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_Amministrazione_\Inventario\"/>
    </mc:Choice>
  </mc:AlternateContent>
  <xr:revisionPtr revIDLastSave="0" documentId="13_ncr:1_{FFA70C80-8157-4AA7-9C16-F8849B653D22}" xr6:coauthVersionLast="45" xr6:coauthVersionMax="45" xr10:uidLastSave="{00000000-0000-0000-0000-000000000000}"/>
  <bookViews>
    <workbookView xWindow="-120" yWindow="-120" windowWidth="29040" windowHeight="15840" xr2:uid="{0814D34C-1FE0-41FF-888D-43FCE522B5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1" i="1" l="1"/>
  <c r="F45" i="1"/>
  <c r="F197" i="1" l="1"/>
  <c r="F57" i="1"/>
  <c r="F166" i="1" l="1"/>
  <c r="F5" i="1" l="1"/>
  <c r="F4" i="1"/>
  <c r="F42" i="1" l="1"/>
  <c r="F43" i="1"/>
  <c r="F10" i="1" l="1"/>
  <c r="F39" i="1"/>
  <c r="F11" i="1"/>
  <c r="F25" i="1" l="1"/>
  <c r="F126" i="1" l="1"/>
  <c r="F154" i="1"/>
  <c r="F108" i="1" l="1"/>
  <c r="F214" i="1" l="1"/>
  <c r="F218" i="1" s="1"/>
  <c r="F37" i="1"/>
  <c r="F157" i="1" l="1"/>
  <c r="F41" i="1"/>
  <c r="F117" i="1"/>
  <c r="F125" i="1"/>
  <c r="F65" i="1" l="1"/>
  <c r="F50" i="1"/>
  <c r="F142" i="1"/>
  <c r="F171" i="1"/>
  <c r="F203" i="1"/>
  <c r="F202" i="1"/>
  <c r="F199" i="1"/>
  <c r="F179" i="1"/>
  <c r="F51" i="1"/>
  <c r="F217" i="1" l="1"/>
  <c r="F2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POLI.RADIO</author>
  </authors>
  <commentList>
    <comment ref="H35" authorId="0" shapeId="0" xr:uid="{66403401-AF61-4BB0-9B7C-EC7D22E5EECE}">
      <text>
        <r>
          <rPr>
            <b/>
            <sz val="9"/>
            <color indexed="81"/>
            <rFont val="Tahoma"/>
            <charset val="1"/>
          </rPr>
          <t>POLI.RADIO:</t>
        </r>
        <r>
          <rPr>
            <sz val="9"/>
            <color indexed="81"/>
            <rFont val="Tahoma"/>
            <charset val="1"/>
          </rPr>
          <t xml:space="preserve">
Fino al 2019 in funzione come amplicuffie speaker</t>
        </r>
      </text>
    </comment>
    <comment ref="H74" authorId="0" shapeId="0" xr:uid="{FF0B0CB2-1BCD-4781-B637-40C64DA477E7}">
      <text>
        <r>
          <rPr>
            <b/>
            <sz val="9"/>
            <color indexed="81"/>
            <rFont val="Tahoma"/>
            <charset val="1"/>
          </rPr>
          <t>POLI.RADIO:</t>
        </r>
        <r>
          <rPr>
            <sz val="9"/>
            <color indexed="81"/>
            <rFont val="Tahoma"/>
            <charset val="1"/>
          </rPr>
          <t xml:space="preserve">
ingresso 1:
2 rotto
4 difettoso in stereo
5 potenziometro andato e distorce
7 guasto
8 difettoso
ingresso 2
7 andato sia front che rear</t>
        </r>
      </text>
    </comment>
    <comment ref="H167" authorId="0" shapeId="0" xr:uid="{16D951AD-ABAA-45E5-879A-C3BFD861CCEA}">
      <text>
        <r>
          <rPr>
            <b/>
            <sz val="9"/>
            <color indexed="81"/>
            <rFont val="Tahoma"/>
            <charset val="1"/>
          </rPr>
          <t>POLI.RADIO:</t>
        </r>
        <r>
          <rPr>
            <sz val="9"/>
            <color indexed="81"/>
            <rFont val="Tahoma"/>
            <charset val="1"/>
          </rPr>
          <t xml:space="preserve">
in 1 -&gt; out 7 rear solo sinistro
in 2 -&gt; out 3 front solo sinistro
in 2 -&gt; out 3 back solo sinistro</t>
        </r>
      </text>
    </comment>
  </commentList>
</comments>
</file>

<file path=xl/sharedStrings.xml><?xml version="1.0" encoding="utf-8"?>
<sst xmlns="http://schemas.openxmlformats.org/spreadsheetml/2006/main" count="576" uniqueCount="327">
  <si>
    <t>STUDIO 1</t>
  </si>
  <si>
    <t>STUDIO2</t>
  </si>
  <si>
    <t>RETE DI MESSA IN ONDA</t>
  </si>
  <si>
    <t>REDAZIONE e PRODUZIONE</t>
  </si>
  <si>
    <t>Mixer Principale Studio 1</t>
  </si>
  <si>
    <t>Microfono a condensatore</t>
  </si>
  <si>
    <t>Microfono dinamico</t>
  </si>
  <si>
    <t>Processori microfonici</t>
  </si>
  <si>
    <t>Stabilizzatore rete elettrica</t>
  </si>
  <si>
    <t>Processore multieffetto</t>
  </si>
  <si>
    <t>Ibrido telefonico</t>
  </si>
  <si>
    <t>Processore master interno</t>
  </si>
  <si>
    <t>Distributore master interno</t>
  </si>
  <si>
    <t>Computer di Playout "Regia1"</t>
  </si>
  <si>
    <t>Computer di Produzione "Regia2"</t>
  </si>
  <si>
    <t>Monitor computer playout</t>
  </si>
  <si>
    <t>Mouse e tastiera computer playout</t>
  </si>
  <si>
    <t>Tastierino cartwall</t>
  </si>
  <si>
    <t>Altoparlanti</t>
  </si>
  <si>
    <t>Amplificatore per cuffie (regia)</t>
  </si>
  <si>
    <t>Amplificatore per cuffie (speaker)</t>
  </si>
  <si>
    <t>Computer in uso agli speaker "Speaker"</t>
  </si>
  <si>
    <t>Scheda audio computer di playout</t>
  </si>
  <si>
    <t>Scheda audio computer di produzione</t>
  </si>
  <si>
    <t>Mouse e tastiera computer speaker</t>
  </si>
  <si>
    <t>Lettori CD da Dj</t>
  </si>
  <si>
    <t>Aste microfoniche</t>
  </si>
  <si>
    <t>Mixer Principale Studio 2</t>
  </si>
  <si>
    <t>Microfoni dinamici</t>
  </si>
  <si>
    <t>Asta microfonica regia</t>
  </si>
  <si>
    <t>Processori microfonici speaker</t>
  </si>
  <si>
    <t>Processore microfonico regia</t>
  </si>
  <si>
    <t>IP driver computer di produzione</t>
  </si>
  <si>
    <t>Mouse e tastiera computer di Produzione</t>
  </si>
  <si>
    <t>Macchina computer "Encoder"</t>
  </si>
  <si>
    <t>Computer di Produzione</t>
  </si>
  <si>
    <t>Mouse e tastiera computer di produzione</t>
  </si>
  <si>
    <t>Altoparlanti computer di produzione</t>
  </si>
  <si>
    <t>Controller midi per produzioni audio</t>
  </si>
  <si>
    <t>Computer di Redazione</t>
  </si>
  <si>
    <t>Mouse e tastiera computer di redazione</t>
  </si>
  <si>
    <t>Scheda audio computer di redazione</t>
  </si>
  <si>
    <t>Altoparlanti computer di redazione</t>
  </si>
  <si>
    <t>Computer di ridondanza</t>
  </si>
  <si>
    <t>Mouse e tastiera computer di ridondanza</t>
  </si>
  <si>
    <t>Scheda audio computer di ridondanza</t>
  </si>
  <si>
    <t>Altoparlanti computer di ridondanza</t>
  </si>
  <si>
    <t>Amplificatore per altoparlanti passivi</t>
  </si>
  <si>
    <t>Altoparlanti passivi per diffusione master</t>
  </si>
  <si>
    <t>Mixer per attità radiofonica in esterna</t>
  </si>
  <si>
    <t>Doppi processori microfonici  " "</t>
  </si>
  <si>
    <t>amplificatore per cuffie " "</t>
  </si>
  <si>
    <t>Computer di playout " "</t>
  </si>
  <si>
    <t xml:space="preserve">Mouse e tastiera computer di playout </t>
  </si>
  <si>
    <t>Computer di servizio e produzione " "</t>
  </si>
  <si>
    <t>Tastierino cartwall " "</t>
  </si>
  <si>
    <t>Sistema RF per ascolto In-Ear</t>
  </si>
  <si>
    <t>Console da Dj</t>
  </si>
  <si>
    <t>Altoparlanti di servizio</t>
  </si>
  <si>
    <t>Altoparlanti di diffusione</t>
  </si>
  <si>
    <t>Mixer usb per animazione musicale</t>
  </si>
  <si>
    <t>Flight Case sistema playout</t>
  </si>
  <si>
    <t>Computer di encoding e streaming</t>
  </si>
  <si>
    <t xml:space="preserve">flight Case mixer </t>
  </si>
  <si>
    <t>Flight Case processori e ricevitori</t>
  </si>
  <si>
    <t>Flight Case sistema RF</t>
  </si>
  <si>
    <t>Flight Case console da DJ</t>
  </si>
  <si>
    <t>Caricabatterie</t>
  </si>
  <si>
    <t>Microfoni dinamici per strumenti musicali</t>
  </si>
  <si>
    <t>Microfoni dinamici multiuso</t>
  </si>
  <si>
    <t>Mixer digitale per attività live</t>
  </si>
  <si>
    <t>Microfono dinamico per voce</t>
  </si>
  <si>
    <t xml:space="preserve">Micorofono a condensatore </t>
  </si>
  <si>
    <t>Set di microfoni per batteria</t>
  </si>
  <si>
    <t>ATTREZZATURA DA LIVE e studio recording</t>
  </si>
  <si>
    <t>D.I. Box</t>
  </si>
  <si>
    <t>D.I. Box portatili</t>
  </si>
  <si>
    <t>ATTREZZATURA INTERVISTE e VIDEO MAKING</t>
  </si>
  <si>
    <t>Traliccio luci a led</t>
  </si>
  <si>
    <t>Barre Led</t>
  </si>
  <si>
    <t xml:space="preserve">Mixer luci DMX </t>
  </si>
  <si>
    <t>Fotocamera reflex</t>
  </si>
  <si>
    <t>Action Camera</t>
  </si>
  <si>
    <t>ATTREZZATURA per EVENTI ESTERNI</t>
  </si>
  <si>
    <t>Roll-up</t>
  </si>
  <si>
    <t>Registratore audio</t>
  </si>
  <si>
    <t>Registratori audio</t>
  </si>
  <si>
    <t>Scheda audio</t>
  </si>
  <si>
    <t>Descrizione</t>
  </si>
  <si>
    <t>Nome</t>
  </si>
  <si>
    <t>Acquisto</t>
  </si>
  <si>
    <t>Priorità sostituzione</t>
  </si>
  <si>
    <t>AXIA QOR32 Integrated Console Engine + Surface</t>
  </si>
  <si>
    <t>EuTech-Plus da 18 slots per pile AA/AAA/9V</t>
  </si>
  <si>
    <t>2018/19</t>
  </si>
  <si>
    <t>Pinza spelafili</t>
  </si>
  <si>
    <t>Tacklife MWS02</t>
  </si>
  <si>
    <t>Matassa cavo elettrico 25m</t>
  </si>
  <si>
    <t>POLY POOL 365</t>
  </si>
  <si>
    <t>2018/2019</t>
  </si>
  <si>
    <t>Booster microfonici</t>
  </si>
  <si>
    <t>Nowsonic Maxximizer</t>
  </si>
  <si>
    <t>Prezzo tot</t>
  </si>
  <si>
    <t>Behringer Xenyx Q802 USB</t>
  </si>
  <si>
    <t>Bobine cavo per altoparlanti diffusione</t>
  </si>
  <si>
    <t>PROEL PH080 LU20</t>
  </si>
  <si>
    <t>Radiomicrofoni per animazione</t>
  </si>
  <si>
    <t>AKG WMS40 PRO MINI 2 DUAL VOCAL SET</t>
  </si>
  <si>
    <t>SSD Esterni</t>
  </si>
  <si>
    <t>IP driver computer di playout</t>
  </si>
  <si>
    <t>Kit per realizzazione cavi rete</t>
  </si>
  <si>
    <t>Adattatori di rete USB</t>
  </si>
  <si>
    <t>Amazon Basics adattatore di rete</t>
  </si>
  <si>
    <t>Pannelli fonoassorbenti</t>
  </si>
  <si>
    <t>ACF-SW/MINI Accessory case</t>
  </si>
  <si>
    <t>Flight case per registratori audio</t>
  </si>
  <si>
    <t>2017/18</t>
  </si>
  <si>
    <t>Radiomicrofoni per attività radiofonica "</t>
  </si>
  <si>
    <t>BP40 Microfono Broadcast Dinamico Ipercardioide</t>
  </si>
  <si>
    <t>Flight case per mixer QU-16</t>
  </si>
  <si>
    <t>Flight case per microfoni</t>
  </si>
  <si>
    <t>ACF-SW/Microphone case</t>
  </si>
  <si>
    <t>ACF-SW/AC M Accessory case</t>
  </si>
  <si>
    <t>Samsung MB-MC32GA/EU EVO Plus micro SD</t>
  </si>
  <si>
    <t>iFixit 64 Bit Driver Kit - Set 64 Inserti per Cacciavite</t>
  </si>
  <si>
    <t>Kit cacciaviti di precisione</t>
  </si>
  <si>
    <t>DBX 286S</t>
  </si>
  <si>
    <t>Raspberry controllo luci</t>
  </si>
  <si>
    <t>Raspberry PI</t>
  </si>
  <si>
    <t>Raspberry Pi 3 modello B+ con case rosso/bianco</t>
  </si>
  <si>
    <t>Denon MCX8000</t>
  </si>
  <si>
    <t>Bobina di cavo microfonico</t>
  </si>
  <si>
    <t>Proel HPC210BK</t>
  </si>
  <si>
    <t>FocusRite Scarlett 2i2 2nd generation</t>
  </si>
  <si>
    <t>Akai MPK Mini MkII</t>
  </si>
  <si>
    <t>Connettori audio per realizzazione cavi</t>
  </si>
  <si>
    <t>Neutrik</t>
  </si>
  <si>
    <t>Saldatore</t>
  </si>
  <si>
    <t>Ersa - Stazione saldante 80W</t>
  </si>
  <si>
    <t>Multimetro</t>
  </si>
  <si>
    <t>Multimetro digitale UNIT-T UT61</t>
  </si>
  <si>
    <t>Accessori vari per saldatura</t>
  </si>
  <si>
    <t>Componenti elettronici vari</t>
  </si>
  <si>
    <t>Canon 77D + custodia</t>
  </si>
  <si>
    <t>Microfoni per vidiocamera</t>
  </si>
  <si>
    <t>Gorillapod per videocamere</t>
  </si>
  <si>
    <t>Treppiedi per videocamere</t>
  </si>
  <si>
    <t>Adattatori microfonici per action camera</t>
  </si>
  <si>
    <t>Shure SM57</t>
  </si>
  <si>
    <t>SE Electronics V7X</t>
  </si>
  <si>
    <t>FLASH12AV2 V2.BIAMP.250+50W</t>
  </si>
  <si>
    <t>2016/17</t>
  </si>
  <si>
    <t>MULTI FORMAT WORKSTATION XXL</t>
  </si>
  <si>
    <t>PS50-42 STYLE MED MIXER/CDJ SKELETON</t>
  </si>
  <si>
    <t>Microfono per cellulare</t>
  </si>
  <si>
    <t>VIDEOMIC ME</t>
  </si>
  <si>
    <t>Cuffie da Dj</t>
  </si>
  <si>
    <t>ATHM50X</t>
  </si>
  <si>
    <t>Acer Aspire ONE</t>
  </si>
  <si>
    <t>DR40 VERSION2</t>
  </si>
  <si>
    <t>Behringer SPL3220</t>
  </si>
  <si>
    <t>K&amp;M 23860 Microphone Desk Arm</t>
  </si>
  <si>
    <t>M-AUDIOBX5D3</t>
  </si>
  <si>
    <t>M-Audio BX5</t>
  </si>
  <si>
    <t>2015/16</t>
  </si>
  <si>
    <t>Axia QOR.16 + Superficie Radius</t>
  </si>
  <si>
    <t>FOCUSRITE SCARLETT 18I20</t>
  </si>
  <si>
    <t>TASCAM US 4X4</t>
  </si>
  <si>
    <t>2014/15</t>
  </si>
  <si>
    <t>Shure SM58 LC</t>
  </si>
  <si>
    <t>Shure Beta57</t>
  </si>
  <si>
    <t>2014/15 + 2017/18</t>
  </si>
  <si>
    <t>Sennheiser XSW35</t>
  </si>
  <si>
    <t>Elaton dmx operator 192</t>
  </si>
  <si>
    <t>Distributore master principale</t>
  </si>
  <si>
    <t>Sonifex RB-HD2</t>
  </si>
  <si>
    <t>Drawmer  DA6</t>
  </si>
  <si>
    <t>Millennium SP8</t>
  </si>
  <si>
    <t>American DJ Ultra BAR 6</t>
  </si>
  <si>
    <t>American DJ dotz tpar system</t>
  </si>
  <si>
    <t>2013/14</t>
  </si>
  <si>
    <t>Allen&amp;Heat ZED 14</t>
  </si>
  <si>
    <t>2008/09</t>
  </si>
  <si>
    <t>DBX 266</t>
  </si>
  <si>
    <t>2008/09 + 2009/10</t>
  </si>
  <si>
    <t>2012/13 + 2014/15</t>
  </si>
  <si>
    <t xml:space="preserve">Samson 7Kit - 7-Piece Drum Mic Set </t>
  </si>
  <si>
    <t>Rode M2</t>
  </si>
  <si>
    <t>Allen&amp;Heat QU 16</t>
  </si>
  <si>
    <t>2007/08</t>
  </si>
  <si>
    <t>Aste per microfono</t>
  </si>
  <si>
    <t>RSM195BK + pinza</t>
  </si>
  <si>
    <t>Furman PL8CE</t>
  </si>
  <si>
    <t>FocusRite Scarlett 2i2 1st generation</t>
  </si>
  <si>
    <t>Behringer FCA1616 Firepower</t>
  </si>
  <si>
    <t>Webcam per visual radio</t>
  </si>
  <si>
    <t>Logitech HD Pro C920 WebCam</t>
  </si>
  <si>
    <t>2017/08</t>
  </si>
  <si>
    <t>Mixer da Dj</t>
  </si>
  <si>
    <t>Behringer DDM4000</t>
  </si>
  <si>
    <t>Bando</t>
  </si>
  <si>
    <t xml:space="preserve">Zoom H2 </t>
  </si>
  <si>
    <t>Zoom H2n REG.DIG.PALMARE 2 TRACCE</t>
  </si>
  <si>
    <t>Behringer FX2000 Virtualizer 3D</t>
  </si>
  <si>
    <t>Sonifex HY03T</t>
  </si>
  <si>
    <t>2011/2012</t>
  </si>
  <si>
    <t>Pioneer CDJ100s</t>
  </si>
  <si>
    <t>Meter</t>
  </si>
  <si>
    <t>RWS meter</t>
  </si>
  <si>
    <t>M-Audio Delta 1010</t>
  </si>
  <si>
    <t>Behringer DI800 Ultra DI Pro</t>
  </si>
  <si>
    <t>2012/2013</t>
  </si>
  <si>
    <t>Ibrido telefonico esterne</t>
  </si>
  <si>
    <t>Axel BOXTEL ibrido telefonico bassivo</t>
  </si>
  <si>
    <t>TIPRO TPM 64 KEY PS2</t>
  </si>
  <si>
    <t>TIPRO TPM 64 KEY USB</t>
  </si>
  <si>
    <t>S&amp;R Keyboard mini ITA + mouse</t>
  </si>
  <si>
    <t>Cherry Keyboard USB Querty</t>
  </si>
  <si>
    <t>donazione</t>
  </si>
  <si>
    <t>Rode Procaster</t>
  </si>
  <si>
    <t>DBX 286A</t>
  </si>
  <si>
    <t>TOTALE</t>
  </si>
  <si>
    <t>Donazioni</t>
  </si>
  <si>
    <t>ALLEN &amp; HEATH FLIGHT CASE per QU16</t>
  </si>
  <si>
    <t>Yellowtec MiKA Microphone Arm YT3301</t>
  </si>
  <si>
    <t>Aste microfoniche speaker</t>
  </si>
  <si>
    <t>Assemblato in proprio da componenti acquistati</t>
  </si>
  <si>
    <t>HP</t>
  </si>
  <si>
    <t>Lenovo</t>
  </si>
  <si>
    <t>Server storage / nfs / catalogo</t>
  </si>
  <si>
    <t>Server di streaming / servizi</t>
  </si>
  <si>
    <t>Behringer U-Control USB</t>
  </si>
  <si>
    <t>Proel Flash 5A</t>
  </si>
  <si>
    <t>Asus VN247H, 59,94 cm (23,6 pollici) Widescreen</t>
  </si>
  <si>
    <t>Monitor computer di redazione</t>
  </si>
  <si>
    <t>Monitor computer di produzione</t>
  </si>
  <si>
    <t>Asus VX239H widescreen</t>
  </si>
  <si>
    <t>Monitor computer ridondanza</t>
  </si>
  <si>
    <t>Monitor computer speaker</t>
  </si>
  <si>
    <t>2010/11</t>
  </si>
  <si>
    <t>Colonna1</t>
  </si>
  <si>
    <t>Colonna2</t>
  </si>
  <si>
    <t>Colonna3</t>
  </si>
  <si>
    <t>Colonna4</t>
  </si>
  <si>
    <t>Colonna5</t>
  </si>
  <si>
    <t>Colonna6</t>
  </si>
  <si>
    <t>Colonna7</t>
  </si>
  <si>
    <t>Colonna8</t>
  </si>
  <si>
    <t>Donazione?</t>
  </si>
  <si>
    <t>ID</t>
  </si>
  <si>
    <t>Quantità</t>
  </si>
  <si>
    <t>GoPro Hero 7</t>
  </si>
  <si>
    <t>Samsung Portable SSD TC 500Gb</t>
  </si>
  <si>
    <t>2019</t>
  </si>
  <si>
    <t>Monitor computer Regia2</t>
  </si>
  <si>
    <t>Stagebox</t>
  </si>
  <si>
    <t>Soundstation</t>
  </si>
  <si>
    <t>2009</t>
  </si>
  <si>
    <t>Chitarra elettroacustica</t>
  </si>
  <si>
    <t>ATTREZZATURA E COMPONENTISTICA PER MANUTENZIONE ORDINARIA</t>
  </si>
  <si>
    <t>AXIA IP-AUDIO DRIVER 4 - DRIVER WINDOWS 4CH</t>
  </si>
  <si>
    <t>AXIA IP-AUDIO DRIVER 1 - DRIVER Per Linux 1CH</t>
  </si>
  <si>
    <t>IP Driver per Ridondanza</t>
  </si>
  <si>
    <t>IP Driver per Regia 2</t>
  </si>
  <si>
    <t>SE X1</t>
  </si>
  <si>
    <t>prestito ema</t>
  </si>
  <si>
    <t>ONKYO stereo amplifier R1 A-803</t>
  </si>
  <si>
    <t xml:space="preserve">Beyerdynamic DT 770 PRO 250 Ohm </t>
  </si>
  <si>
    <t>Cuffie!</t>
  </si>
  <si>
    <t xml:space="preserve">Beyerdynamic DT 770 PRO 50 Ohm </t>
  </si>
  <si>
    <t>1 (o 2)</t>
  </si>
  <si>
    <t>Cuffie ma con il cavo dritto</t>
  </si>
  <si>
    <t>Varie</t>
  </si>
  <si>
    <t>SENNHEISER e606</t>
  </si>
  <si>
    <t>Microfono per amplificatori</t>
  </si>
  <si>
    <t>CORT CE340T</t>
  </si>
  <si>
    <t>Schede di memoria 32 GB (micro SD)</t>
  </si>
  <si>
    <t>Schede di memoria 64 Gb (SD)</t>
  </si>
  <si>
    <t>Adattore goPro - treppiede</t>
  </si>
  <si>
    <t>Suptig - Adattatore per treppiede</t>
  </si>
  <si>
    <t>GreatCool Auto Treppiede Ventosa + Collo d'oca</t>
  </si>
  <si>
    <t>Set mount gopro (ventosa + collo d'oca)</t>
  </si>
  <si>
    <t>Tiffen WBPM14 Filtro Warm Black Pro Mist 1/4</t>
  </si>
  <si>
    <t>Filtro per fotocamera</t>
  </si>
  <si>
    <t>XCSOURCE Set di 7 anelli adattatori</t>
  </si>
  <si>
    <t>7 anelli adattatori per obiettivo</t>
  </si>
  <si>
    <t>MATERIALE NON IN USO / DI RISERVA</t>
  </si>
  <si>
    <t>Funziona</t>
  </si>
  <si>
    <t>AXIA IP-AUDIO DRIVER 4 - DRIVER LINUX 4CH</t>
  </si>
  <si>
    <t>Connettori IEC C13 e C14</t>
  </si>
  <si>
    <t>2019, 2020</t>
  </si>
  <si>
    <t>Preamplificatore per giradischi</t>
  </si>
  <si>
    <t>LD Systems idppa2 - ppa2 preamplificatore con equalizzatore RIAA</t>
  </si>
  <si>
    <t>Brennenstuhl Adattatore CEE 3 poli 16A</t>
  </si>
  <si>
    <t>Adattatore presa industriale</t>
  </si>
  <si>
    <t>Ciabatta con adattatore presa industriale</t>
  </si>
  <si>
    <t>Spesso problemi di driver con windows 10</t>
  </si>
  <si>
    <t>Scheda audio usb 4 x 4 tascam</t>
  </si>
  <si>
    <t>Scheda audio usb 3 canali RCA</t>
  </si>
  <si>
    <t>Scheda audio usb 4 x 4 M - Audio</t>
  </si>
  <si>
    <t>Distributore 2x4 con gain globale</t>
  </si>
  <si>
    <t>Distributore audio SARO</t>
  </si>
  <si>
    <t>guasto</t>
  </si>
  <si>
    <t>Funziona abbastanza, problemi di driver con windows 10 sugli ingressi</t>
  </si>
  <si>
    <t>Funziona, da testare il correto bilanciamento degli output</t>
  </si>
  <si>
    <t>Behringer HA8000</t>
  </si>
  <si>
    <t>Consumo</t>
  </si>
  <si>
    <t>Uno dei due guasto, l'altro tenuto di riserva</t>
  </si>
  <si>
    <t>2019/20 (1)</t>
  </si>
  <si>
    <t>vedi nota</t>
  </si>
  <si>
    <t>Behringer HA8000 V2</t>
  </si>
  <si>
    <t>funziona a metà</t>
  </si>
  <si>
    <t>Stabilizzatore di corrente elettrica di rete</t>
  </si>
  <si>
    <t>Furman M10X E</t>
  </si>
  <si>
    <t>Spugne colorate per microfoni</t>
  </si>
  <si>
    <t>Soundstation W40-C</t>
  </si>
  <si>
    <t>Cavo Minijack TTRS</t>
  </si>
  <si>
    <t>Kabledirect 2m Cavo di prolunga</t>
  </si>
  <si>
    <t>2019/20 (2)</t>
  </si>
  <si>
    <t>S</t>
  </si>
  <si>
    <t>Supporto per cuffie</t>
  </si>
  <si>
    <t>Avantree HS102</t>
  </si>
  <si>
    <t>2017/18 (1)</t>
  </si>
  <si>
    <t>Adam hall Stand SLED1ULTRABNC</t>
  </si>
  <si>
    <t>Lampada a collo d'oca BNC</t>
  </si>
  <si>
    <t>2019/29 (2)</t>
  </si>
  <si>
    <t>Amplificatore per cuffie (nel flight case rack)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</si>
</sst>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€&quot;\ #,##0;[Red]\-&quot;€&quot;\ #,##0"/>
    <numFmt numFmtId="165" formatCode="&quot;€&quot;\ #,##0.00"/>
    <numFmt numFmtId="166" formatCode="#,##0\ [$€-1];[Red]\-#,##0\ [$€-1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Fill="1"/>
    <xf numFmtId="164" fontId="0" fillId="0" borderId="0" xfId="0" applyNumberFormat="1"/>
    <xf numFmtId="0" fontId="2" fillId="0" borderId="0" xfId="0" applyFont="1"/>
    <xf numFmtId="0" fontId="0" fillId="0" borderId="0" xfId="0" applyFont="1"/>
    <xf numFmtId="166" fontId="2" fillId="0" borderId="0" xfId="0" applyNumberFormat="1" applyFont="1"/>
    <xf numFmtId="0" fontId="0" fillId="0" borderId="0" xfId="0" applyAlignment="1">
      <alignment wrapText="1"/>
    </xf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0" fillId="0" borderId="0" xfId="0" applyAlignment="1">
      <alignment horizontal="right"/>
    </xf>
    <xf numFmtId="0" fontId="0" fillId="3" borderId="1" xfId="0" applyFont="1" applyFill="1" applyBorder="1"/>
    <xf numFmtId="49" fontId="0" fillId="3" borderId="1" xfId="0" applyNumberFormat="1" applyFont="1" applyFill="1" applyBorder="1"/>
    <xf numFmtId="165" fontId="0" fillId="3" borderId="1" xfId="0" applyNumberFormat="1" applyFont="1" applyFill="1" applyBorder="1"/>
    <xf numFmtId="0" fontId="1" fillId="3" borderId="1" xfId="0" applyFont="1" applyFill="1" applyBorder="1"/>
    <xf numFmtId="0" fontId="4" fillId="2" borderId="2" xfId="0" applyFont="1" applyFill="1" applyBorder="1"/>
    <xf numFmtId="49" fontId="4" fillId="2" borderId="2" xfId="0" applyNumberFormat="1" applyFont="1" applyFill="1" applyBorder="1"/>
    <xf numFmtId="165" fontId="4" fillId="2" borderId="2" xfId="0" applyNumberFormat="1" applyFont="1" applyFill="1" applyBorder="1"/>
    <xf numFmtId="0" fontId="0" fillId="0" borderId="3" xfId="0" applyFont="1" applyFill="1" applyBorder="1"/>
    <xf numFmtId="49" fontId="0" fillId="0" borderId="3" xfId="0" applyNumberFormat="1" applyFont="1" applyFill="1" applyBorder="1"/>
    <xf numFmtId="165" fontId="0" fillId="0" borderId="3" xfId="0" applyNumberFormat="1" applyFont="1" applyFill="1" applyBorder="1"/>
    <xf numFmtId="0" fontId="0" fillId="0" borderId="1" xfId="0" applyFont="1" applyFill="1" applyBorder="1"/>
    <xf numFmtId="0" fontId="0" fillId="0" borderId="0" xfId="0" applyFill="1"/>
    <xf numFmtId="0" fontId="2" fillId="0" borderId="0" xfId="0" applyFont="1" applyFill="1"/>
    <xf numFmtId="49" fontId="2" fillId="0" borderId="0" xfId="0" applyNumberFormat="1" applyFont="1" applyFill="1"/>
    <xf numFmtId="49" fontId="0" fillId="0" borderId="0" xfId="0" applyNumberFormat="1" applyFill="1"/>
    <xf numFmtId="165" fontId="0" fillId="0" borderId="1" xfId="0" applyNumberFormat="1" applyFont="1" applyFill="1" applyBorder="1"/>
    <xf numFmtId="49" fontId="0" fillId="0" borderId="1" xfId="0" applyNumberFormat="1" applyFont="1" applyFill="1" applyBorder="1"/>
    <xf numFmtId="0" fontId="0" fillId="0" borderId="3" xfId="0" applyFont="1" applyBorder="1"/>
    <xf numFmtId="0" fontId="0" fillId="3" borderId="3" xfId="0" applyFont="1" applyFill="1" applyBorder="1"/>
    <xf numFmtId="49" fontId="0" fillId="3" borderId="3" xfId="0" applyNumberFormat="1" applyFont="1" applyFill="1" applyBorder="1"/>
    <xf numFmtId="165" fontId="0" fillId="3" borderId="3" xfId="0" applyNumberFormat="1" applyFont="1" applyFill="1" applyBorder="1"/>
    <xf numFmtId="0" fontId="0" fillId="0" borderId="3" xfId="0" applyFont="1" applyFill="1" applyBorder="1" applyAlignment="1">
      <alignment wrapText="1"/>
    </xf>
    <xf numFmtId="165" fontId="7" fillId="0" borderId="0" xfId="1" applyNumberFormat="1" applyFont="1" applyFill="1"/>
    <xf numFmtId="165" fontId="0" fillId="0" borderId="0" xfId="0" applyNumberFormat="1" applyFont="1"/>
    <xf numFmtId="49" fontId="0" fillId="0" borderId="0" xfId="0" applyNumberFormat="1" applyFont="1"/>
  </cellXfs>
  <cellStyles count="2">
    <cellStyle name="Normale" xfId="0" builtinId="0"/>
    <cellStyle name="Valuta" xfId="1" builtinId="4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€&quot;\ #,##0.00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€&quot;\ #,##0.00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numFmt numFmtId="165" formatCode="&quot;€&quot;\ #,##0.00"/>
    </dxf>
    <dxf>
      <numFmt numFmtId="165" formatCode="&quot;€&quot;\ #,##0.0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€&quot;\ #,##0.00"/>
    </dxf>
    <dxf>
      <numFmt numFmtId="165" formatCode="&quot;€&quot;\ #,##0.00"/>
    </dxf>
    <dxf>
      <numFmt numFmtId="30" formatCode="@"/>
    </dxf>
    <dxf>
      <numFmt numFmtId="165" formatCode="&quot;€&quot;\ #,##0.00"/>
    </dxf>
    <dxf>
      <numFmt numFmtId="165" formatCode="&quot;€&quot;\ #,##0.00"/>
    </dxf>
    <dxf>
      <numFmt numFmtId="30" formatCode="@"/>
    </dxf>
    <dxf>
      <numFmt numFmtId="165" formatCode="&quot;€&quot;\ #,##0.00"/>
    </dxf>
    <dxf>
      <numFmt numFmtId="165" formatCode="&quot;€&quot;\ #,##0.00"/>
    </dxf>
    <dxf>
      <numFmt numFmtId="30" formatCode="@"/>
    </dxf>
    <dxf>
      <numFmt numFmtId="165" formatCode="&quot;€&quot;\ #,##0.00"/>
    </dxf>
    <dxf>
      <numFmt numFmtId="165" formatCode="&quot;€&quot;\ #,##0.00"/>
    </dxf>
    <dxf>
      <numFmt numFmtId="30" formatCode="@"/>
    </dxf>
    <dxf>
      <numFmt numFmtId="165" formatCode="&quot;€&quot;\ #,##0.00"/>
    </dxf>
    <dxf>
      <numFmt numFmtId="165" formatCode="&quot;€&quot;\ #,##0.00"/>
    </dxf>
    <dxf>
      <numFmt numFmtId="30" formatCode="@"/>
    </dxf>
    <dxf>
      <numFmt numFmtId="165" formatCode="&quot;€&quot;\ #,##0.00"/>
    </dxf>
    <dxf>
      <numFmt numFmtId="165" formatCode="&quot;€&quot;\ #,##0.0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€&quot;\ #,##0.00"/>
    </dxf>
    <dxf>
      <numFmt numFmtId="165" formatCode="&quot;€&quot;\ #,##0.00"/>
    </dxf>
    <dxf>
      <numFmt numFmtId="30" formatCode="@"/>
    </dxf>
    <dxf>
      <numFmt numFmtId="165" formatCode="&quot;€&quot;\ #,##0.00"/>
    </dxf>
    <dxf>
      <numFmt numFmtId="165" formatCode="&quot;€&quot;\ #,##0.00"/>
    </dxf>
    <dxf>
      <numFmt numFmtId="30" formatCode="@"/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098A0A-7F85-4082-9E69-16E95A850203}" name="Tabella2" displayName="Tabella2" ref="A8:H47" totalsRowShown="0">
  <autoFilter ref="A8:H47" xr:uid="{7434369E-CA45-42E9-9E60-85EB8B503C2A}"/>
  <tableColumns count="8">
    <tableColumn id="1" xr3:uid="{34B9A498-B51B-4D25-BFF1-AA8F5F0E1430}" name="Colonna1"/>
    <tableColumn id="2" xr3:uid="{DD3B2E8E-D9C0-4C5E-8992-3328EA731F7F}" name="Colonna2"/>
    <tableColumn id="3" xr3:uid="{087CC196-95A6-4B86-96B5-9FF1389B6930}" name="Colonna3"/>
    <tableColumn id="4" xr3:uid="{E7182DAC-08F3-4B87-AB09-F81C74D080ED}" name="Colonna4"/>
    <tableColumn id="5" xr3:uid="{FB5C0F9A-7298-48BC-B566-45C314896FE3}" name="Colonna5" dataDxfId="40"/>
    <tableColumn id="6" xr3:uid="{20289167-68F4-4D46-A1CE-4D62B7514B55}" name="Colonna6" dataDxfId="39"/>
    <tableColumn id="7" xr3:uid="{B1CF6591-F927-407C-8FE0-6DCEBBCF2344}" name="Colonna7" dataDxfId="38"/>
    <tableColumn id="8" xr3:uid="{4B92CBC9-79AE-4D60-8054-74CFE302EA30}" name="Colonna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D1C0B7-6E0D-4424-8A6C-FAA57E7300E9}" name="Tabella3" displayName="Tabella3" ref="A207:H216" totalsRowShown="0" dataDxfId="10" headerRowBorderDxfId="11" tableBorderDxfId="9" totalsRowBorderDxfId="8">
  <autoFilter ref="A207:H216" xr:uid="{57C03FB9-2B7B-473F-832F-08CC839B16AD}"/>
  <tableColumns count="8">
    <tableColumn id="1" xr3:uid="{4DAF6213-FC86-43D0-8FED-849E8B96B3DD}" name="Colonna1" dataDxfId="7"/>
    <tableColumn id="2" xr3:uid="{BD1B6F4E-4919-4E4E-BEC9-1E39B0D17D19}" name="Colonna2" dataDxfId="6"/>
    <tableColumn id="3" xr3:uid="{92BA7364-CFC1-44B0-9508-639B4ECDB6E2}" name="Colonna3" dataDxfId="5"/>
    <tableColumn id="4" xr3:uid="{5EB3BA82-D1C2-4966-94F1-5C7EE36C2B9A}" name="Colonna4" dataDxfId="4"/>
    <tableColumn id="5" xr3:uid="{301E25EF-3B6D-400E-B272-3465427E0D45}" name="Colonna5" dataDxfId="3"/>
    <tableColumn id="6" xr3:uid="{DCD65AAD-8168-4706-8860-A149F835322D}" name="Colonna6" dataDxfId="2"/>
    <tableColumn id="7" xr3:uid="{E9E90919-C024-4EF1-8A0C-B2AD3BE57C46}" name="Colonna7" dataDxfId="1"/>
    <tableColumn id="8" xr3:uid="{33309A9A-5E01-4C59-87A7-901628EFAC69}" name="Colonna8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2FDCCF-521E-47D6-ADDE-DEBEF858A5DC}" name="Tabella4" displayName="Tabella4" ref="A48:H78" totalsRowShown="0">
  <autoFilter ref="A48:H78" xr:uid="{4E5DEA29-F7E1-4DF5-9BCD-E0B7C5102F90}"/>
  <tableColumns count="8">
    <tableColumn id="1" xr3:uid="{35223244-DD5A-480C-93F1-1DFFBBEAD0B8}" name="Colonna1"/>
    <tableColumn id="2" xr3:uid="{04A23EE2-96D9-4185-A332-3C13692BBA82}" name="Colonna2"/>
    <tableColumn id="3" xr3:uid="{DBE3A3AB-518C-4BB7-BB91-E0A898AFFFDB}" name="Colonna3"/>
    <tableColumn id="4" xr3:uid="{FDA23DD2-C455-4A6D-B710-A70BADEDDF29}" name="Colonna4"/>
    <tableColumn id="5" xr3:uid="{CBFFD01A-C4F6-4658-8D90-549ABDF5D7B3}" name="Colonna5" dataDxfId="37"/>
    <tableColumn id="6" xr3:uid="{504BEF66-FF90-43DA-BA38-FDD7A9F8BECC}" name="Colonna6" dataDxfId="36"/>
    <tableColumn id="7" xr3:uid="{BC051B88-DCA7-4BFA-A410-CD925967AF94}" name="Colonna7" dataDxfId="35"/>
    <tableColumn id="8" xr3:uid="{ECAAFA7E-84EC-413C-B2D4-BA54786A0879}" name="Colonna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51AC08-A969-413C-80E0-4D4523C300A4}" name="Tabella5" displayName="Tabella5" ref="A81:H86" totalsRowShown="0">
  <autoFilter ref="A81:H86" xr:uid="{C346CA4F-2E3D-459F-B9BA-850547168FD3}"/>
  <tableColumns count="8">
    <tableColumn id="1" xr3:uid="{0A9AB831-D52A-48EC-884D-236A3C90CB48}" name="Colonna1"/>
    <tableColumn id="2" xr3:uid="{3D16F0F9-8E22-407F-B6C4-2F9A154D7B3E}" name="Colonna2"/>
    <tableColumn id="3" xr3:uid="{8D127537-A80B-410C-B41C-D0379F439ED2}" name="Colonna3"/>
    <tableColumn id="4" xr3:uid="{99BF501D-BD81-46DD-8BE8-ACF2772B99EB}" name="Colonna4" dataDxfId="34"/>
    <tableColumn id="5" xr3:uid="{EDF85BD7-F3A0-4BDA-AF7F-EFD4CA103B81}" name="Colonna5" dataDxfId="33"/>
    <tableColumn id="6" xr3:uid="{AE488061-7F40-4342-BF74-4669955E753E}" name="Colonna6" dataDxfId="32"/>
    <tableColumn id="7" xr3:uid="{2B027E44-9AEC-4893-BE6B-FFFAAF4E21F2}" name="Colonna7" dataDxfId="31"/>
    <tableColumn id="8" xr3:uid="{01094283-3BD4-4816-A96C-E4E2F423E685}" name="Colonna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24AAA3-7010-4DBB-B848-D10FCD620379}" name="Tabella6" displayName="Tabella6" ref="A88:H112" totalsRowShown="0">
  <autoFilter ref="A88:H112" xr:uid="{84FE24D8-478E-4CFC-ADBE-F25D95480CEA}"/>
  <tableColumns count="8">
    <tableColumn id="1" xr3:uid="{93270804-FBB2-4634-8DE2-C3D42A125606}" name="Colonna1"/>
    <tableColumn id="2" xr3:uid="{FA9579F2-28EB-48A2-87F3-F4944679B579}" name="Colonna2"/>
    <tableColumn id="3" xr3:uid="{F73F6028-743C-4777-B8EB-BDC5B5EE9966}" name="Colonna3"/>
    <tableColumn id="4" xr3:uid="{2D983A39-29E3-420A-B70C-3A81C5852836}" name="Colonna4"/>
    <tableColumn id="5" xr3:uid="{A3714825-42D6-48B8-A164-08DB1467C665}" name="Colonna5" dataDxfId="30"/>
    <tableColumn id="6" xr3:uid="{C1A3CAFA-67C7-40C2-83C3-AD3D0E228173}" name="Colonna6" dataDxfId="29"/>
    <tableColumn id="7" xr3:uid="{B9E6E24D-440E-4B3D-879B-C1A22492E8B5}" name="Colonna7" dataDxfId="28"/>
    <tableColumn id="8" xr3:uid="{7ABA3402-3854-471C-8E0D-D1D12F2A2EFF}" name="Colonna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DEF13E-F119-4CEA-99E4-3452D6949805}" name="Tabella7" displayName="Tabella7" ref="A114:H146" totalsRowShown="0">
  <autoFilter ref="A114:H146" xr:uid="{49C22F90-E406-4F59-9F78-3100A27BF9C8}"/>
  <tableColumns count="8">
    <tableColumn id="1" xr3:uid="{3300E0DD-6576-429F-AC80-1D408D5C1139}" name="Colonna1"/>
    <tableColumn id="2" xr3:uid="{E79D924E-93D4-441E-93D4-E602A8B3BC8C}" name="Colonna2"/>
    <tableColumn id="3" xr3:uid="{7927DFDD-C834-4950-8631-106F3F773462}" name="Colonna3"/>
    <tableColumn id="4" xr3:uid="{301446AB-3949-4767-8EC6-543C8A977B72}" name="Colonna4"/>
    <tableColumn id="5" xr3:uid="{EAC148B9-016D-4AE5-B3ED-155BED0340C9}" name="Colonna5" dataDxfId="27"/>
    <tableColumn id="6" xr3:uid="{B1663F35-09BA-4E0A-95FA-5CA309208670}" name="Colonna6" dataDxfId="26"/>
    <tableColumn id="7" xr3:uid="{87F31DAA-6779-48CE-9417-509EF0C914B6}" name="Colonna7" dataDxfId="25"/>
    <tableColumn id="8" xr3:uid="{5C45F95A-CC77-4452-9371-9517D7146483}" name="Colonna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CBB69C-B40E-4401-B358-794C94F56FE4}" name="Tabella8" displayName="Tabella8" ref="A148:H167" totalsRowShown="0">
  <autoFilter ref="A148:H167" xr:uid="{F34CF5AC-3DBD-4540-9AC3-6C338FFFB5A7}"/>
  <tableColumns count="8">
    <tableColumn id="1" xr3:uid="{E74ADCDA-C240-4273-91AA-7025541D1E95}" name="Colonna1"/>
    <tableColumn id="2" xr3:uid="{E5D8C8C5-3D79-4A9B-A9B1-E3CA63632488}" name="Colonna2"/>
    <tableColumn id="3" xr3:uid="{A9A4A5E4-4C44-41DE-B241-F605F7EB2666}" name="Colonna3"/>
    <tableColumn id="4" xr3:uid="{2D30819D-5563-4069-AFA5-2EB126186BD3}" name="Colonna4"/>
    <tableColumn id="5" xr3:uid="{27C6117F-92AC-408B-AF22-EBDD3BEC0456}" name="Colonna5" dataDxfId="24"/>
    <tableColumn id="6" xr3:uid="{1B35B5B2-52CE-4D1C-930B-86524DE256AB}" name="Colonna6" dataDxfId="23"/>
    <tableColumn id="7" xr3:uid="{C5BD9784-D4D9-4A60-8629-C30D50543BFC}" name="Colonna7" dataDxfId="22"/>
    <tableColumn id="8" xr3:uid="{386D097A-974A-4C3F-8414-FE04EC84B1B5}" name="Colonna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F30DD1-BC3F-4F19-925B-E92044F8F831}" name="Tabella9" displayName="Tabella9" ref="A169:H190" totalsRowShown="0">
  <autoFilter ref="A169:H190" xr:uid="{895E66BD-209D-4F6E-BF96-5726D5B0A110}"/>
  <tableColumns count="8">
    <tableColumn id="1" xr3:uid="{E683418F-C125-4E7C-BB9B-CC0DCA7CCB4E}" name="Colonna1"/>
    <tableColumn id="2" xr3:uid="{DD4E2436-5731-437A-8EF1-A0B77EC08745}" name="Colonna2"/>
    <tableColumn id="3" xr3:uid="{9DDDA963-1DCA-4096-8319-9B5BC47BF51F}" name="Colonna3"/>
    <tableColumn id="4" xr3:uid="{D8DF345E-716A-4DC4-9B30-D34FFB339BE4}" name="Colonna4"/>
    <tableColumn id="5" xr3:uid="{52748E70-FF8F-4AE9-8AD2-43CC86E77639}" name="Colonna5" dataDxfId="21"/>
    <tableColumn id="6" xr3:uid="{F89CE3F9-0EDE-4007-AE71-7267E57C83F3}" name="Colonna6" dataDxfId="20"/>
    <tableColumn id="7" xr3:uid="{DF8FE63A-0D8B-4CD2-AC22-57042BF128C9}" name="Colonna7" dataDxfId="19"/>
    <tableColumn id="8" xr3:uid="{D73D1362-E056-4D42-AE51-241FCCDFCDBF}" name="Colonna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50C08B-90E4-439F-9476-BEEA556625D4}" name="Tabella10" displayName="Tabella10" ref="A192:H204" totalsRowShown="0">
  <autoFilter ref="A192:H204" xr:uid="{1CC8E316-16F7-40BE-BC11-63926C9542A1}"/>
  <tableColumns count="8">
    <tableColumn id="1" xr3:uid="{5377E1B5-1405-4B93-A0F6-D6A4808F8766}" name="Colonna1"/>
    <tableColumn id="2" xr3:uid="{2874E19C-0D92-409A-89E9-2D23E931B0C3}" name="Colonna2"/>
    <tableColumn id="3" xr3:uid="{65DD1397-B188-4AB9-88EA-A997D6185793}" name="Colonna3"/>
    <tableColumn id="4" xr3:uid="{804665E9-47E4-4EF4-A5AB-21DD83E8B487}" name="Colonna4"/>
    <tableColumn id="5" xr3:uid="{072F17B2-96B5-4366-88CC-FF2386521D3A}" name="Colonna5" dataDxfId="18"/>
    <tableColumn id="6" xr3:uid="{959B8057-1DB4-415A-A6A9-E0300E0F6B46}" name="Colonna6" dataDxfId="17"/>
    <tableColumn id="7" xr3:uid="{607D3696-78E3-40B6-A65B-E071C5C8D044}" name="Colonna7" dataDxfId="16"/>
    <tableColumn id="8" xr3:uid="{B932ABEF-4648-4F64-8F8A-0AAF6466FC5B}" name="Colonna8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D1C28-C7CC-4AA0-941B-BD8977DB5E42}" name="Tabella52" displayName="Tabella52" ref="A2:H6" totalsRowShown="0">
  <autoFilter ref="A2:H6" xr:uid="{059CB07C-9728-49BD-B52E-235D2754514F}"/>
  <tableColumns count="8">
    <tableColumn id="1" xr3:uid="{32D448EB-5DF7-4862-9B79-59EEE41637E1}" name="Colonna1"/>
    <tableColumn id="2" xr3:uid="{9A5FABF7-8BB5-4B4F-87A4-FB0CF8C74432}" name="Colonna2"/>
    <tableColumn id="3" xr3:uid="{344C0068-C4B6-44F8-BAEF-CD47999B59BD}" name="Colonna3"/>
    <tableColumn id="4" xr3:uid="{DDAE94AB-31F7-4AD6-A90D-94DFB5C0EE4C}" name="Colonna4" dataDxfId="15"/>
    <tableColumn id="5" xr3:uid="{6A7694D8-D4BF-48C9-A99D-DAA64BC40C42}" name="Colonna5" dataDxfId="14"/>
    <tableColumn id="6" xr3:uid="{3776CCBF-EA6F-47F1-8BBE-F06281B2766D}" name="Colonna6" dataDxfId="13"/>
    <tableColumn id="7" xr3:uid="{508E2ABC-4435-4E40-897A-B21B2010F059}" name="Colonna7" dataDxfId="12"/>
    <tableColumn id="8" xr3:uid="{7F7BF381-9EB2-4556-8B9A-A124A35B0414}" name="Colonna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5A40-3199-4B41-A3AA-EC373B063212}">
  <dimension ref="A1:XFC219"/>
  <sheetViews>
    <sheetView tabSelected="1" topLeftCell="A141" zoomScale="115" zoomScaleNormal="115" workbookViewId="0">
      <selection activeCell="C168" sqref="C168"/>
    </sheetView>
  </sheetViews>
  <sheetFormatPr defaultRowHeight="15" x14ac:dyDescent="0.25"/>
  <cols>
    <col min="1" max="1" width="15.42578125" customWidth="1"/>
    <col min="2" max="2" width="11.5703125" bestFit="1" customWidth="1"/>
    <col min="3" max="3" width="38.85546875" bestFit="1" customWidth="1"/>
    <col min="4" max="4" width="60.85546875" bestFit="1" customWidth="1"/>
    <col min="5" max="5" width="18.42578125" style="11" bestFit="1" customWidth="1"/>
    <col min="6" max="6" width="11.5703125" style="3" bestFit="1" customWidth="1"/>
    <col min="7" max="7" width="12.28515625" style="3" bestFit="1" customWidth="1"/>
    <col min="8" max="8" width="23.42578125" customWidth="1"/>
    <col min="15" max="15" width="10.85546875" customWidth="1"/>
    <col min="16" max="16" width="22.85546875" style="9" customWidth="1"/>
    <col min="17" max="17" width="16.42578125" customWidth="1"/>
  </cols>
  <sheetData>
    <row r="1" spans="1:8" x14ac:dyDescent="0.25">
      <c r="A1" s="1" t="s">
        <v>249</v>
      </c>
      <c r="B1" s="1" t="s">
        <v>250</v>
      </c>
      <c r="C1" s="1" t="s">
        <v>88</v>
      </c>
      <c r="D1" s="1" t="s">
        <v>89</v>
      </c>
      <c r="E1" s="10" t="s">
        <v>90</v>
      </c>
      <c r="F1" s="2" t="s">
        <v>102</v>
      </c>
      <c r="G1" s="2" t="s">
        <v>248</v>
      </c>
      <c r="H1" s="1" t="s">
        <v>91</v>
      </c>
    </row>
    <row r="2" spans="1:8" x14ac:dyDescent="0.25">
      <c r="A2" s="1" t="s">
        <v>240</v>
      </c>
      <c r="B2" t="s">
        <v>241</v>
      </c>
      <c r="C2" t="s">
        <v>242</v>
      </c>
      <c r="D2" t="s">
        <v>243</v>
      </c>
      <c r="E2" s="11" t="s">
        <v>244</v>
      </c>
      <c r="F2" s="3" t="s">
        <v>245</v>
      </c>
      <c r="G2" s="3" t="s">
        <v>246</v>
      </c>
      <c r="H2" t="s">
        <v>247</v>
      </c>
    </row>
    <row r="3" spans="1:8" x14ac:dyDescent="0.25">
      <c r="A3" s="1" t="s">
        <v>272</v>
      </c>
    </row>
    <row r="4" spans="1:8" x14ac:dyDescent="0.25">
      <c r="A4">
        <v>1</v>
      </c>
      <c r="B4">
        <v>10</v>
      </c>
      <c r="C4" t="s">
        <v>267</v>
      </c>
      <c r="D4" s="7" t="s">
        <v>268</v>
      </c>
      <c r="F4" s="3">
        <f>120*Tabella52[[#This Row],[Colonna2]]</f>
        <v>1200</v>
      </c>
    </row>
    <row r="5" spans="1:8" x14ac:dyDescent="0.25">
      <c r="A5">
        <v>2</v>
      </c>
      <c r="B5" s="13" t="s">
        <v>270</v>
      </c>
      <c r="C5" t="s">
        <v>269</v>
      </c>
      <c r="D5" s="7" t="s">
        <v>271</v>
      </c>
      <c r="E5" s="11" t="s">
        <v>116</v>
      </c>
      <c r="F5" s="3">
        <f>120</f>
        <v>120</v>
      </c>
    </row>
    <row r="6" spans="1:8" x14ac:dyDescent="0.25">
      <c r="D6" s="1"/>
    </row>
    <row r="7" spans="1:8" x14ac:dyDescent="0.25">
      <c r="D7" s="1"/>
    </row>
    <row r="8" spans="1:8" x14ac:dyDescent="0.25">
      <c r="A8" s="1" t="s">
        <v>240</v>
      </c>
      <c r="B8" t="s">
        <v>241</v>
      </c>
      <c r="C8" t="s">
        <v>242</v>
      </c>
      <c r="D8" t="s">
        <v>243</v>
      </c>
      <c r="E8" s="11" t="s">
        <v>244</v>
      </c>
      <c r="F8" s="3" t="s">
        <v>245</v>
      </c>
      <c r="G8" s="3" t="s">
        <v>246</v>
      </c>
      <c r="H8" t="s">
        <v>247</v>
      </c>
    </row>
    <row r="9" spans="1:8" x14ac:dyDescent="0.25">
      <c r="A9" s="1" t="s">
        <v>0</v>
      </c>
    </row>
    <row r="10" spans="1:8" x14ac:dyDescent="0.25">
      <c r="A10">
        <v>101</v>
      </c>
      <c r="B10">
        <v>1</v>
      </c>
      <c r="C10" t="s">
        <v>4</v>
      </c>
      <c r="D10" t="s">
        <v>92</v>
      </c>
      <c r="F10" s="3">
        <f>7415.15+8187.42-F43-F42</f>
        <v>14654.630000000001</v>
      </c>
    </row>
    <row r="11" spans="1:8" x14ac:dyDescent="0.25">
      <c r="A11">
        <v>102</v>
      </c>
      <c r="B11">
        <v>2</v>
      </c>
      <c r="C11" t="s">
        <v>5</v>
      </c>
      <c r="D11" t="s">
        <v>264</v>
      </c>
      <c r="E11" s="12">
        <v>2013</v>
      </c>
      <c r="F11" s="37">
        <f>2*131</f>
        <v>262</v>
      </c>
    </row>
    <row r="12" spans="1:8" x14ac:dyDescent="0.25">
      <c r="A12">
        <v>103</v>
      </c>
      <c r="B12">
        <v>1</v>
      </c>
      <c r="C12" t="s">
        <v>5</v>
      </c>
      <c r="D12" t="s">
        <v>264</v>
      </c>
      <c r="E12" s="12">
        <v>2013</v>
      </c>
      <c r="F12" s="8"/>
      <c r="G12" s="3" t="s">
        <v>265</v>
      </c>
    </row>
    <row r="13" spans="1:8" x14ac:dyDescent="0.25">
      <c r="A13">
        <v>104</v>
      </c>
      <c r="B13">
        <v>1</v>
      </c>
      <c r="C13" t="s">
        <v>6</v>
      </c>
      <c r="D13" t="s">
        <v>169</v>
      </c>
      <c r="F13" s="3">
        <v>112</v>
      </c>
    </row>
    <row r="14" spans="1:8" x14ac:dyDescent="0.25">
      <c r="A14">
        <v>105</v>
      </c>
      <c r="B14">
        <v>3</v>
      </c>
      <c r="C14" t="s">
        <v>26</v>
      </c>
      <c r="D14" t="s">
        <v>161</v>
      </c>
      <c r="E14" s="11" t="s">
        <v>151</v>
      </c>
      <c r="F14" s="3">
        <v>130.33000000000001</v>
      </c>
    </row>
    <row r="15" spans="1:8" x14ac:dyDescent="0.25">
      <c r="A15">
        <v>106</v>
      </c>
      <c r="B15">
        <v>4</v>
      </c>
      <c r="C15" t="s">
        <v>7</v>
      </c>
      <c r="D15" t="s">
        <v>126</v>
      </c>
      <c r="E15" s="11" t="s">
        <v>116</v>
      </c>
      <c r="F15" s="3">
        <v>634</v>
      </c>
    </row>
    <row r="16" spans="1:8" x14ac:dyDescent="0.25">
      <c r="A16">
        <v>107</v>
      </c>
      <c r="B16">
        <v>1</v>
      </c>
      <c r="C16" t="s">
        <v>8</v>
      </c>
      <c r="D16" t="s">
        <v>192</v>
      </c>
      <c r="E16" s="11" t="s">
        <v>197</v>
      </c>
      <c r="F16" s="3">
        <v>335.5</v>
      </c>
    </row>
    <row r="17" spans="1:7" x14ac:dyDescent="0.25">
      <c r="A17">
        <v>108</v>
      </c>
      <c r="B17">
        <v>1</v>
      </c>
      <c r="C17" t="s">
        <v>9</v>
      </c>
      <c r="D17" s="6" t="s">
        <v>203</v>
      </c>
      <c r="E17" s="11">
        <v>2009</v>
      </c>
      <c r="F17" s="3">
        <v>90</v>
      </c>
    </row>
    <row r="18" spans="1:7" x14ac:dyDescent="0.25">
      <c r="A18">
        <v>109</v>
      </c>
      <c r="B18">
        <v>1</v>
      </c>
      <c r="C18" t="s">
        <v>10</v>
      </c>
      <c r="D18" t="s">
        <v>204</v>
      </c>
      <c r="E18" s="11" t="s">
        <v>205</v>
      </c>
      <c r="F18" s="3">
        <v>700</v>
      </c>
      <c r="G18" s="3" t="s">
        <v>218</v>
      </c>
    </row>
    <row r="19" spans="1:7" x14ac:dyDescent="0.25">
      <c r="A19">
        <v>110</v>
      </c>
      <c r="B19">
        <v>1</v>
      </c>
      <c r="C19" t="s">
        <v>11</v>
      </c>
      <c r="D19" t="s">
        <v>160</v>
      </c>
      <c r="E19" s="11" t="s">
        <v>151</v>
      </c>
      <c r="F19" s="3">
        <v>162.29</v>
      </c>
    </row>
    <row r="20" spans="1:7" x14ac:dyDescent="0.25">
      <c r="A20">
        <v>111</v>
      </c>
      <c r="B20">
        <v>1</v>
      </c>
      <c r="C20" t="s">
        <v>12</v>
      </c>
      <c r="D20" t="s">
        <v>176</v>
      </c>
      <c r="F20" s="3">
        <v>699</v>
      </c>
    </row>
    <row r="21" spans="1:7" x14ac:dyDescent="0.25">
      <c r="A21">
        <v>112</v>
      </c>
      <c r="B21">
        <v>1</v>
      </c>
      <c r="C21" t="s">
        <v>174</v>
      </c>
      <c r="D21" t="s">
        <v>301</v>
      </c>
    </row>
    <row r="22" spans="1:7" x14ac:dyDescent="0.25">
      <c r="A22">
        <v>113</v>
      </c>
    </row>
    <row r="23" spans="1:7" x14ac:dyDescent="0.25">
      <c r="A23">
        <v>114</v>
      </c>
      <c r="B23">
        <v>1</v>
      </c>
      <c r="C23" t="s">
        <v>13</v>
      </c>
      <c r="D23" s="7" t="s">
        <v>226</v>
      </c>
      <c r="F23" s="3">
        <v>514.779</v>
      </c>
    </row>
    <row r="24" spans="1:7" x14ac:dyDescent="0.25">
      <c r="A24">
        <v>115</v>
      </c>
      <c r="B24">
        <v>1</v>
      </c>
      <c r="C24" t="s">
        <v>109</v>
      </c>
      <c r="D24" t="s">
        <v>288</v>
      </c>
      <c r="E24" s="11" t="s">
        <v>94</v>
      </c>
      <c r="F24" s="3">
        <v>615.66</v>
      </c>
    </row>
    <row r="25" spans="1:7" x14ac:dyDescent="0.25">
      <c r="A25">
        <v>116</v>
      </c>
      <c r="B25">
        <v>2</v>
      </c>
      <c r="C25" t="s">
        <v>15</v>
      </c>
      <c r="D25" t="s">
        <v>236</v>
      </c>
      <c r="E25" s="11" t="s">
        <v>151</v>
      </c>
      <c r="F25" s="3">
        <f>172.05*2</f>
        <v>344.1</v>
      </c>
    </row>
    <row r="26" spans="1:7" x14ac:dyDescent="0.25">
      <c r="A26">
        <v>117</v>
      </c>
      <c r="B26">
        <v>1</v>
      </c>
      <c r="C26" t="s">
        <v>16</v>
      </c>
      <c r="D26" t="s">
        <v>217</v>
      </c>
      <c r="E26" s="11">
        <v>2011</v>
      </c>
      <c r="F26" s="3">
        <v>118</v>
      </c>
      <c r="G26" s="3" t="s">
        <v>218</v>
      </c>
    </row>
    <row r="27" spans="1:7" x14ac:dyDescent="0.25">
      <c r="A27">
        <v>118</v>
      </c>
      <c r="B27">
        <v>1</v>
      </c>
      <c r="C27" t="s">
        <v>17</v>
      </c>
      <c r="D27" t="s">
        <v>214</v>
      </c>
      <c r="E27" s="11">
        <v>2011</v>
      </c>
      <c r="F27" s="3">
        <v>430</v>
      </c>
      <c r="G27" s="3" t="s">
        <v>218</v>
      </c>
    </row>
    <row r="28" spans="1:7" x14ac:dyDescent="0.25">
      <c r="A28">
        <v>119</v>
      </c>
      <c r="B28">
        <v>2</v>
      </c>
      <c r="C28" t="s">
        <v>18</v>
      </c>
      <c r="D28" t="s">
        <v>162</v>
      </c>
      <c r="E28" s="11" t="s">
        <v>151</v>
      </c>
      <c r="F28" s="3">
        <v>191.8</v>
      </c>
    </row>
    <row r="29" spans="1:7" x14ac:dyDescent="0.25">
      <c r="A29">
        <v>120</v>
      </c>
      <c r="B29">
        <v>1</v>
      </c>
      <c r="C29" t="s">
        <v>14</v>
      </c>
      <c r="D29" s="1" t="s">
        <v>226</v>
      </c>
      <c r="F29" s="3">
        <v>1066</v>
      </c>
    </row>
    <row r="30" spans="1:7" x14ac:dyDescent="0.25">
      <c r="A30">
        <v>121</v>
      </c>
      <c r="B30">
        <v>1</v>
      </c>
      <c r="C30" t="s">
        <v>23</v>
      </c>
      <c r="D30" t="s">
        <v>166</v>
      </c>
      <c r="E30" s="11" t="s">
        <v>164</v>
      </c>
      <c r="F30" s="3">
        <v>498</v>
      </c>
    </row>
    <row r="31" spans="1:7" x14ac:dyDescent="0.25">
      <c r="A31">
        <v>122</v>
      </c>
      <c r="B31">
        <v>1</v>
      </c>
      <c r="C31" t="s">
        <v>238</v>
      </c>
      <c r="D31" t="s">
        <v>236</v>
      </c>
      <c r="E31" s="11" t="s">
        <v>151</v>
      </c>
      <c r="F31" s="3">
        <v>172.05</v>
      </c>
    </row>
    <row r="32" spans="1:7" x14ac:dyDescent="0.25">
      <c r="A32">
        <v>123</v>
      </c>
      <c r="B32">
        <v>1</v>
      </c>
      <c r="C32" t="s">
        <v>21</v>
      </c>
      <c r="D32" s="1" t="s">
        <v>226</v>
      </c>
      <c r="F32" s="3">
        <v>725.27779999999996</v>
      </c>
    </row>
    <row r="33" spans="1:8" x14ac:dyDescent="0.25">
      <c r="A33">
        <v>124</v>
      </c>
      <c r="B33">
        <v>1</v>
      </c>
      <c r="C33" t="s">
        <v>24</v>
      </c>
      <c r="E33" s="11" t="s">
        <v>116</v>
      </c>
      <c r="F33" s="3">
        <v>19.87</v>
      </c>
    </row>
    <row r="34" spans="1:8" x14ac:dyDescent="0.25">
      <c r="A34">
        <v>125</v>
      </c>
      <c r="B34">
        <v>1</v>
      </c>
      <c r="C34" t="s">
        <v>238</v>
      </c>
      <c r="D34" t="s">
        <v>236</v>
      </c>
      <c r="E34" s="11" t="s">
        <v>151</v>
      </c>
      <c r="F34" s="3">
        <v>172.05</v>
      </c>
    </row>
    <row r="35" spans="1:8" x14ac:dyDescent="0.25">
      <c r="A35">
        <v>126</v>
      </c>
      <c r="B35">
        <v>1</v>
      </c>
      <c r="C35" t="s">
        <v>19</v>
      </c>
      <c r="D35" t="s">
        <v>305</v>
      </c>
      <c r="E35" s="11" t="s">
        <v>189</v>
      </c>
    </row>
    <row r="36" spans="1:8" x14ac:dyDescent="0.25">
      <c r="A36">
        <v>128</v>
      </c>
      <c r="B36">
        <v>2</v>
      </c>
      <c r="C36" t="s">
        <v>195</v>
      </c>
      <c r="D36" t="s">
        <v>196</v>
      </c>
      <c r="E36" s="11" t="s">
        <v>168</v>
      </c>
      <c r="F36" s="3">
        <v>139</v>
      </c>
    </row>
    <row r="37" spans="1:8" x14ac:dyDescent="0.25">
      <c r="A37">
        <v>129</v>
      </c>
      <c r="B37">
        <v>2</v>
      </c>
      <c r="C37" t="s">
        <v>25</v>
      </c>
      <c r="D37" t="s">
        <v>206</v>
      </c>
      <c r="E37" s="11">
        <v>2008</v>
      </c>
      <c r="F37" s="3">
        <f>160*2</f>
        <v>320</v>
      </c>
    </row>
    <row r="38" spans="1:8" x14ac:dyDescent="0.25">
      <c r="A38">
        <v>130</v>
      </c>
      <c r="B38">
        <v>1</v>
      </c>
      <c r="C38" t="s">
        <v>198</v>
      </c>
      <c r="D38" t="s">
        <v>199</v>
      </c>
      <c r="E38" s="11">
        <v>2009</v>
      </c>
      <c r="F38" s="3">
        <v>410</v>
      </c>
    </row>
    <row r="39" spans="1:8" x14ac:dyDescent="0.25">
      <c r="A39">
        <v>131</v>
      </c>
      <c r="B39">
        <v>1</v>
      </c>
      <c r="C39" t="s">
        <v>127</v>
      </c>
      <c r="F39" s="3">
        <f>(322.66-56.89)/4</f>
        <v>66.44250000000001</v>
      </c>
    </row>
    <row r="40" spans="1:8" x14ac:dyDescent="0.25">
      <c r="A40">
        <v>132</v>
      </c>
      <c r="B40">
        <v>2</v>
      </c>
      <c r="C40" t="s">
        <v>111</v>
      </c>
      <c r="D40" t="s">
        <v>112</v>
      </c>
      <c r="E40" s="11" t="s">
        <v>94</v>
      </c>
      <c r="F40" s="3">
        <v>40.479999999999997</v>
      </c>
    </row>
    <row r="41" spans="1:8" x14ac:dyDescent="0.25">
      <c r="A41">
        <v>133</v>
      </c>
      <c r="C41" t="s">
        <v>113</v>
      </c>
      <c r="F41" s="4">
        <f>39+80+ 44+20+200</f>
        <v>383</v>
      </c>
      <c r="G41" s="4"/>
    </row>
    <row r="42" spans="1:8" x14ac:dyDescent="0.25">
      <c r="A42">
        <v>134</v>
      </c>
      <c r="B42">
        <v>1</v>
      </c>
      <c r="C42" t="s">
        <v>262</v>
      </c>
      <c r="D42" t="s">
        <v>261</v>
      </c>
      <c r="E42" s="11" t="s">
        <v>94</v>
      </c>
      <c r="F42" s="4">
        <f>237*1.22</f>
        <v>289.14</v>
      </c>
      <c r="G42" s="4"/>
    </row>
    <row r="43" spans="1:8" x14ac:dyDescent="0.25">
      <c r="A43">
        <v>135</v>
      </c>
      <c r="B43">
        <v>1</v>
      </c>
      <c r="C43" t="s">
        <v>263</v>
      </c>
      <c r="D43" t="s">
        <v>260</v>
      </c>
      <c r="E43" s="11" t="s">
        <v>94</v>
      </c>
      <c r="F43" s="4">
        <f>540*1.22</f>
        <v>658.8</v>
      </c>
      <c r="G43" s="4"/>
    </row>
    <row r="44" spans="1:8" x14ac:dyDescent="0.25">
      <c r="A44">
        <v>136</v>
      </c>
      <c r="B44">
        <v>1</v>
      </c>
      <c r="C44" t="s">
        <v>291</v>
      </c>
      <c r="D44" t="s">
        <v>292</v>
      </c>
      <c r="F44" s="4"/>
      <c r="G44" s="4"/>
    </row>
    <row r="45" spans="1:8" x14ac:dyDescent="0.25">
      <c r="A45">
        <v>137</v>
      </c>
      <c r="B45">
        <v>1</v>
      </c>
      <c r="C45" t="s">
        <v>20</v>
      </c>
      <c r="D45" t="s">
        <v>310</v>
      </c>
      <c r="E45" s="11" t="s">
        <v>308</v>
      </c>
      <c r="F45" s="3">
        <f>113.93*1.22</f>
        <v>138.99459999999999</v>
      </c>
    </row>
    <row r="46" spans="1:8" x14ac:dyDescent="0.25">
      <c r="A46">
        <v>138</v>
      </c>
      <c r="B46">
        <v>1</v>
      </c>
      <c r="C46" t="s">
        <v>316</v>
      </c>
      <c r="D46" t="s">
        <v>317</v>
      </c>
      <c r="E46" s="11" t="s">
        <v>318</v>
      </c>
      <c r="F46" s="3">
        <v>9.19</v>
      </c>
    </row>
    <row r="47" spans="1:8" x14ac:dyDescent="0.25">
      <c r="G47" s="4"/>
    </row>
    <row r="48" spans="1:8" x14ac:dyDescent="0.25">
      <c r="A48" s="1" t="s">
        <v>240</v>
      </c>
      <c r="B48" t="s">
        <v>241</v>
      </c>
      <c r="C48" t="s">
        <v>242</v>
      </c>
      <c r="D48" t="s">
        <v>243</v>
      </c>
      <c r="E48" s="11" t="s">
        <v>244</v>
      </c>
      <c r="F48" s="3" t="s">
        <v>245</v>
      </c>
      <c r="G48" s="3" t="s">
        <v>246</v>
      </c>
      <c r="H48" t="s">
        <v>247</v>
      </c>
    </row>
    <row r="49" spans="1:8" x14ac:dyDescent="0.25">
      <c r="A49" s="1" t="s">
        <v>1</v>
      </c>
    </row>
    <row r="50" spans="1:8" x14ac:dyDescent="0.25">
      <c r="A50">
        <v>201</v>
      </c>
      <c r="B50">
        <v>1</v>
      </c>
      <c r="C50" t="s">
        <v>27</v>
      </c>
      <c r="D50" t="s">
        <v>165</v>
      </c>
      <c r="E50" s="11" t="s">
        <v>164</v>
      </c>
      <c r="F50" s="3">
        <f>(6294-188-212)*1.22</f>
        <v>7190.68</v>
      </c>
      <c r="H50" s="3"/>
    </row>
    <row r="51" spans="1:8" x14ac:dyDescent="0.25">
      <c r="A51">
        <v>202</v>
      </c>
      <c r="B51">
        <v>2</v>
      </c>
      <c r="C51" t="s">
        <v>28</v>
      </c>
      <c r="D51" t="s">
        <v>118</v>
      </c>
      <c r="E51" s="11" t="s">
        <v>116</v>
      </c>
      <c r="F51" s="3">
        <f>290+353.8</f>
        <v>643.79999999999995</v>
      </c>
    </row>
    <row r="52" spans="1:8" x14ac:dyDescent="0.25">
      <c r="A52">
        <v>203</v>
      </c>
      <c r="B52">
        <v>1</v>
      </c>
      <c r="C52" t="s">
        <v>6</v>
      </c>
      <c r="D52" t="s">
        <v>219</v>
      </c>
      <c r="E52" s="11">
        <v>2009</v>
      </c>
      <c r="F52" s="3">
        <v>166</v>
      </c>
    </row>
    <row r="53" spans="1:8" x14ac:dyDescent="0.25">
      <c r="A53">
        <v>204</v>
      </c>
      <c r="B53">
        <v>3</v>
      </c>
      <c r="C53" t="s">
        <v>100</v>
      </c>
      <c r="D53" t="s">
        <v>101</v>
      </c>
      <c r="E53" s="11" t="s">
        <v>94</v>
      </c>
      <c r="F53" s="3">
        <v>156</v>
      </c>
    </row>
    <row r="54" spans="1:8" x14ac:dyDescent="0.25">
      <c r="A54">
        <v>205</v>
      </c>
      <c r="B54">
        <v>1</v>
      </c>
      <c r="C54" t="s">
        <v>29</v>
      </c>
      <c r="D54" t="s">
        <v>224</v>
      </c>
      <c r="F54" s="5">
        <v>375</v>
      </c>
      <c r="G54" s="3" t="s">
        <v>218</v>
      </c>
    </row>
    <row r="55" spans="1:8" x14ac:dyDescent="0.25">
      <c r="A55">
        <v>206</v>
      </c>
      <c r="B55">
        <v>2</v>
      </c>
      <c r="C55" t="s">
        <v>225</v>
      </c>
    </row>
    <row r="56" spans="1:8" x14ac:dyDescent="0.25">
      <c r="A56">
        <v>207</v>
      </c>
      <c r="B56">
        <v>1</v>
      </c>
      <c r="C56" t="s">
        <v>31</v>
      </c>
      <c r="D56" t="s">
        <v>126</v>
      </c>
      <c r="F56" s="3">
        <v>159</v>
      </c>
    </row>
    <row r="57" spans="1:8" x14ac:dyDescent="0.25">
      <c r="A57">
        <v>229</v>
      </c>
      <c r="B57" s="21">
        <v>2</v>
      </c>
      <c r="C57" s="21" t="s">
        <v>30</v>
      </c>
      <c r="D57" s="21" t="s">
        <v>126</v>
      </c>
      <c r="E57" s="11" t="s">
        <v>308</v>
      </c>
      <c r="F57" s="3">
        <f>293.44*1.22</f>
        <v>357.99680000000001</v>
      </c>
    </row>
    <row r="58" spans="1:8" x14ac:dyDescent="0.25">
      <c r="A58">
        <v>209</v>
      </c>
      <c r="B58">
        <v>1</v>
      </c>
      <c r="C58" t="s">
        <v>8</v>
      </c>
      <c r="D58" t="s">
        <v>192</v>
      </c>
      <c r="E58" s="11" t="s">
        <v>164</v>
      </c>
      <c r="F58" s="3">
        <v>339</v>
      </c>
    </row>
    <row r="59" spans="1:8" x14ac:dyDescent="0.25">
      <c r="A59">
        <v>210</v>
      </c>
      <c r="B59">
        <v>1</v>
      </c>
      <c r="C59" t="s">
        <v>9</v>
      </c>
      <c r="D59" t="s">
        <v>203</v>
      </c>
      <c r="E59" s="11">
        <v>2013</v>
      </c>
      <c r="F59" s="3">
        <v>109</v>
      </c>
    </row>
    <row r="60" spans="1:8" x14ac:dyDescent="0.25">
      <c r="A60">
        <v>211</v>
      </c>
      <c r="B60">
        <v>1</v>
      </c>
      <c r="C60" t="s">
        <v>13</v>
      </c>
      <c r="D60" s="1" t="s">
        <v>226</v>
      </c>
      <c r="F60" s="3">
        <v>364.97519999999997</v>
      </c>
    </row>
    <row r="61" spans="1:8" x14ac:dyDescent="0.25">
      <c r="A61">
        <v>212</v>
      </c>
      <c r="B61">
        <v>1</v>
      </c>
      <c r="C61" t="s">
        <v>22</v>
      </c>
      <c r="D61" t="s">
        <v>209</v>
      </c>
      <c r="E61" s="11">
        <v>2011</v>
      </c>
      <c r="F61" s="3">
        <v>200</v>
      </c>
    </row>
    <row r="62" spans="1:8" x14ac:dyDescent="0.25">
      <c r="A62">
        <v>213</v>
      </c>
    </row>
    <row r="63" spans="1:8" x14ac:dyDescent="0.25">
      <c r="A63">
        <v>214</v>
      </c>
      <c r="B63">
        <v>2</v>
      </c>
      <c r="C63" t="s">
        <v>15</v>
      </c>
    </row>
    <row r="64" spans="1:8" x14ac:dyDescent="0.25">
      <c r="A64">
        <v>215</v>
      </c>
      <c r="B64">
        <v>1</v>
      </c>
      <c r="C64" t="s">
        <v>16</v>
      </c>
      <c r="D64" s="6" t="s">
        <v>216</v>
      </c>
      <c r="E64" s="11" t="s">
        <v>116</v>
      </c>
      <c r="F64" s="3">
        <v>19.87</v>
      </c>
      <c r="G64" s="3" t="s">
        <v>218</v>
      </c>
    </row>
    <row r="65" spans="1:1023 1025:2047 2049:3071 3073:4095 4097:5119 5121:6143 6145:7167 7169:8191 8193:9215 9217:10239 10241:11263 11265:12287 12289:13311 13313:14335 14337:15359 15361:16383" x14ac:dyDescent="0.25">
      <c r="A65">
        <v>216</v>
      </c>
      <c r="B65">
        <v>2</v>
      </c>
      <c r="C65" t="s">
        <v>18</v>
      </c>
      <c r="D65" t="s">
        <v>163</v>
      </c>
      <c r="E65" s="11" t="s">
        <v>164</v>
      </c>
      <c r="F65" s="3">
        <f>212*1.22</f>
        <v>258.64</v>
      </c>
    </row>
    <row r="66" spans="1:1023 1025:2047 2049:3071 3073:4095 4097:5119 5121:6143 6145:7167 7169:8191 8193:9215 9217:10239 10241:11263 11265:12287 12289:13311 13313:14335 14337:15359 15361:16383" x14ac:dyDescent="0.25">
      <c r="A66">
        <v>217</v>
      </c>
      <c r="B66">
        <v>1</v>
      </c>
      <c r="C66" t="s">
        <v>19</v>
      </c>
      <c r="D66" t="s">
        <v>175</v>
      </c>
      <c r="F66" s="3">
        <v>379</v>
      </c>
    </row>
    <row r="67" spans="1:1023 1025:2047 2049:3071 3073:4095 4097:5119 5121:6143 6145:7167 7169:8191 8193:9215 9217:10239 10241:11263 11265:12287 12289:13311 13313:14335 14337:15359 15361:16383" x14ac:dyDescent="0.25">
      <c r="A67">
        <v>218</v>
      </c>
      <c r="B67">
        <v>1</v>
      </c>
      <c r="C67" t="s">
        <v>14</v>
      </c>
      <c r="F67" s="3">
        <v>608.79219999999998</v>
      </c>
      <c r="G67" s="3" t="s">
        <v>218</v>
      </c>
    </row>
    <row r="68" spans="1:1023 1025:2047 2049:3071 3073:4095 4097:5119 5121:6143 6145:7167 7169:8191 8193:9215 9217:10239 10241:11263 11265:12287 12289:13311 13313:14335 14337:15359 15361:16383" x14ac:dyDescent="0.25">
      <c r="A68">
        <v>219</v>
      </c>
      <c r="B68">
        <v>1</v>
      </c>
      <c r="C68" t="s">
        <v>254</v>
      </c>
      <c r="E68" s="11" t="s">
        <v>253</v>
      </c>
      <c r="G68" s="3" t="s">
        <v>218</v>
      </c>
    </row>
    <row r="69" spans="1:1023 1025:2047 2049:3071 3073:4095 4097:5119 5121:6143 6145:7167 7169:8191 8193:9215 9217:10239 10241:11263 11265:12287 12289:13311 13313:14335 14337:15359 15361:16383" x14ac:dyDescent="0.25">
      <c r="A69">
        <v>220</v>
      </c>
      <c r="B69">
        <v>1</v>
      </c>
      <c r="C69" t="s">
        <v>33</v>
      </c>
      <c r="E69" s="11" t="s">
        <v>116</v>
      </c>
      <c r="F69" s="3">
        <v>19.87</v>
      </c>
    </row>
    <row r="70" spans="1:1023 1025:2047 2049:3071 3073:4095 4097:5119 5121:6143 6145:7167 7169:8191 8193:9215 9217:10239 10241:11263 11265:12287 12289:13311 13313:14335 14337:15359 15361:16383" x14ac:dyDescent="0.25">
      <c r="A70">
        <v>221</v>
      </c>
      <c r="B70">
        <v>1</v>
      </c>
      <c r="C70" t="s">
        <v>32</v>
      </c>
      <c r="G70" s="3" t="s">
        <v>218</v>
      </c>
    </row>
    <row r="71" spans="1:1023 1025:2047 2049:3071 3073:4095 4097:5119 5121:6143 6145:7167 7169:8191 8193:9215 9217:10239 10241:11263 11265:12287 12289:13311 13313:14335 14337:15359 15361:16383" x14ac:dyDescent="0.25">
      <c r="A71">
        <v>222</v>
      </c>
      <c r="B71">
        <v>1</v>
      </c>
      <c r="C71" t="s">
        <v>238</v>
      </c>
      <c r="E71" s="11" t="s">
        <v>253</v>
      </c>
      <c r="G71" s="3" t="s">
        <v>218</v>
      </c>
    </row>
    <row r="72" spans="1:1023 1025:2047 2049:3071 3073:4095 4097:5119 5121:6143 6145:7167 7169:8191 8193:9215 9217:10239 10241:11263 11265:12287 12289:13311 13313:14335 14337:15359 15361:16383" x14ac:dyDescent="0.25">
      <c r="A72">
        <v>223</v>
      </c>
      <c r="B72">
        <v>1</v>
      </c>
      <c r="C72" t="s">
        <v>21</v>
      </c>
      <c r="D72" s="7" t="s">
        <v>227</v>
      </c>
      <c r="G72" s="3" t="s">
        <v>218</v>
      </c>
    </row>
    <row r="73" spans="1:1023 1025:2047 2049:3071 3073:4095 4097:5119 5121:6143 6145:7167 7169:8191 8193:9215 9217:10239 10241:11263 11265:12287 12289:13311 13313:14335 14337:15359 15361:16383" x14ac:dyDescent="0.25">
      <c r="A73">
        <v>224</v>
      </c>
      <c r="B73">
        <v>1</v>
      </c>
      <c r="C73" t="s">
        <v>24</v>
      </c>
      <c r="E73" s="11" t="s">
        <v>116</v>
      </c>
      <c r="F73" s="3">
        <v>19.87</v>
      </c>
    </row>
    <row r="74" spans="1:1023 1025:2047 2049:3071 3073:4095 4097:5119 5121:6143 6145:7167 7169:8191 8193:9215 9217:10239 10241:11263 11265:12287 12289:13311 13313:14335 14337:15359 15361:16383" x14ac:dyDescent="0.25">
      <c r="A74">
        <v>225</v>
      </c>
      <c r="B74">
        <v>1</v>
      </c>
      <c r="C74" t="s">
        <v>20</v>
      </c>
      <c r="D74" t="s">
        <v>305</v>
      </c>
      <c r="F74" s="3">
        <v>109</v>
      </c>
      <c r="H74" t="s">
        <v>311</v>
      </c>
      <c r="I74" s="1"/>
      <c r="M74" s="11"/>
      <c r="N74" s="3"/>
      <c r="O74" s="3"/>
      <c r="P74"/>
      <c r="Q74" s="1"/>
      <c r="U74" s="11"/>
      <c r="V74" s="3"/>
      <c r="W74" s="3"/>
      <c r="Y74" s="1"/>
      <c r="AC74" s="11"/>
      <c r="AD74" s="3"/>
      <c r="AE74" s="3"/>
      <c r="AG74" s="1"/>
      <c r="AK74" s="11"/>
      <c r="AL74" s="3"/>
      <c r="AM74" s="3"/>
      <c r="AO74" s="1"/>
      <c r="AS74" s="11"/>
      <c r="AT74" s="3"/>
      <c r="AU74" s="3"/>
      <c r="AW74" s="1"/>
      <c r="BA74" s="11"/>
      <c r="BB74" s="3"/>
      <c r="BC74" s="3"/>
      <c r="BE74" s="1"/>
      <c r="BI74" s="11"/>
      <c r="BJ74" s="3"/>
      <c r="BK74" s="3"/>
      <c r="BM74" s="1"/>
      <c r="BQ74" s="11"/>
      <c r="BR74" s="3"/>
      <c r="BS74" s="3"/>
      <c r="BU74" s="1"/>
      <c r="BY74" s="11"/>
      <c r="BZ74" s="3"/>
      <c r="CA74" s="3"/>
      <c r="CC74" s="1"/>
      <c r="CG74" s="11"/>
      <c r="CH74" s="3"/>
      <c r="CI74" s="3"/>
      <c r="CK74" s="1"/>
      <c r="CO74" s="11"/>
      <c r="CP74" s="3"/>
      <c r="CQ74" s="3"/>
      <c r="CS74" s="1"/>
      <c r="CW74" s="11"/>
      <c r="CX74" s="3"/>
      <c r="CY74" s="3"/>
      <c r="DA74" s="1"/>
      <c r="DE74" s="11"/>
      <c r="DF74" s="3"/>
      <c r="DG74" s="3"/>
      <c r="DI74" s="1"/>
      <c r="DM74" s="11"/>
      <c r="DN74" s="3"/>
      <c r="DO74" s="3"/>
      <c r="DQ74" s="1"/>
      <c r="DU74" s="11"/>
      <c r="DV74" s="3"/>
      <c r="DW74" s="3"/>
      <c r="DY74" s="1"/>
      <c r="EC74" s="11"/>
      <c r="ED74" s="3"/>
      <c r="EE74" s="3"/>
      <c r="EG74" s="1"/>
      <c r="EK74" s="11"/>
      <c r="EL74" s="3"/>
      <c r="EM74" s="3"/>
      <c r="EO74" s="1"/>
      <c r="ES74" s="11"/>
      <c r="ET74" s="3"/>
      <c r="EU74" s="3"/>
      <c r="EW74" s="1"/>
      <c r="FA74" s="11"/>
      <c r="FB74" s="3"/>
      <c r="FC74" s="3"/>
      <c r="FE74" s="1"/>
      <c r="FI74" s="11"/>
      <c r="FJ74" s="3"/>
      <c r="FK74" s="3"/>
      <c r="FM74" s="1"/>
      <c r="FQ74" s="11"/>
      <c r="FR74" s="3"/>
      <c r="FS74" s="3"/>
      <c r="FU74" s="1"/>
      <c r="FY74" s="11"/>
      <c r="FZ74" s="3"/>
      <c r="GA74" s="3"/>
      <c r="GC74" s="1"/>
      <c r="GG74" s="11"/>
      <c r="GH74" s="3"/>
      <c r="GI74" s="3"/>
      <c r="GK74" s="1"/>
      <c r="GO74" s="11"/>
      <c r="GP74" s="3"/>
      <c r="GQ74" s="3"/>
      <c r="GS74" s="1"/>
      <c r="GW74" s="11"/>
      <c r="GX74" s="3"/>
      <c r="GY74" s="3"/>
      <c r="HA74" s="1"/>
      <c r="HE74" s="11"/>
      <c r="HF74" s="3"/>
      <c r="HG74" s="3"/>
      <c r="HI74" s="1"/>
      <c r="HM74" s="11"/>
      <c r="HN74" s="3"/>
      <c r="HO74" s="3"/>
      <c r="HQ74" s="1"/>
      <c r="HU74" s="11"/>
      <c r="HV74" s="3"/>
      <c r="HW74" s="3"/>
      <c r="HY74" s="1"/>
      <c r="IC74" s="11"/>
      <c r="ID74" s="3"/>
      <c r="IE74" s="3"/>
      <c r="IG74" s="1"/>
      <c r="IK74" s="11"/>
      <c r="IL74" s="3"/>
      <c r="IM74" s="3"/>
      <c r="IO74" s="1"/>
      <c r="IS74" s="11"/>
      <c r="IT74" s="3"/>
      <c r="IU74" s="3"/>
      <c r="IW74" s="1"/>
      <c r="JA74" s="11"/>
      <c r="JB74" s="3"/>
      <c r="JC74" s="3"/>
      <c r="JE74" s="1"/>
      <c r="JI74" s="11"/>
      <c r="JJ74" s="3"/>
      <c r="JK74" s="3"/>
      <c r="JM74" s="1"/>
      <c r="JQ74" s="11"/>
      <c r="JR74" s="3"/>
      <c r="JS74" s="3"/>
      <c r="JU74" s="1"/>
      <c r="JY74" s="11"/>
      <c r="JZ74" s="3"/>
      <c r="KA74" s="3"/>
      <c r="KC74" s="1"/>
      <c r="KG74" s="11"/>
      <c r="KH74" s="3"/>
      <c r="KI74" s="3"/>
      <c r="KK74" s="1"/>
      <c r="KO74" s="11"/>
      <c r="KP74" s="3"/>
      <c r="KQ74" s="3"/>
      <c r="KS74" s="1"/>
      <c r="KW74" s="11"/>
      <c r="KX74" s="3"/>
      <c r="KY74" s="3"/>
      <c r="LA74" s="1"/>
      <c r="LE74" s="11"/>
      <c r="LF74" s="3"/>
      <c r="LG74" s="3"/>
      <c r="LI74" s="1"/>
      <c r="LM74" s="11"/>
      <c r="LN74" s="3"/>
      <c r="LO74" s="3"/>
      <c r="LQ74" s="1"/>
      <c r="LU74" s="11"/>
      <c r="LV74" s="3"/>
      <c r="LW74" s="3"/>
      <c r="LY74" s="1"/>
      <c r="MC74" s="11"/>
      <c r="MD74" s="3"/>
      <c r="ME74" s="3"/>
      <c r="MG74" s="1"/>
      <c r="MK74" s="11"/>
      <c r="ML74" s="3"/>
      <c r="MM74" s="3"/>
      <c r="MO74" s="1"/>
      <c r="MS74" s="11"/>
      <c r="MT74" s="3"/>
      <c r="MU74" s="3"/>
      <c r="MW74" s="1"/>
      <c r="NA74" s="11"/>
      <c r="NB74" s="3"/>
      <c r="NC74" s="3"/>
      <c r="NE74" s="1"/>
      <c r="NI74" s="11"/>
      <c r="NJ74" s="3"/>
      <c r="NK74" s="3"/>
      <c r="NM74" s="1"/>
      <c r="NQ74" s="11"/>
      <c r="NR74" s="3"/>
      <c r="NS74" s="3"/>
      <c r="NU74" s="1"/>
      <c r="NY74" s="11"/>
      <c r="NZ74" s="3"/>
      <c r="OA74" s="3"/>
      <c r="OC74" s="1"/>
      <c r="OG74" s="11"/>
      <c r="OH74" s="3"/>
      <c r="OI74" s="3"/>
      <c r="OK74" s="1"/>
      <c r="OO74" s="11"/>
      <c r="OP74" s="3"/>
      <c r="OQ74" s="3"/>
      <c r="OS74" s="1"/>
      <c r="OW74" s="11"/>
      <c r="OX74" s="3"/>
      <c r="OY74" s="3"/>
      <c r="PA74" s="1"/>
      <c r="PE74" s="11"/>
      <c r="PF74" s="3"/>
      <c r="PG74" s="3"/>
      <c r="PI74" s="1"/>
      <c r="PM74" s="11"/>
      <c r="PN74" s="3"/>
      <c r="PO74" s="3"/>
      <c r="PQ74" s="1"/>
      <c r="PU74" s="11"/>
      <c r="PV74" s="3"/>
      <c r="PW74" s="3"/>
      <c r="PY74" s="1"/>
      <c r="QC74" s="11"/>
      <c r="QD74" s="3"/>
      <c r="QE74" s="3"/>
      <c r="QG74" s="1"/>
      <c r="QK74" s="11"/>
      <c r="QL74" s="3"/>
      <c r="QM74" s="3"/>
      <c r="QO74" s="1"/>
      <c r="QS74" s="11"/>
      <c r="QT74" s="3"/>
      <c r="QU74" s="3"/>
      <c r="QW74" s="1"/>
      <c r="RA74" s="11"/>
      <c r="RB74" s="3"/>
      <c r="RC74" s="3"/>
      <c r="RE74" s="1"/>
      <c r="RI74" s="11"/>
      <c r="RJ74" s="3"/>
      <c r="RK74" s="3"/>
      <c r="RM74" s="1"/>
      <c r="RQ74" s="11"/>
      <c r="RR74" s="3"/>
      <c r="RS74" s="3"/>
      <c r="RU74" s="1"/>
      <c r="RY74" s="11"/>
      <c r="RZ74" s="3"/>
      <c r="SA74" s="3"/>
      <c r="SC74" s="1"/>
      <c r="SG74" s="11"/>
      <c r="SH74" s="3"/>
      <c r="SI74" s="3"/>
      <c r="SK74" s="1"/>
      <c r="SO74" s="11"/>
      <c r="SP74" s="3"/>
      <c r="SQ74" s="3"/>
      <c r="SS74" s="1"/>
      <c r="SW74" s="11"/>
      <c r="SX74" s="3"/>
      <c r="SY74" s="3"/>
      <c r="TA74" s="1"/>
      <c r="TE74" s="11"/>
      <c r="TF74" s="3"/>
      <c r="TG74" s="3"/>
      <c r="TI74" s="1"/>
      <c r="TM74" s="11"/>
      <c r="TN74" s="3"/>
      <c r="TO74" s="3"/>
      <c r="TQ74" s="1"/>
      <c r="TU74" s="11"/>
      <c r="TV74" s="3"/>
      <c r="TW74" s="3"/>
      <c r="TY74" s="1"/>
      <c r="UC74" s="11"/>
      <c r="UD74" s="3"/>
      <c r="UE74" s="3"/>
      <c r="UG74" s="1"/>
      <c r="UK74" s="11"/>
      <c r="UL74" s="3"/>
      <c r="UM74" s="3"/>
      <c r="UO74" s="1"/>
      <c r="US74" s="11"/>
      <c r="UT74" s="3"/>
      <c r="UU74" s="3"/>
      <c r="UW74" s="1"/>
      <c r="VA74" s="11"/>
      <c r="VB74" s="3"/>
      <c r="VC74" s="3"/>
      <c r="VE74" s="1"/>
      <c r="VI74" s="11"/>
      <c r="VJ74" s="3"/>
      <c r="VK74" s="3"/>
      <c r="VM74" s="1"/>
      <c r="VQ74" s="11"/>
      <c r="VR74" s="3"/>
      <c r="VS74" s="3"/>
      <c r="VU74" s="1"/>
      <c r="VY74" s="11"/>
      <c r="VZ74" s="3"/>
      <c r="WA74" s="3"/>
      <c r="WC74" s="1"/>
      <c r="WG74" s="11"/>
      <c r="WH74" s="3"/>
      <c r="WI74" s="3"/>
      <c r="WK74" s="1"/>
      <c r="WO74" s="11"/>
      <c r="WP74" s="3"/>
      <c r="WQ74" s="3"/>
      <c r="WS74" s="1"/>
      <c r="WW74" s="11"/>
      <c r="WX74" s="3"/>
      <c r="WY74" s="3"/>
      <c r="XA74" s="1"/>
      <c r="XE74" s="11"/>
      <c r="XF74" s="3"/>
      <c r="XG74" s="3"/>
      <c r="XI74" s="1"/>
      <c r="XM74" s="11"/>
      <c r="XN74" s="3"/>
      <c r="XO74" s="3"/>
      <c r="XQ74" s="1"/>
      <c r="XU74" s="11"/>
      <c r="XV74" s="3"/>
      <c r="XW74" s="3"/>
      <c r="XY74" s="1"/>
      <c r="YC74" s="11"/>
      <c r="YD74" s="3"/>
      <c r="YE74" s="3"/>
      <c r="YG74" s="1"/>
      <c r="YK74" s="11"/>
      <c r="YL74" s="3"/>
      <c r="YM74" s="3"/>
      <c r="YO74" s="1"/>
      <c r="YS74" s="11"/>
      <c r="YT74" s="3"/>
      <c r="YU74" s="3"/>
      <c r="YW74" s="1"/>
      <c r="ZA74" s="11"/>
      <c r="ZB74" s="3"/>
      <c r="ZC74" s="3"/>
      <c r="ZE74" s="1"/>
      <c r="ZI74" s="11"/>
      <c r="ZJ74" s="3"/>
      <c r="ZK74" s="3"/>
      <c r="ZM74" s="1"/>
      <c r="ZQ74" s="11"/>
      <c r="ZR74" s="3"/>
      <c r="ZS74" s="3"/>
      <c r="ZU74" s="1"/>
      <c r="ZY74" s="11"/>
      <c r="ZZ74" s="3"/>
      <c r="AAA74" s="3"/>
      <c r="AAC74" s="1"/>
      <c r="AAG74" s="11"/>
      <c r="AAH74" s="3"/>
      <c r="AAI74" s="3"/>
      <c r="AAK74" s="1"/>
      <c r="AAO74" s="11"/>
      <c r="AAP74" s="3"/>
      <c r="AAQ74" s="3"/>
      <c r="AAS74" s="1"/>
      <c r="AAW74" s="11"/>
      <c r="AAX74" s="3"/>
      <c r="AAY74" s="3"/>
      <c r="ABA74" s="1"/>
      <c r="ABE74" s="11"/>
      <c r="ABF74" s="3"/>
      <c r="ABG74" s="3"/>
      <c r="ABI74" s="1"/>
      <c r="ABM74" s="11"/>
      <c r="ABN74" s="3"/>
      <c r="ABO74" s="3"/>
      <c r="ABQ74" s="1"/>
      <c r="ABU74" s="11"/>
      <c r="ABV74" s="3"/>
      <c r="ABW74" s="3"/>
      <c r="ABY74" s="1"/>
      <c r="ACC74" s="11"/>
      <c r="ACD74" s="3"/>
      <c r="ACE74" s="3"/>
      <c r="ACG74" s="1"/>
      <c r="ACK74" s="11"/>
      <c r="ACL74" s="3"/>
      <c r="ACM74" s="3"/>
      <c r="ACO74" s="1"/>
      <c r="ACS74" s="11"/>
      <c r="ACT74" s="3"/>
      <c r="ACU74" s="3"/>
      <c r="ACW74" s="1"/>
      <c r="ADA74" s="11"/>
      <c r="ADB74" s="3"/>
      <c r="ADC74" s="3"/>
      <c r="ADE74" s="1"/>
      <c r="ADI74" s="11"/>
      <c r="ADJ74" s="3"/>
      <c r="ADK74" s="3"/>
      <c r="ADM74" s="1"/>
      <c r="ADQ74" s="11"/>
      <c r="ADR74" s="3"/>
      <c r="ADS74" s="3"/>
      <c r="ADU74" s="1"/>
      <c r="ADY74" s="11"/>
      <c r="ADZ74" s="3"/>
      <c r="AEA74" s="3"/>
      <c r="AEC74" s="1"/>
      <c r="AEG74" s="11"/>
      <c r="AEH74" s="3"/>
      <c r="AEI74" s="3"/>
      <c r="AEK74" s="1"/>
      <c r="AEO74" s="11"/>
      <c r="AEP74" s="3"/>
      <c r="AEQ74" s="3"/>
      <c r="AES74" s="1"/>
      <c r="AEW74" s="11"/>
      <c r="AEX74" s="3"/>
      <c r="AEY74" s="3"/>
      <c r="AFA74" s="1"/>
      <c r="AFE74" s="11"/>
      <c r="AFF74" s="3"/>
      <c r="AFG74" s="3"/>
      <c r="AFI74" s="1"/>
      <c r="AFM74" s="11"/>
      <c r="AFN74" s="3"/>
      <c r="AFO74" s="3"/>
      <c r="AFQ74" s="1"/>
      <c r="AFU74" s="11"/>
      <c r="AFV74" s="3"/>
      <c r="AFW74" s="3"/>
      <c r="AFY74" s="1"/>
      <c r="AGC74" s="11"/>
      <c r="AGD74" s="3"/>
      <c r="AGE74" s="3"/>
      <c r="AGG74" s="1"/>
      <c r="AGK74" s="11"/>
      <c r="AGL74" s="3"/>
      <c r="AGM74" s="3"/>
      <c r="AGO74" s="1"/>
      <c r="AGS74" s="11"/>
      <c r="AGT74" s="3"/>
      <c r="AGU74" s="3"/>
      <c r="AGW74" s="1"/>
      <c r="AHA74" s="11"/>
      <c r="AHB74" s="3"/>
      <c r="AHC74" s="3"/>
      <c r="AHE74" s="1"/>
      <c r="AHI74" s="11"/>
      <c r="AHJ74" s="3"/>
      <c r="AHK74" s="3"/>
      <c r="AHM74" s="1"/>
      <c r="AHQ74" s="11"/>
      <c r="AHR74" s="3"/>
      <c r="AHS74" s="3"/>
      <c r="AHU74" s="1"/>
      <c r="AHY74" s="11"/>
      <c r="AHZ74" s="3"/>
      <c r="AIA74" s="3"/>
      <c r="AIC74" s="1"/>
      <c r="AIG74" s="11"/>
      <c r="AIH74" s="3"/>
      <c r="AII74" s="3"/>
      <c r="AIK74" s="1"/>
      <c r="AIO74" s="11"/>
      <c r="AIP74" s="3"/>
      <c r="AIQ74" s="3"/>
      <c r="AIS74" s="1"/>
      <c r="AIW74" s="11"/>
      <c r="AIX74" s="3"/>
      <c r="AIY74" s="3"/>
      <c r="AJA74" s="1"/>
      <c r="AJE74" s="11"/>
      <c r="AJF74" s="3"/>
      <c r="AJG74" s="3"/>
      <c r="AJI74" s="1"/>
      <c r="AJM74" s="11"/>
      <c r="AJN74" s="3"/>
      <c r="AJO74" s="3"/>
      <c r="AJQ74" s="1"/>
      <c r="AJU74" s="11"/>
      <c r="AJV74" s="3"/>
      <c r="AJW74" s="3"/>
      <c r="AJY74" s="1"/>
      <c r="AKC74" s="11"/>
      <c r="AKD74" s="3"/>
      <c r="AKE74" s="3"/>
      <c r="AKG74" s="1"/>
      <c r="AKK74" s="11"/>
      <c r="AKL74" s="3"/>
      <c r="AKM74" s="3"/>
      <c r="AKO74" s="1"/>
      <c r="AKS74" s="11"/>
      <c r="AKT74" s="3"/>
      <c r="AKU74" s="3"/>
      <c r="AKW74" s="1"/>
      <c r="ALA74" s="11"/>
      <c r="ALB74" s="3"/>
      <c r="ALC74" s="3"/>
      <c r="ALE74" s="1"/>
      <c r="ALI74" s="11"/>
      <c r="ALJ74" s="3"/>
      <c r="ALK74" s="3"/>
      <c r="ALM74" s="1"/>
      <c r="ALQ74" s="11"/>
      <c r="ALR74" s="3"/>
      <c r="ALS74" s="3"/>
      <c r="ALU74" s="1"/>
      <c r="ALY74" s="11"/>
      <c r="ALZ74" s="3"/>
      <c r="AMA74" s="3"/>
      <c r="AMC74" s="1"/>
      <c r="AMG74" s="11"/>
      <c r="AMH74" s="3"/>
      <c r="AMI74" s="3"/>
      <c r="AMK74" s="1"/>
      <c r="AMO74" s="11"/>
      <c r="AMP74" s="3"/>
      <c r="AMQ74" s="3"/>
      <c r="AMS74" s="1"/>
      <c r="AMW74" s="11"/>
      <c r="AMX74" s="3"/>
      <c r="AMY74" s="3"/>
      <c r="ANA74" s="1"/>
      <c r="ANE74" s="11"/>
      <c r="ANF74" s="3"/>
      <c r="ANG74" s="3"/>
      <c r="ANI74" s="1"/>
      <c r="ANM74" s="11"/>
      <c r="ANN74" s="3"/>
      <c r="ANO74" s="3"/>
      <c r="ANQ74" s="1"/>
      <c r="ANU74" s="11"/>
      <c r="ANV74" s="3"/>
      <c r="ANW74" s="3"/>
      <c r="ANY74" s="1"/>
      <c r="AOC74" s="11"/>
      <c r="AOD74" s="3"/>
      <c r="AOE74" s="3"/>
      <c r="AOG74" s="1"/>
      <c r="AOK74" s="11"/>
      <c r="AOL74" s="3"/>
      <c r="AOM74" s="3"/>
      <c r="AOO74" s="1"/>
      <c r="AOS74" s="11"/>
      <c r="AOT74" s="3"/>
      <c r="AOU74" s="3"/>
      <c r="AOW74" s="1"/>
      <c r="APA74" s="11"/>
      <c r="APB74" s="3"/>
      <c r="APC74" s="3"/>
      <c r="APE74" s="1"/>
      <c r="API74" s="11"/>
      <c r="APJ74" s="3"/>
      <c r="APK74" s="3"/>
      <c r="APM74" s="1"/>
      <c r="APQ74" s="11"/>
      <c r="APR74" s="3"/>
      <c r="APS74" s="3"/>
      <c r="APU74" s="1"/>
      <c r="APY74" s="11"/>
      <c r="APZ74" s="3"/>
      <c r="AQA74" s="3"/>
      <c r="AQC74" s="1"/>
      <c r="AQG74" s="11"/>
      <c r="AQH74" s="3"/>
      <c r="AQI74" s="3"/>
      <c r="AQK74" s="1"/>
      <c r="AQO74" s="11"/>
      <c r="AQP74" s="3"/>
      <c r="AQQ74" s="3"/>
      <c r="AQS74" s="1"/>
      <c r="AQW74" s="11"/>
      <c r="AQX74" s="3"/>
      <c r="AQY74" s="3"/>
      <c r="ARA74" s="1"/>
      <c r="ARE74" s="11"/>
      <c r="ARF74" s="3"/>
      <c r="ARG74" s="3"/>
      <c r="ARI74" s="1"/>
      <c r="ARM74" s="11"/>
      <c r="ARN74" s="3"/>
      <c r="ARO74" s="3"/>
      <c r="ARQ74" s="1"/>
      <c r="ARU74" s="11"/>
      <c r="ARV74" s="3"/>
      <c r="ARW74" s="3"/>
      <c r="ARY74" s="1"/>
      <c r="ASC74" s="11"/>
      <c r="ASD74" s="3"/>
      <c r="ASE74" s="3"/>
      <c r="ASG74" s="1"/>
      <c r="ASK74" s="11"/>
      <c r="ASL74" s="3"/>
      <c r="ASM74" s="3"/>
      <c r="ASO74" s="1"/>
      <c r="ASS74" s="11"/>
      <c r="AST74" s="3"/>
      <c r="ASU74" s="3"/>
      <c r="ASW74" s="1"/>
      <c r="ATA74" s="11"/>
      <c r="ATB74" s="3"/>
      <c r="ATC74" s="3"/>
      <c r="ATE74" s="1"/>
      <c r="ATI74" s="11"/>
      <c r="ATJ74" s="3"/>
      <c r="ATK74" s="3"/>
      <c r="ATM74" s="1"/>
      <c r="ATQ74" s="11"/>
      <c r="ATR74" s="3"/>
      <c r="ATS74" s="3"/>
      <c r="ATU74" s="1"/>
      <c r="ATY74" s="11"/>
      <c r="ATZ74" s="3"/>
      <c r="AUA74" s="3"/>
      <c r="AUC74" s="1"/>
      <c r="AUG74" s="11"/>
      <c r="AUH74" s="3"/>
      <c r="AUI74" s="3"/>
      <c r="AUK74" s="1"/>
      <c r="AUO74" s="11"/>
      <c r="AUP74" s="3"/>
      <c r="AUQ74" s="3"/>
      <c r="AUS74" s="1"/>
      <c r="AUW74" s="11"/>
      <c r="AUX74" s="3"/>
      <c r="AUY74" s="3"/>
      <c r="AVA74" s="1"/>
      <c r="AVE74" s="11"/>
      <c r="AVF74" s="3"/>
      <c r="AVG74" s="3"/>
      <c r="AVI74" s="1"/>
      <c r="AVM74" s="11"/>
      <c r="AVN74" s="3"/>
      <c r="AVO74" s="3"/>
      <c r="AVQ74" s="1"/>
      <c r="AVU74" s="11"/>
      <c r="AVV74" s="3"/>
      <c r="AVW74" s="3"/>
      <c r="AVY74" s="1"/>
      <c r="AWC74" s="11"/>
      <c r="AWD74" s="3"/>
      <c r="AWE74" s="3"/>
      <c r="AWG74" s="1"/>
      <c r="AWK74" s="11"/>
      <c r="AWL74" s="3"/>
      <c r="AWM74" s="3"/>
      <c r="AWO74" s="1"/>
      <c r="AWS74" s="11"/>
      <c r="AWT74" s="3"/>
      <c r="AWU74" s="3"/>
      <c r="AWW74" s="1"/>
      <c r="AXA74" s="11"/>
      <c r="AXB74" s="3"/>
      <c r="AXC74" s="3"/>
      <c r="AXE74" s="1"/>
      <c r="AXI74" s="11"/>
      <c r="AXJ74" s="3"/>
      <c r="AXK74" s="3"/>
      <c r="AXM74" s="1"/>
      <c r="AXQ74" s="11"/>
      <c r="AXR74" s="3"/>
      <c r="AXS74" s="3"/>
      <c r="AXU74" s="1"/>
      <c r="AXY74" s="11"/>
      <c r="AXZ74" s="3"/>
      <c r="AYA74" s="3"/>
      <c r="AYC74" s="1"/>
      <c r="AYG74" s="11"/>
      <c r="AYH74" s="3"/>
      <c r="AYI74" s="3"/>
      <c r="AYK74" s="1"/>
      <c r="AYO74" s="11"/>
      <c r="AYP74" s="3"/>
      <c r="AYQ74" s="3"/>
      <c r="AYS74" s="1"/>
      <c r="AYW74" s="11"/>
      <c r="AYX74" s="3"/>
      <c r="AYY74" s="3"/>
      <c r="AZA74" s="1"/>
      <c r="AZE74" s="11"/>
      <c r="AZF74" s="3"/>
      <c r="AZG74" s="3"/>
      <c r="AZI74" s="1"/>
      <c r="AZM74" s="11"/>
      <c r="AZN74" s="3"/>
      <c r="AZO74" s="3"/>
      <c r="AZQ74" s="1"/>
      <c r="AZU74" s="11"/>
      <c r="AZV74" s="3"/>
      <c r="AZW74" s="3"/>
      <c r="AZY74" s="1"/>
      <c r="BAC74" s="11"/>
      <c r="BAD74" s="3"/>
      <c r="BAE74" s="3"/>
      <c r="BAG74" s="1"/>
      <c r="BAK74" s="11"/>
      <c r="BAL74" s="3"/>
      <c r="BAM74" s="3"/>
      <c r="BAO74" s="1"/>
      <c r="BAS74" s="11"/>
      <c r="BAT74" s="3"/>
      <c r="BAU74" s="3"/>
      <c r="BAW74" s="1"/>
      <c r="BBA74" s="11"/>
      <c r="BBB74" s="3"/>
      <c r="BBC74" s="3"/>
      <c r="BBE74" s="1"/>
      <c r="BBI74" s="11"/>
      <c r="BBJ74" s="3"/>
      <c r="BBK74" s="3"/>
      <c r="BBM74" s="1"/>
      <c r="BBQ74" s="11"/>
      <c r="BBR74" s="3"/>
      <c r="BBS74" s="3"/>
      <c r="BBU74" s="1"/>
      <c r="BBY74" s="11"/>
      <c r="BBZ74" s="3"/>
      <c r="BCA74" s="3"/>
      <c r="BCC74" s="1"/>
      <c r="BCG74" s="11"/>
      <c r="BCH74" s="3"/>
      <c r="BCI74" s="3"/>
      <c r="BCK74" s="1"/>
      <c r="BCO74" s="11"/>
      <c r="BCP74" s="3"/>
      <c r="BCQ74" s="3"/>
      <c r="BCS74" s="1"/>
      <c r="BCW74" s="11"/>
      <c r="BCX74" s="3"/>
      <c r="BCY74" s="3"/>
      <c r="BDA74" s="1"/>
      <c r="BDE74" s="11"/>
      <c r="BDF74" s="3"/>
      <c r="BDG74" s="3"/>
      <c r="BDI74" s="1"/>
      <c r="BDM74" s="11"/>
      <c r="BDN74" s="3"/>
      <c r="BDO74" s="3"/>
      <c r="BDQ74" s="1"/>
      <c r="BDU74" s="11"/>
      <c r="BDV74" s="3"/>
      <c r="BDW74" s="3"/>
      <c r="BDY74" s="1"/>
      <c r="BEC74" s="11"/>
      <c r="BED74" s="3"/>
      <c r="BEE74" s="3"/>
      <c r="BEG74" s="1"/>
      <c r="BEK74" s="11"/>
      <c r="BEL74" s="3"/>
      <c r="BEM74" s="3"/>
      <c r="BEO74" s="1"/>
      <c r="BES74" s="11"/>
      <c r="BET74" s="3"/>
      <c r="BEU74" s="3"/>
      <c r="BEW74" s="1"/>
      <c r="BFA74" s="11"/>
      <c r="BFB74" s="3"/>
      <c r="BFC74" s="3"/>
      <c r="BFE74" s="1"/>
      <c r="BFI74" s="11"/>
      <c r="BFJ74" s="3"/>
      <c r="BFK74" s="3"/>
      <c r="BFM74" s="1"/>
      <c r="BFQ74" s="11"/>
      <c r="BFR74" s="3"/>
      <c r="BFS74" s="3"/>
      <c r="BFU74" s="1"/>
      <c r="BFY74" s="11"/>
      <c r="BFZ74" s="3"/>
      <c r="BGA74" s="3"/>
      <c r="BGC74" s="1"/>
      <c r="BGG74" s="11"/>
      <c r="BGH74" s="3"/>
      <c r="BGI74" s="3"/>
      <c r="BGK74" s="1"/>
      <c r="BGO74" s="11"/>
      <c r="BGP74" s="3"/>
      <c r="BGQ74" s="3"/>
      <c r="BGS74" s="1"/>
      <c r="BGW74" s="11"/>
      <c r="BGX74" s="3"/>
      <c r="BGY74" s="3"/>
      <c r="BHA74" s="1"/>
      <c r="BHE74" s="11"/>
      <c r="BHF74" s="3"/>
      <c r="BHG74" s="3"/>
      <c r="BHI74" s="1"/>
      <c r="BHM74" s="11"/>
      <c r="BHN74" s="3"/>
      <c r="BHO74" s="3"/>
      <c r="BHQ74" s="1"/>
      <c r="BHU74" s="11"/>
      <c r="BHV74" s="3"/>
      <c r="BHW74" s="3"/>
      <c r="BHY74" s="1"/>
      <c r="BIC74" s="11"/>
      <c r="BID74" s="3"/>
      <c r="BIE74" s="3"/>
      <c r="BIG74" s="1"/>
      <c r="BIK74" s="11"/>
      <c r="BIL74" s="3"/>
      <c r="BIM74" s="3"/>
      <c r="BIO74" s="1"/>
      <c r="BIS74" s="11"/>
      <c r="BIT74" s="3"/>
      <c r="BIU74" s="3"/>
      <c r="BIW74" s="1"/>
      <c r="BJA74" s="11"/>
      <c r="BJB74" s="3"/>
      <c r="BJC74" s="3"/>
      <c r="BJE74" s="1"/>
      <c r="BJI74" s="11"/>
      <c r="BJJ74" s="3"/>
      <c r="BJK74" s="3"/>
      <c r="BJM74" s="1"/>
      <c r="BJQ74" s="11"/>
      <c r="BJR74" s="3"/>
      <c r="BJS74" s="3"/>
      <c r="BJU74" s="1"/>
      <c r="BJY74" s="11"/>
      <c r="BJZ74" s="3"/>
      <c r="BKA74" s="3"/>
      <c r="BKC74" s="1"/>
      <c r="BKG74" s="11"/>
      <c r="BKH74" s="3"/>
      <c r="BKI74" s="3"/>
      <c r="BKK74" s="1"/>
      <c r="BKO74" s="11"/>
      <c r="BKP74" s="3"/>
      <c r="BKQ74" s="3"/>
      <c r="BKS74" s="1"/>
      <c r="BKW74" s="11"/>
      <c r="BKX74" s="3"/>
      <c r="BKY74" s="3"/>
      <c r="BLA74" s="1"/>
      <c r="BLE74" s="11"/>
      <c r="BLF74" s="3"/>
      <c r="BLG74" s="3"/>
      <c r="BLI74" s="1"/>
      <c r="BLM74" s="11"/>
      <c r="BLN74" s="3"/>
      <c r="BLO74" s="3"/>
      <c r="BLQ74" s="1"/>
      <c r="BLU74" s="11"/>
      <c r="BLV74" s="3"/>
      <c r="BLW74" s="3"/>
      <c r="BLY74" s="1"/>
      <c r="BMC74" s="11"/>
      <c r="BMD74" s="3"/>
      <c r="BME74" s="3"/>
      <c r="BMG74" s="1"/>
      <c r="BMK74" s="11"/>
      <c r="BML74" s="3"/>
      <c r="BMM74" s="3"/>
      <c r="BMO74" s="1"/>
      <c r="BMS74" s="11"/>
      <c r="BMT74" s="3"/>
      <c r="BMU74" s="3"/>
      <c r="BMW74" s="1"/>
      <c r="BNA74" s="11"/>
      <c r="BNB74" s="3"/>
      <c r="BNC74" s="3"/>
      <c r="BNE74" s="1"/>
      <c r="BNI74" s="11"/>
      <c r="BNJ74" s="3"/>
      <c r="BNK74" s="3"/>
      <c r="BNM74" s="1"/>
      <c r="BNQ74" s="11"/>
      <c r="BNR74" s="3"/>
      <c r="BNS74" s="3"/>
      <c r="BNU74" s="1"/>
      <c r="BNY74" s="11"/>
      <c r="BNZ74" s="3"/>
      <c r="BOA74" s="3"/>
      <c r="BOC74" s="1"/>
      <c r="BOG74" s="11"/>
      <c r="BOH74" s="3"/>
      <c r="BOI74" s="3"/>
      <c r="BOK74" s="1"/>
      <c r="BOO74" s="11"/>
      <c r="BOP74" s="3"/>
      <c r="BOQ74" s="3"/>
      <c r="BOS74" s="1"/>
      <c r="BOW74" s="11"/>
      <c r="BOX74" s="3"/>
      <c r="BOY74" s="3"/>
      <c r="BPA74" s="1"/>
      <c r="BPE74" s="11"/>
      <c r="BPF74" s="3"/>
      <c r="BPG74" s="3"/>
      <c r="BPI74" s="1"/>
      <c r="BPM74" s="11"/>
      <c r="BPN74" s="3"/>
      <c r="BPO74" s="3"/>
      <c r="BPQ74" s="1"/>
      <c r="BPU74" s="11"/>
      <c r="BPV74" s="3"/>
      <c r="BPW74" s="3"/>
      <c r="BPY74" s="1"/>
      <c r="BQC74" s="11"/>
      <c r="BQD74" s="3"/>
      <c r="BQE74" s="3"/>
      <c r="BQG74" s="1"/>
      <c r="BQK74" s="11"/>
      <c r="BQL74" s="3"/>
      <c r="BQM74" s="3"/>
      <c r="BQO74" s="1"/>
      <c r="BQS74" s="11"/>
      <c r="BQT74" s="3"/>
      <c r="BQU74" s="3"/>
      <c r="BQW74" s="1"/>
      <c r="BRA74" s="11"/>
      <c r="BRB74" s="3"/>
      <c r="BRC74" s="3"/>
      <c r="BRE74" s="1"/>
      <c r="BRI74" s="11"/>
      <c r="BRJ74" s="3"/>
      <c r="BRK74" s="3"/>
      <c r="BRM74" s="1"/>
      <c r="BRQ74" s="11"/>
      <c r="BRR74" s="3"/>
      <c r="BRS74" s="3"/>
      <c r="BRU74" s="1"/>
      <c r="BRY74" s="11"/>
      <c r="BRZ74" s="3"/>
      <c r="BSA74" s="3"/>
      <c r="BSC74" s="1"/>
      <c r="BSG74" s="11"/>
      <c r="BSH74" s="3"/>
      <c r="BSI74" s="3"/>
      <c r="BSK74" s="1"/>
      <c r="BSO74" s="11"/>
      <c r="BSP74" s="3"/>
      <c r="BSQ74" s="3"/>
      <c r="BSS74" s="1"/>
      <c r="BSW74" s="11"/>
      <c r="BSX74" s="3"/>
      <c r="BSY74" s="3"/>
      <c r="BTA74" s="1"/>
      <c r="BTE74" s="11"/>
      <c r="BTF74" s="3"/>
      <c r="BTG74" s="3"/>
      <c r="BTI74" s="1"/>
      <c r="BTM74" s="11"/>
      <c r="BTN74" s="3"/>
      <c r="BTO74" s="3"/>
      <c r="BTQ74" s="1"/>
      <c r="BTU74" s="11"/>
      <c r="BTV74" s="3"/>
      <c r="BTW74" s="3"/>
      <c r="BTY74" s="1"/>
      <c r="BUC74" s="11"/>
      <c r="BUD74" s="3"/>
      <c r="BUE74" s="3"/>
      <c r="BUG74" s="1"/>
      <c r="BUK74" s="11"/>
      <c r="BUL74" s="3"/>
      <c r="BUM74" s="3"/>
      <c r="BUO74" s="1"/>
      <c r="BUS74" s="11"/>
      <c r="BUT74" s="3"/>
      <c r="BUU74" s="3"/>
      <c r="BUW74" s="1"/>
      <c r="BVA74" s="11"/>
      <c r="BVB74" s="3"/>
      <c r="BVC74" s="3"/>
      <c r="BVE74" s="1"/>
      <c r="BVI74" s="11"/>
      <c r="BVJ74" s="3"/>
      <c r="BVK74" s="3"/>
      <c r="BVM74" s="1"/>
      <c r="BVQ74" s="11"/>
      <c r="BVR74" s="3"/>
      <c r="BVS74" s="3"/>
      <c r="BVU74" s="1"/>
      <c r="BVY74" s="11"/>
      <c r="BVZ74" s="3"/>
      <c r="BWA74" s="3"/>
      <c r="BWC74" s="1"/>
      <c r="BWG74" s="11"/>
      <c r="BWH74" s="3"/>
      <c r="BWI74" s="3"/>
      <c r="BWK74" s="1"/>
      <c r="BWO74" s="11"/>
      <c r="BWP74" s="3"/>
      <c r="BWQ74" s="3"/>
      <c r="BWS74" s="1"/>
      <c r="BWW74" s="11"/>
      <c r="BWX74" s="3"/>
      <c r="BWY74" s="3"/>
      <c r="BXA74" s="1"/>
      <c r="BXE74" s="11"/>
      <c r="BXF74" s="3"/>
      <c r="BXG74" s="3"/>
      <c r="BXI74" s="1"/>
      <c r="BXM74" s="11"/>
      <c r="BXN74" s="3"/>
      <c r="BXO74" s="3"/>
      <c r="BXQ74" s="1"/>
      <c r="BXU74" s="11"/>
      <c r="BXV74" s="3"/>
      <c r="BXW74" s="3"/>
      <c r="BXY74" s="1"/>
      <c r="BYC74" s="11"/>
      <c r="BYD74" s="3"/>
      <c r="BYE74" s="3"/>
      <c r="BYG74" s="1"/>
      <c r="BYK74" s="11"/>
      <c r="BYL74" s="3"/>
      <c r="BYM74" s="3"/>
      <c r="BYO74" s="1"/>
      <c r="BYS74" s="11"/>
      <c r="BYT74" s="3"/>
      <c r="BYU74" s="3"/>
      <c r="BYW74" s="1"/>
      <c r="BZA74" s="11"/>
      <c r="BZB74" s="3"/>
      <c r="BZC74" s="3"/>
      <c r="BZE74" s="1"/>
      <c r="BZI74" s="11"/>
      <c r="BZJ74" s="3"/>
      <c r="BZK74" s="3"/>
      <c r="BZM74" s="1"/>
      <c r="BZQ74" s="11"/>
      <c r="BZR74" s="3"/>
      <c r="BZS74" s="3"/>
      <c r="BZU74" s="1"/>
      <c r="BZY74" s="11"/>
      <c r="BZZ74" s="3"/>
      <c r="CAA74" s="3"/>
      <c r="CAC74" s="1"/>
      <c r="CAG74" s="11"/>
      <c r="CAH74" s="3"/>
      <c r="CAI74" s="3"/>
      <c r="CAK74" s="1"/>
      <c r="CAO74" s="11"/>
      <c r="CAP74" s="3"/>
      <c r="CAQ74" s="3"/>
      <c r="CAS74" s="1"/>
      <c r="CAW74" s="11"/>
      <c r="CAX74" s="3"/>
      <c r="CAY74" s="3"/>
      <c r="CBA74" s="1"/>
      <c r="CBE74" s="11"/>
      <c r="CBF74" s="3"/>
      <c r="CBG74" s="3"/>
      <c r="CBI74" s="1"/>
      <c r="CBM74" s="11"/>
      <c r="CBN74" s="3"/>
      <c r="CBO74" s="3"/>
      <c r="CBQ74" s="1"/>
      <c r="CBU74" s="11"/>
      <c r="CBV74" s="3"/>
      <c r="CBW74" s="3"/>
      <c r="CBY74" s="1"/>
      <c r="CCC74" s="11"/>
      <c r="CCD74" s="3"/>
      <c r="CCE74" s="3"/>
      <c r="CCG74" s="1"/>
      <c r="CCK74" s="11"/>
      <c r="CCL74" s="3"/>
      <c r="CCM74" s="3"/>
      <c r="CCO74" s="1"/>
      <c r="CCS74" s="11"/>
      <c r="CCT74" s="3"/>
      <c r="CCU74" s="3"/>
      <c r="CCW74" s="1"/>
      <c r="CDA74" s="11"/>
      <c r="CDB74" s="3"/>
      <c r="CDC74" s="3"/>
      <c r="CDE74" s="1"/>
      <c r="CDI74" s="11"/>
      <c r="CDJ74" s="3"/>
      <c r="CDK74" s="3"/>
      <c r="CDM74" s="1"/>
      <c r="CDQ74" s="11"/>
      <c r="CDR74" s="3"/>
      <c r="CDS74" s="3"/>
      <c r="CDU74" s="1"/>
      <c r="CDY74" s="11"/>
      <c r="CDZ74" s="3"/>
      <c r="CEA74" s="3"/>
      <c r="CEC74" s="1"/>
      <c r="CEG74" s="11"/>
      <c r="CEH74" s="3"/>
      <c r="CEI74" s="3"/>
      <c r="CEK74" s="1"/>
      <c r="CEO74" s="11"/>
      <c r="CEP74" s="3"/>
      <c r="CEQ74" s="3"/>
      <c r="CES74" s="1"/>
      <c r="CEW74" s="11"/>
      <c r="CEX74" s="3"/>
      <c r="CEY74" s="3"/>
      <c r="CFA74" s="1"/>
      <c r="CFE74" s="11"/>
      <c r="CFF74" s="3"/>
      <c r="CFG74" s="3"/>
      <c r="CFI74" s="1"/>
      <c r="CFM74" s="11"/>
      <c r="CFN74" s="3"/>
      <c r="CFO74" s="3"/>
      <c r="CFQ74" s="1"/>
      <c r="CFU74" s="11"/>
      <c r="CFV74" s="3"/>
      <c r="CFW74" s="3"/>
      <c r="CFY74" s="1"/>
      <c r="CGC74" s="11"/>
      <c r="CGD74" s="3"/>
      <c r="CGE74" s="3"/>
      <c r="CGG74" s="1"/>
      <c r="CGK74" s="11"/>
      <c r="CGL74" s="3"/>
      <c r="CGM74" s="3"/>
      <c r="CGO74" s="1"/>
      <c r="CGS74" s="11"/>
      <c r="CGT74" s="3"/>
      <c r="CGU74" s="3"/>
      <c r="CGW74" s="1"/>
      <c r="CHA74" s="11"/>
      <c r="CHB74" s="3"/>
      <c r="CHC74" s="3"/>
      <c r="CHE74" s="1"/>
      <c r="CHI74" s="11"/>
      <c r="CHJ74" s="3"/>
      <c r="CHK74" s="3"/>
      <c r="CHM74" s="1"/>
      <c r="CHQ74" s="11"/>
      <c r="CHR74" s="3"/>
      <c r="CHS74" s="3"/>
      <c r="CHU74" s="1"/>
      <c r="CHY74" s="11"/>
      <c r="CHZ74" s="3"/>
      <c r="CIA74" s="3"/>
      <c r="CIC74" s="1"/>
      <c r="CIG74" s="11"/>
      <c r="CIH74" s="3"/>
      <c r="CII74" s="3"/>
      <c r="CIK74" s="1"/>
      <c r="CIO74" s="11"/>
      <c r="CIP74" s="3"/>
      <c r="CIQ74" s="3"/>
      <c r="CIS74" s="1"/>
      <c r="CIW74" s="11"/>
      <c r="CIX74" s="3"/>
      <c r="CIY74" s="3"/>
      <c r="CJA74" s="1"/>
      <c r="CJE74" s="11"/>
      <c r="CJF74" s="3"/>
      <c r="CJG74" s="3"/>
      <c r="CJI74" s="1"/>
      <c r="CJM74" s="11"/>
      <c r="CJN74" s="3"/>
      <c r="CJO74" s="3"/>
      <c r="CJQ74" s="1"/>
      <c r="CJU74" s="11"/>
      <c r="CJV74" s="3"/>
      <c r="CJW74" s="3"/>
      <c r="CJY74" s="1"/>
      <c r="CKC74" s="11"/>
      <c r="CKD74" s="3"/>
      <c r="CKE74" s="3"/>
      <c r="CKG74" s="1"/>
      <c r="CKK74" s="11"/>
      <c r="CKL74" s="3"/>
      <c r="CKM74" s="3"/>
      <c r="CKO74" s="1"/>
      <c r="CKS74" s="11"/>
      <c r="CKT74" s="3"/>
      <c r="CKU74" s="3"/>
      <c r="CKW74" s="1"/>
      <c r="CLA74" s="11"/>
      <c r="CLB74" s="3"/>
      <c r="CLC74" s="3"/>
      <c r="CLE74" s="1"/>
      <c r="CLI74" s="11"/>
      <c r="CLJ74" s="3"/>
      <c r="CLK74" s="3"/>
      <c r="CLM74" s="1"/>
      <c r="CLQ74" s="11"/>
      <c r="CLR74" s="3"/>
      <c r="CLS74" s="3"/>
      <c r="CLU74" s="1"/>
      <c r="CLY74" s="11"/>
      <c r="CLZ74" s="3"/>
      <c r="CMA74" s="3"/>
      <c r="CMC74" s="1"/>
      <c r="CMG74" s="11"/>
      <c r="CMH74" s="3"/>
      <c r="CMI74" s="3"/>
      <c r="CMK74" s="1"/>
      <c r="CMO74" s="11"/>
      <c r="CMP74" s="3"/>
      <c r="CMQ74" s="3"/>
      <c r="CMS74" s="1"/>
      <c r="CMW74" s="11"/>
      <c r="CMX74" s="3"/>
      <c r="CMY74" s="3"/>
      <c r="CNA74" s="1"/>
      <c r="CNE74" s="11"/>
      <c r="CNF74" s="3"/>
      <c r="CNG74" s="3"/>
      <c r="CNI74" s="1"/>
      <c r="CNM74" s="11"/>
      <c r="CNN74" s="3"/>
      <c r="CNO74" s="3"/>
      <c r="CNQ74" s="1"/>
      <c r="CNU74" s="11"/>
      <c r="CNV74" s="3"/>
      <c r="CNW74" s="3"/>
      <c r="CNY74" s="1"/>
      <c r="COC74" s="11"/>
      <c r="COD74" s="3"/>
      <c r="COE74" s="3"/>
      <c r="COG74" s="1"/>
      <c r="COK74" s="11"/>
      <c r="COL74" s="3"/>
      <c r="COM74" s="3"/>
      <c r="COO74" s="1"/>
      <c r="COS74" s="11"/>
      <c r="COT74" s="3"/>
      <c r="COU74" s="3"/>
      <c r="COW74" s="1"/>
      <c r="CPA74" s="11"/>
      <c r="CPB74" s="3"/>
      <c r="CPC74" s="3"/>
      <c r="CPE74" s="1"/>
      <c r="CPI74" s="11"/>
      <c r="CPJ74" s="3"/>
      <c r="CPK74" s="3"/>
      <c r="CPM74" s="1"/>
      <c r="CPQ74" s="11"/>
      <c r="CPR74" s="3"/>
      <c r="CPS74" s="3"/>
      <c r="CPU74" s="1"/>
      <c r="CPY74" s="11"/>
      <c r="CPZ74" s="3"/>
      <c r="CQA74" s="3"/>
      <c r="CQC74" s="1"/>
      <c r="CQG74" s="11"/>
      <c r="CQH74" s="3"/>
      <c r="CQI74" s="3"/>
      <c r="CQK74" s="1"/>
      <c r="CQO74" s="11"/>
      <c r="CQP74" s="3"/>
      <c r="CQQ74" s="3"/>
      <c r="CQS74" s="1"/>
      <c r="CQW74" s="11"/>
      <c r="CQX74" s="3"/>
      <c r="CQY74" s="3"/>
      <c r="CRA74" s="1"/>
      <c r="CRE74" s="11"/>
      <c r="CRF74" s="3"/>
      <c r="CRG74" s="3"/>
      <c r="CRI74" s="1"/>
      <c r="CRM74" s="11"/>
      <c r="CRN74" s="3"/>
      <c r="CRO74" s="3"/>
      <c r="CRQ74" s="1"/>
      <c r="CRU74" s="11"/>
      <c r="CRV74" s="3"/>
      <c r="CRW74" s="3"/>
      <c r="CRY74" s="1"/>
      <c r="CSC74" s="11"/>
      <c r="CSD74" s="3"/>
      <c r="CSE74" s="3"/>
      <c r="CSG74" s="1"/>
      <c r="CSK74" s="11"/>
      <c r="CSL74" s="3"/>
      <c r="CSM74" s="3"/>
      <c r="CSO74" s="1"/>
      <c r="CSS74" s="11"/>
      <c r="CST74" s="3"/>
      <c r="CSU74" s="3"/>
      <c r="CSW74" s="1"/>
      <c r="CTA74" s="11"/>
      <c r="CTB74" s="3"/>
      <c r="CTC74" s="3"/>
      <c r="CTE74" s="1"/>
      <c r="CTI74" s="11"/>
      <c r="CTJ74" s="3"/>
      <c r="CTK74" s="3"/>
      <c r="CTM74" s="1"/>
      <c r="CTQ74" s="11"/>
      <c r="CTR74" s="3"/>
      <c r="CTS74" s="3"/>
      <c r="CTU74" s="1"/>
      <c r="CTY74" s="11"/>
      <c r="CTZ74" s="3"/>
      <c r="CUA74" s="3"/>
      <c r="CUC74" s="1"/>
      <c r="CUG74" s="11"/>
      <c r="CUH74" s="3"/>
      <c r="CUI74" s="3"/>
      <c r="CUK74" s="1"/>
      <c r="CUO74" s="11"/>
      <c r="CUP74" s="3"/>
      <c r="CUQ74" s="3"/>
      <c r="CUS74" s="1"/>
      <c r="CUW74" s="11"/>
      <c r="CUX74" s="3"/>
      <c r="CUY74" s="3"/>
      <c r="CVA74" s="1"/>
      <c r="CVE74" s="11"/>
      <c r="CVF74" s="3"/>
      <c r="CVG74" s="3"/>
      <c r="CVI74" s="1"/>
      <c r="CVM74" s="11"/>
      <c r="CVN74" s="3"/>
      <c r="CVO74" s="3"/>
      <c r="CVQ74" s="1"/>
      <c r="CVU74" s="11"/>
      <c r="CVV74" s="3"/>
      <c r="CVW74" s="3"/>
      <c r="CVY74" s="1"/>
      <c r="CWC74" s="11"/>
      <c r="CWD74" s="3"/>
      <c r="CWE74" s="3"/>
      <c r="CWG74" s="1"/>
      <c r="CWK74" s="11"/>
      <c r="CWL74" s="3"/>
      <c r="CWM74" s="3"/>
      <c r="CWO74" s="1"/>
      <c r="CWS74" s="11"/>
      <c r="CWT74" s="3"/>
      <c r="CWU74" s="3"/>
      <c r="CWW74" s="1"/>
      <c r="CXA74" s="11"/>
      <c r="CXB74" s="3"/>
      <c r="CXC74" s="3"/>
      <c r="CXE74" s="1"/>
      <c r="CXI74" s="11"/>
      <c r="CXJ74" s="3"/>
      <c r="CXK74" s="3"/>
      <c r="CXM74" s="1"/>
      <c r="CXQ74" s="11"/>
      <c r="CXR74" s="3"/>
      <c r="CXS74" s="3"/>
      <c r="CXU74" s="1"/>
      <c r="CXY74" s="11"/>
      <c r="CXZ74" s="3"/>
      <c r="CYA74" s="3"/>
      <c r="CYC74" s="1"/>
      <c r="CYG74" s="11"/>
      <c r="CYH74" s="3"/>
      <c r="CYI74" s="3"/>
      <c r="CYK74" s="1"/>
      <c r="CYO74" s="11"/>
      <c r="CYP74" s="3"/>
      <c r="CYQ74" s="3"/>
      <c r="CYS74" s="1"/>
      <c r="CYW74" s="11"/>
      <c r="CYX74" s="3"/>
      <c r="CYY74" s="3"/>
      <c r="CZA74" s="1"/>
      <c r="CZE74" s="11"/>
      <c r="CZF74" s="3"/>
      <c r="CZG74" s="3"/>
      <c r="CZI74" s="1"/>
      <c r="CZM74" s="11"/>
      <c r="CZN74" s="3"/>
      <c r="CZO74" s="3"/>
      <c r="CZQ74" s="1"/>
      <c r="CZU74" s="11"/>
      <c r="CZV74" s="3"/>
      <c r="CZW74" s="3"/>
      <c r="CZY74" s="1"/>
      <c r="DAC74" s="11"/>
      <c r="DAD74" s="3"/>
      <c r="DAE74" s="3"/>
      <c r="DAG74" s="1"/>
      <c r="DAK74" s="11"/>
      <c r="DAL74" s="3"/>
      <c r="DAM74" s="3"/>
      <c r="DAO74" s="1"/>
      <c r="DAS74" s="11"/>
      <c r="DAT74" s="3"/>
      <c r="DAU74" s="3"/>
      <c r="DAW74" s="1"/>
      <c r="DBA74" s="11"/>
      <c r="DBB74" s="3"/>
      <c r="DBC74" s="3"/>
      <c r="DBE74" s="1"/>
      <c r="DBI74" s="11"/>
      <c r="DBJ74" s="3"/>
      <c r="DBK74" s="3"/>
      <c r="DBM74" s="1"/>
      <c r="DBQ74" s="11"/>
      <c r="DBR74" s="3"/>
      <c r="DBS74" s="3"/>
      <c r="DBU74" s="1"/>
      <c r="DBY74" s="11"/>
      <c r="DBZ74" s="3"/>
      <c r="DCA74" s="3"/>
      <c r="DCC74" s="1"/>
      <c r="DCG74" s="11"/>
      <c r="DCH74" s="3"/>
      <c r="DCI74" s="3"/>
      <c r="DCK74" s="1"/>
      <c r="DCO74" s="11"/>
      <c r="DCP74" s="3"/>
      <c r="DCQ74" s="3"/>
      <c r="DCS74" s="1"/>
      <c r="DCW74" s="11"/>
      <c r="DCX74" s="3"/>
      <c r="DCY74" s="3"/>
      <c r="DDA74" s="1"/>
      <c r="DDE74" s="11"/>
      <c r="DDF74" s="3"/>
      <c r="DDG74" s="3"/>
      <c r="DDI74" s="1"/>
      <c r="DDM74" s="11"/>
      <c r="DDN74" s="3"/>
      <c r="DDO74" s="3"/>
      <c r="DDQ74" s="1"/>
      <c r="DDU74" s="11"/>
      <c r="DDV74" s="3"/>
      <c r="DDW74" s="3"/>
      <c r="DDY74" s="1"/>
      <c r="DEC74" s="11"/>
      <c r="DED74" s="3"/>
      <c r="DEE74" s="3"/>
      <c r="DEG74" s="1"/>
      <c r="DEK74" s="11"/>
      <c r="DEL74" s="3"/>
      <c r="DEM74" s="3"/>
      <c r="DEO74" s="1"/>
      <c r="DES74" s="11"/>
      <c r="DET74" s="3"/>
      <c r="DEU74" s="3"/>
      <c r="DEW74" s="1"/>
      <c r="DFA74" s="11"/>
      <c r="DFB74" s="3"/>
      <c r="DFC74" s="3"/>
      <c r="DFE74" s="1"/>
      <c r="DFI74" s="11"/>
      <c r="DFJ74" s="3"/>
      <c r="DFK74" s="3"/>
      <c r="DFM74" s="1"/>
      <c r="DFQ74" s="11"/>
      <c r="DFR74" s="3"/>
      <c r="DFS74" s="3"/>
      <c r="DFU74" s="1"/>
      <c r="DFY74" s="11"/>
      <c r="DFZ74" s="3"/>
      <c r="DGA74" s="3"/>
      <c r="DGC74" s="1"/>
      <c r="DGG74" s="11"/>
      <c r="DGH74" s="3"/>
      <c r="DGI74" s="3"/>
      <c r="DGK74" s="1"/>
      <c r="DGO74" s="11"/>
      <c r="DGP74" s="3"/>
      <c r="DGQ74" s="3"/>
      <c r="DGS74" s="1"/>
      <c r="DGW74" s="11"/>
      <c r="DGX74" s="3"/>
      <c r="DGY74" s="3"/>
      <c r="DHA74" s="1"/>
      <c r="DHE74" s="11"/>
      <c r="DHF74" s="3"/>
      <c r="DHG74" s="3"/>
      <c r="DHI74" s="1"/>
      <c r="DHM74" s="11"/>
      <c r="DHN74" s="3"/>
      <c r="DHO74" s="3"/>
      <c r="DHQ74" s="1"/>
      <c r="DHU74" s="11"/>
      <c r="DHV74" s="3"/>
      <c r="DHW74" s="3"/>
      <c r="DHY74" s="1"/>
      <c r="DIC74" s="11"/>
      <c r="DID74" s="3"/>
      <c r="DIE74" s="3"/>
      <c r="DIG74" s="1"/>
      <c r="DIK74" s="11"/>
      <c r="DIL74" s="3"/>
      <c r="DIM74" s="3"/>
      <c r="DIO74" s="1"/>
      <c r="DIS74" s="11"/>
      <c r="DIT74" s="3"/>
      <c r="DIU74" s="3"/>
      <c r="DIW74" s="1"/>
      <c r="DJA74" s="11"/>
      <c r="DJB74" s="3"/>
      <c r="DJC74" s="3"/>
      <c r="DJE74" s="1"/>
      <c r="DJI74" s="11"/>
      <c r="DJJ74" s="3"/>
      <c r="DJK74" s="3"/>
      <c r="DJM74" s="1"/>
      <c r="DJQ74" s="11"/>
      <c r="DJR74" s="3"/>
      <c r="DJS74" s="3"/>
      <c r="DJU74" s="1"/>
      <c r="DJY74" s="11"/>
      <c r="DJZ74" s="3"/>
      <c r="DKA74" s="3"/>
      <c r="DKC74" s="1"/>
      <c r="DKG74" s="11"/>
      <c r="DKH74" s="3"/>
      <c r="DKI74" s="3"/>
      <c r="DKK74" s="1"/>
      <c r="DKO74" s="11"/>
      <c r="DKP74" s="3"/>
      <c r="DKQ74" s="3"/>
      <c r="DKS74" s="1"/>
      <c r="DKW74" s="11"/>
      <c r="DKX74" s="3"/>
      <c r="DKY74" s="3"/>
      <c r="DLA74" s="1"/>
      <c r="DLE74" s="11"/>
      <c r="DLF74" s="3"/>
      <c r="DLG74" s="3"/>
      <c r="DLI74" s="1"/>
      <c r="DLM74" s="11"/>
      <c r="DLN74" s="3"/>
      <c r="DLO74" s="3"/>
      <c r="DLQ74" s="1"/>
      <c r="DLU74" s="11"/>
      <c r="DLV74" s="3"/>
      <c r="DLW74" s="3"/>
      <c r="DLY74" s="1"/>
      <c r="DMC74" s="11"/>
      <c r="DMD74" s="3"/>
      <c r="DME74" s="3"/>
      <c r="DMG74" s="1"/>
      <c r="DMK74" s="11"/>
      <c r="DML74" s="3"/>
      <c r="DMM74" s="3"/>
      <c r="DMO74" s="1"/>
      <c r="DMS74" s="11"/>
      <c r="DMT74" s="3"/>
      <c r="DMU74" s="3"/>
      <c r="DMW74" s="1"/>
      <c r="DNA74" s="11"/>
      <c r="DNB74" s="3"/>
      <c r="DNC74" s="3"/>
      <c r="DNE74" s="1"/>
      <c r="DNI74" s="11"/>
      <c r="DNJ74" s="3"/>
      <c r="DNK74" s="3"/>
      <c r="DNM74" s="1"/>
      <c r="DNQ74" s="11"/>
      <c r="DNR74" s="3"/>
      <c r="DNS74" s="3"/>
      <c r="DNU74" s="1"/>
      <c r="DNY74" s="11"/>
      <c r="DNZ74" s="3"/>
      <c r="DOA74" s="3"/>
      <c r="DOC74" s="1"/>
      <c r="DOG74" s="11"/>
      <c r="DOH74" s="3"/>
      <c r="DOI74" s="3"/>
      <c r="DOK74" s="1"/>
      <c r="DOO74" s="11"/>
      <c r="DOP74" s="3"/>
      <c r="DOQ74" s="3"/>
      <c r="DOS74" s="1"/>
      <c r="DOW74" s="11"/>
      <c r="DOX74" s="3"/>
      <c r="DOY74" s="3"/>
      <c r="DPA74" s="1"/>
      <c r="DPE74" s="11"/>
      <c r="DPF74" s="3"/>
      <c r="DPG74" s="3"/>
      <c r="DPI74" s="1"/>
      <c r="DPM74" s="11"/>
      <c r="DPN74" s="3"/>
      <c r="DPO74" s="3"/>
      <c r="DPQ74" s="1"/>
      <c r="DPU74" s="11"/>
      <c r="DPV74" s="3"/>
      <c r="DPW74" s="3"/>
      <c r="DPY74" s="1"/>
      <c r="DQC74" s="11"/>
      <c r="DQD74" s="3"/>
      <c r="DQE74" s="3"/>
      <c r="DQG74" s="1"/>
      <c r="DQK74" s="11"/>
      <c r="DQL74" s="3"/>
      <c r="DQM74" s="3"/>
      <c r="DQO74" s="1"/>
      <c r="DQS74" s="11"/>
      <c r="DQT74" s="3"/>
      <c r="DQU74" s="3"/>
      <c r="DQW74" s="1"/>
      <c r="DRA74" s="11"/>
      <c r="DRB74" s="3"/>
      <c r="DRC74" s="3"/>
      <c r="DRE74" s="1"/>
      <c r="DRI74" s="11"/>
      <c r="DRJ74" s="3"/>
      <c r="DRK74" s="3"/>
      <c r="DRM74" s="1"/>
      <c r="DRQ74" s="11"/>
      <c r="DRR74" s="3"/>
      <c r="DRS74" s="3"/>
      <c r="DRU74" s="1"/>
      <c r="DRY74" s="11"/>
      <c r="DRZ74" s="3"/>
      <c r="DSA74" s="3"/>
      <c r="DSC74" s="1"/>
      <c r="DSG74" s="11"/>
      <c r="DSH74" s="3"/>
      <c r="DSI74" s="3"/>
      <c r="DSK74" s="1"/>
      <c r="DSO74" s="11"/>
      <c r="DSP74" s="3"/>
      <c r="DSQ74" s="3"/>
      <c r="DSS74" s="1"/>
      <c r="DSW74" s="11"/>
      <c r="DSX74" s="3"/>
      <c r="DSY74" s="3"/>
      <c r="DTA74" s="1"/>
      <c r="DTE74" s="11"/>
      <c r="DTF74" s="3"/>
      <c r="DTG74" s="3"/>
      <c r="DTI74" s="1"/>
      <c r="DTM74" s="11"/>
      <c r="DTN74" s="3"/>
      <c r="DTO74" s="3"/>
      <c r="DTQ74" s="1"/>
      <c r="DTU74" s="11"/>
      <c r="DTV74" s="3"/>
      <c r="DTW74" s="3"/>
      <c r="DTY74" s="1"/>
      <c r="DUC74" s="11"/>
      <c r="DUD74" s="3"/>
      <c r="DUE74" s="3"/>
      <c r="DUG74" s="1"/>
      <c r="DUK74" s="11"/>
      <c r="DUL74" s="3"/>
      <c r="DUM74" s="3"/>
      <c r="DUO74" s="1"/>
      <c r="DUS74" s="11"/>
      <c r="DUT74" s="3"/>
      <c r="DUU74" s="3"/>
      <c r="DUW74" s="1"/>
      <c r="DVA74" s="11"/>
      <c r="DVB74" s="3"/>
      <c r="DVC74" s="3"/>
      <c r="DVE74" s="1"/>
      <c r="DVI74" s="11"/>
      <c r="DVJ74" s="3"/>
      <c r="DVK74" s="3"/>
      <c r="DVM74" s="1"/>
      <c r="DVQ74" s="11"/>
      <c r="DVR74" s="3"/>
      <c r="DVS74" s="3"/>
      <c r="DVU74" s="1"/>
      <c r="DVY74" s="11"/>
      <c r="DVZ74" s="3"/>
      <c r="DWA74" s="3"/>
      <c r="DWC74" s="1"/>
      <c r="DWG74" s="11"/>
      <c r="DWH74" s="3"/>
      <c r="DWI74" s="3"/>
      <c r="DWK74" s="1"/>
      <c r="DWO74" s="11"/>
      <c r="DWP74" s="3"/>
      <c r="DWQ74" s="3"/>
      <c r="DWS74" s="1"/>
      <c r="DWW74" s="11"/>
      <c r="DWX74" s="3"/>
      <c r="DWY74" s="3"/>
      <c r="DXA74" s="1"/>
      <c r="DXE74" s="11"/>
      <c r="DXF74" s="3"/>
      <c r="DXG74" s="3"/>
      <c r="DXI74" s="1"/>
      <c r="DXM74" s="11"/>
      <c r="DXN74" s="3"/>
      <c r="DXO74" s="3"/>
      <c r="DXQ74" s="1"/>
      <c r="DXU74" s="11"/>
      <c r="DXV74" s="3"/>
      <c r="DXW74" s="3"/>
      <c r="DXY74" s="1"/>
      <c r="DYC74" s="11"/>
      <c r="DYD74" s="3"/>
      <c r="DYE74" s="3"/>
      <c r="DYG74" s="1"/>
      <c r="DYK74" s="11"/>
      <c r="DYL74" s="3"/>
      <c r="DYM74" s="3"/>
      <c r="DYO74" s="1"/>
      <c r="DYS74" s="11"/>
      <c r="DYT74" s="3"/>
      <c r="DYU74" s="3"/>
      <c r="DYW74" s="1"/>
      <c r="DZA74" s="11"/>
      <c r="DZB74" s="3"/>
      <c r="DZC74" s="3"/>
      <c r="DZE74" s="1"/>
      <c r="DZI74" s="11"/>
      <c r="DZJ74" s="3"/>
      <c r="DZK74" s="3"/>
      <c r="DZM74" s="1"/>
      <c r="DZQ74" s="11"/>
      <c r="DZR74" s="3"/>
      <c r="DZS74" s="3"/>
      <c r="DZU74" s="1"/>
      <c r="DZY74" s="11"/>
      <c r="DZZ74" s="3"/>
      <c r="EAA74" s="3"/>
      <c r="EAC74" s="1"/>
      <c r="EAG74" s="11"/>
      <c r="EAH74" s="3"/>
      <c r="EAI74" s="3"/>
      <c r="EAK74" s="1"/>
      <c r="EAO74" s="11"/>
      <c r="EAP74" s="3"/>
      <c r="EAQ74" s="3"/>
      <c r="EAS74" s="1"/>
      <c r="EAW74" s="11"/>
      <c r="EAX74" s="3"/>
      <c r="EAY74" s="3"/>
      <c r="EBA74" s="1"/>
      <c r="EBE74" s="11"/>
      <c r="EBF74" s="3"/>
      <c r="EBG74" s="3"/>
      <c r="EBI74" s="1"/>
      <c r="EBM74" s="11"/>
      <c r="EBN74" s="3"/>
      <c r="EBO74" s="3"/>
      <c r="EBQ74" s="1"/>
      <c r="EBU74" s="11"/>
      <c r="EBV74" s="3"/>
      <c r="EBW74" s="3"/>
      <c r="EBY74" s="1"/>
      <c r="ECC74" s="11"/>
      <c r="ECD74" s="3"/>
      <c r="ECE74" s="3"/>
      <c r="ECG74" s="1"/>
      <c r="ECK74" s="11"/>
      <c r="ECL74" s="3"/>
      <c r="ECM74" s="3"/>
      <c r="ECO74" s="1"/>
      <c r="ECS74" s="11"/>
      <c r="ECT74" s="3"/>
      <c r="ECU74" s="3"/>
      <c r="ECW74" s="1"/>
      <c r="EDA74" s="11"/>
      <c r="EDB74" s="3"/>
      <c r="EDC74" s="3"/>
      <c r="EDE74" s="1"/>
      <c r="EDI74" s="11"/>
      <c r="EDJ74" s="3"/>
      <c r="EDK74" s="3"/>
      <c r="EDM74" s="1"/>
      <c r="EDQ74" s="11"/>
      <c r="EDR74" s="3"/>
      <c r="EDS74" s="3"/>
      <c r="EDU74" s="1"/>
      <c r="EDY74" s="11"/>
      <c r="EDZ74" s="3"/>
      <c r="EEA74" s="3"/>
      <c r="EEC74" s="1"/>
      <c r="EEG74" s="11"/>
      <c r="EEH74" s="3"/>
      <c r="EEI74" s="3"/>
      <c r="EEK74" s="1"/>
      <c r="EEO74" s="11"/>
      <c r="EEP74" s="3"/>
      <c r="EEQ74" s="3"/>
      <c r="EES74" s="1"/>
      <c r="EEW74" s="11"/>
      <c r="EEX74" s="3"/>
      <c r="EEY74" s="3"/>
      <c r="EFA74" s="1"/>
      <c r="EFE74" s="11"/>
      <c r="EFF74" s="3"/>
      <c r="EFG74" s="3"/>
      <c r="EFI74" s="1"/>
      <c r="EFM74" s="11"/>
      <c r="EFN74" s="3"/>
      <c r="EFO74" s="3"/>
      <c r="EFQ74" s="1"/>
      <c r="EFU74" s="11"/>
      <c r="EFV74" s="3"/>
      <c r="EFW74" s="3"/>
      <c r="EFY74" s="1"/>
      <c r="EGC74" s="11"/>
      <c r="EGD74" s="3"/>
      <c r="EGE74" s="3"/>
      <c r="EGG74" s="1"/>
      <c r="EGK74" s="11"/>
      <c r="EGL74" s="3"/>
      <c r="EGM74" s="3"/>
      <c r="EGO74" s="1"/>
      <c r="EGS74" s="11"/>
      <c r="EGT74" s="3"/>
      <c r="EGU74" s="3"/>
      <c r="EGW74" s="1"/>
      <c r="EHA74" s="11"/>
      <c r="EHB74" s="3"/>
      <c r="EHC74" s="3"/>
      <c r="EHE74" s="1"/>
      <c r="EHI74" s="11"/>
      <c r="EHJ74" s="3"/>
      <c r="EHK74" s="3"/>
      <c r="EHM74" s="1"/>
      <c r="EHQ74" s="11"/>
      <c r="EHR74" s="3"/>
      <c r="EHS74" s="3"/>
      <c r="EHU74" s="1"/>
      <c r="EHY74" s="11"/>
      <c r="EHZ74" s="3"/>
      <c r="EIA74" s="3"/>
      <c r="EIC74" s="1"/>
      <c r="EIG74" s="11"/>
      <c r="EIH74" s="3"/>
      <c r="EII74" s="3"/>
      <c r="EIK74" s="1"/>
      <c r="EIO74" s="11"/>
      <c r="EIP74" s="3"/>
      <c r="EIQ74" s="3"/>
      <c r="EIS74" s="1"/>
      <c r="EIW74" s="11"/>
      <c r="EIX74" s="3"/>
      <c r="EIY74" s="3"/>
      <c r="EJA74" s="1"/>
      <c r="EJE74" s="11"/>
      <c r="EJF74" s="3"/>
      <c r="EJG74" s="3"/>
      <c r="EJI74" s="1"/>
      <c r="EJM74" s="11"/>
      <c r="EJN74" s="3"/>
      <c r="EJO74" s="3"/>
      <c r="EJQ74" s="1"/>
      <c r="EJU74" s="11"/>
      <c r="EJV74" s="3"/>
      <c r="EJW74" s="3"/>
      <c r="EJY74" s="1"/>
      <c r="EKC74" s="11"/>
      <c r="EKD74" s="3"/>
      <c r="EKE74" s="3"/>
      <c r="EKG74" s="1"/>
      <c r="EKK74" s="11"/>
      <c r="EKL74" s="3"/>
      <c r="EKM74" s="3"/>
      <c r="EKO74" s="1"/>
      <c r="EKS74" s="11"/>
      <c r="EKT74" s="3"/>
      <c r="EKU74" s="3"/>
      <c r="EKW74" s="1"/>
      <c r="ELA74" s="11"/>
      <c r="ELB74" s="3"/>
      <c r="ELC74" s="3"/>
      <c r="ELE74" s="1"/>
      <c r="ELI74" s="11"/>
      <c r="ELJ74" s="3"/>
      <c r="ELK74" s="3"/>
      <c r="ELM74" s="1"/>
      <c r="ELQ74" s="11"/>
      <c r="ELR74" s="3"/>
      <c r="ELS74" s="3"/>
      <c r="ELU74" s="1"/>
      <c r="ELY74" s="11"/>
      <c r="ELZ74" s="3"/>
      <c r="EMA74" s="3"/>
      <c r="EMC74" s="1"/>
      <c r="EMG74" s="11"/>
      <c r="EMH74" s="3"/>
      <c r="EMI74" s="3"/>
      <c r="EMK74" s="1"/>
      <c r="EMO74" s="11"/>
      <c r="EMP74" s="3"/>
      <c r="EMQ74" s="3"/>
      <c r="EMS74" s="1"/>
      <c r="EMW74" s="11"/>
      <c r="EMX74" s="3"/>
      <c r="EMY74" s="3"/>
      <c r="ENA74" s="1"/>
      <c r="ENE74" s="11"/>
      <c r="ENF74" s="3"/>
      <c r="ENG74" s="3"/>
      <c r="ENI74" s="1"/>
      <c r="ENM74" s="11"/>
      <c r="ENN74" s="3"/>
      <c r="ENO74" s="3"/>
      <c r="ENQ74" s="1"/>
      <c r="ENU74" s="11"/>
      <c r="ENV74" s="3"/>
      <c r="ENW74" s="3"/>
      <c r="ENY74" s="1"/>
      <c r="EOC74" s="11"/>
      <c r="EOD74" s="3"/>
      <c r="EOE74" s="3"/>
      <c r="EOG74" s="1"/>
      <c r="EOK74" s="11"/>
      <c r="EOL74" s="3"/>
      <c r="EOM74" s="3"/>
      <c r="EOO74" s="1"/>
      <c r="EOS74" s="11"/>
      <c r="EOT74" s="3"/>
      <c r="EOU74" s="3"/>
      <c r="EOW74" s="1"/>
      <c r="EPA74" s="11"/>
      <c r="EPB74" s="3"/>
      <c r="EPC74" s="3"/>
      <c r="EPE74" s="1"/>
      <c r="EPI74" s="11"/>
      <c r="EPJ74" s="3"/>
      <c r="EPK74" s="3"/>
      <c r="EPM74" s="1"/>
      <c r="EPQ74" s="11"/>
      <c r="EPR74" s="3"/>
      <c r="EPS74" s="3"/>
      <c r="EPU74" s="1"/>
      <c r="EPY74" s="11"/>
      <c r="EPZ74" s="3"/>
      <c r="EQA74" s="3"/>
      <c r="EQC74" s="1"/>
      <c r="EQG74" s="11"/>
      <c r="EQH74" s="3"/>
      <c r="EQI74" s="3"/>
      <c r="EQK74" s="1"/>
      <c r="EQO74" s="11"/>
      <c r="EQP74" s="3"/>
      <c r="EQQ74" s="3"/>
      <c r="EQS74" s="1"/>
      <c r="EQW74" s="11"/>
      <c r="EQX74" s="3"/>
      <c r="EQY74" s="3"/>
      <c r="ERA74" s="1"/>
      <c r="ERE74" s="11"/>
      <c r="ERF74" s="3"/>
      <c r="ERG74" s="3"/>
      <c r="ERI74" s="1"/>
      <c r="ERM74" s="11"/>
      <c r="ERN74" s="3"/>
      <c r="ERO74" s="3"/>
      <c r="ERQ74" s="1"/>
      <c r="ERU74" s="11"/>
      <c r="ERV74" s="3"/>
      <c r="ERW74" s="3"/>
      <c r="ERY74" s="1"/>
      <c r="ESC74" s="11"/>
      <c r="ESD74" s="3"/>
      <c r="ESE74" s="3"/>
      <c r="ESG74" s="1"/>
      <c r="ESK74" s="11"/>
      <c r="ESL74" s="3"/>
      <c r="ESM74" s="3"/>
      <c r="ESO74" s="1"/>
      <c r="ESS74" s="11"/>
      <c r="EST74" s="3"/>
      <c r="ESU74" s="3"/>
      <c r="ESW74" s="1"/>
      <c r="ETA74" s="11"/>
      <c r="ETB74" s="3"/>
      <c r="ETC74" s="3"/>
      <c r="ETE74" s="1"/>
      <c r="ETI74" s="11"/>
      <c r="ETJ74" s="3"/>
      <c r="ETK74" s="3"/>
      <c r="ETM74" s="1"/>
      <c r="ETQ74" s="11"/>
      <c r="ETR74" s="3"/>
      <c r="ETS74" s="3"/>
      <c r="ETU74" s="1"/>
      <c r="ETY74" s="11"/>
      <c r="ETZ74" s="3"/>
      <c r="EUA74" s="3"/>
      <c r="EUC74" s="1"/>
      <c r="EUG74" s="11"/>
      <c r="EUH74" s="3"/>
      <c r="EUI74" s="3"/>
      <c r="EUK74" s="1"/>
      <c r="EUO74" s="11"/>
      <c r="EUP74" s="3"/>
      <c r="EUQ74" s="3"/>
      <c r="EUS74" s="1"/>
      <c r="EUW74" s="11"/>
      <c r="EUX74" s="3"/>
      <c r="EUY74" s="3"/>
      <c r="EVA74" s="1"/>
      <c r="EVE74" s="11"/>
      <c r="EVF74" s="3"/>
      <c r="EVG74" s="3"/>
      <c r="EVI74" s="1"/>
      <c r="EVM74" s="11"/>
      <c r="EVN74" s="3"/>
      <c r="EVO74" s="3"/>
      <c r="EVQ74" s="1"/>
      <c r="EVU74" s="11"/>
      <c r="EVV74" s="3"/>
      <c r="EVW74" s="3"/>
      <c r="EVY74" s="1"/>
      <c r="EWC74" s="11"/>
      <c r="EWD74" s="3"/>
      <c r="EWE74" s="3"/>
      <c r="EWG74" s="1"/>
      <c r="EWK74" s="11"/>
      <c r="EWL74" s="3"/>
      <c r="EWM74" s="3"/>
      <c r="EWO74" s="1"/>
      <c r="EWS74" s="11"/>
      <c r="EWT74" s="3"/>
      <c r="EWU74" s="3"/>
      <c r="EWW74" s="1"/>
      <c r="EXA74" s="11"/>
      <c r="EXB74" s="3"/>
      <c r="EXC74" s="3"/>
      <c r="EXE74" s="1"/>
      <c r="EXI74" s="11"/>
      <c r="EXJ74" s="3"/>
      <c r="EXK74" s="3"/>
      <c r="EXM74" s="1"/>
      <c r="EXQ74" s="11"/>
      <c r="EXR74" s="3"/>
      <c r="EXS74" s="3"/>
      <c r="EXU74" s="1"/>
      <c r="EXY74" s="11"/>
      <c r="EXZ74" s="3"/>
      <c r="EYA74" s="3"/>
      <c r="EYC74" s="1"/>
      <c r="EYG74" s="11"/>
      <c r="EYH74" s="3"/>
      <c r="EYI74" s="3"/>
      <c r="EYK74" s="1"/>
      <c r="EYO74" s="11"/>
      <c r="EYP74" s="3"/>
      <c r="EYQ74" s="3"/>
      <c r="EYS74" s="1"/>
      <c r="EYW74" s="11"/>
      <c r="EYX74" s="3"/>
      <c r="EYY74" s="3"/>
      <c r="EZA74" s="1"/>
      <c r="EZE74" s="11"/>
      <c r="EZF74" s="3"/>
      <c r="EZG74" s="3"/>
      <c r="EZI74" s="1"/>
      <c r="EZM74" s="11"/>
      <c r="EZN74" s="3"/>
      <c r="EZO74" s="3"/>
      <c r="EZQ74" s="1"/>
      <c r="EZU74" s="11"/>
      <c r="EZV74" s="3"/>
      <c r="EZW74" s="3"/>
      <c r="EZY74" s="1"/>
      <c r="FAC74" s="11"/>
      <c r="FAD74" s="3"/>
      <c r="FAE74" s="3"/>
      <c r="FAG74" s="1"/>
      <c r="FAK74" s="11"/>
      <c r="FAL74" s="3"/>
      <c r="FAM74" s="3"/>
      <c r="FAO74" s="1"/>
      <c r="FAS74" s="11"/>
      <c r="FAT74" s="3"/>
      <c r="FAU74" s="3"/>
      <c r="FAW74" s="1"/>
      <c r="FBA74" s="11"/>
      <c r="FBB74" s="3"/>
      <c r="FBC74" s="3"/>
      <c r="FBE74" s="1"/>
      <c r="FBI74" s="11"/>
      <c r="FBJ74" s="3"/>
      <c r="FBK74" s="3"/>
      <c r="FBM74" s="1"/>
      <c r="FBQ74" s="11"/>
      <c r="FBR74" s="3"/>
      <c r="FBS74" s="3"/>
      <c r="FBU74" s="1"/>
      <c r="FBY74" s="11"/>
      <c r="FBZ74" s="3"/>
      <c r="FCA74" s="3"/>
      <c r="FCC74" s="1"/>
      <c r="FCG74" s="11"/>
      <c r="FCH74" s="3"/>
      <c r="FCI74" s="3"/>
      <c r="FCK74" s="1"/>
      <c r="FCO74" s="11"/>
      <c r="FCP74" s="3"/>
      <c r="FCQ74" s="3"/>
      <c r="FCS74" s="1"/>
      <c r="FCW74" s="11"/>
      <c r="FCX74" s="3"/>
      <c r="FCY74" s="3"/>
      <c r="FDA74" s="1"/>
      <c r="FDE74" s="11"/>
      <c r="FDF74" s="3"/>
      <c r="FDG74" s="3"/>
      <c r="FDI74" s="1"/>
      <c r="FDM74" s="11"/>
      <c r="FDN74" s="3"/>
      <c r="FDO74" s="3"/>
      <c r="FDQ74" s="1"/>
      <c r="FDU74" s="11"/>
      <c r="FDV74" s="3"/>
      <c r="FDW74" s="3"/>
      <c r="FDY74" s="1"/>
      <c r="FEC74" s="11"/>
      <c r="FED74" s="3"/>
      <c r="FEE74" s="3"/>
      <c r="FEG74" s="1"/>
      <c r="FEK74" s="11"/>
      <c r="FEL74" s="3"/>
      <c r="FEM74" s="3"/>
      <c r="FEO74" s="1"/>
      <c r="FES74" s="11"/>
      <c r="FET74" s="3"/>
      <c r="FEU74" s="3"/>
      <c r="FEW74" s="1"/>
      <c r="FFA74" s="11"/>
      <c r="FFB74" s="3"/>
      <c r="FFC74" s="3"/>
      <c r="FFE74" s="1"/>
      <c r="FFI74" s="11"/>
      <c r="FFJ74" s="3"/>
      <c r="FFK74" s="3"/>
      <c r="FFM74" s="1"/>
      <c r="FFQ74" s="11"/>
      <c r="FFR74" s="3"/>
      <c r="FFS74" s="3"/>
      <c r="FFU74" s="1"/>
      <c r="FFY74" s="11"/>
      <c r="FFZ74" s="3"/>
      <c r="FGA74" s="3"/>
      <c r="FGC74" s="1"/>
      <c r="FGG74" s="11"/>
      <c r="FGH74" s="3"/>
      <c r="FGI74" s="3"/>
      <c r="FGK74" s="1"/>
      <c r="FGO74" s="11"/>
      <c r="FGP74" s="3"/>
      <c r="FGQ74" s="3"/>
      <c r="FGS74" s="1"/>
      <c r="FGW74" s="11"/>
      <c r="FGX74" s="3"/>
      <c r="FGY74" s="3"/>
      <c r="FHA74" s="1"/>
      <c r="FHE74" s="11"/>
      <c r="FHF74" s="3"/>
      <c r="FHG74" s="3"/>
      <c r="FHI74" s="1"/>
      <c r="FHM74" s="11"/>
      <c r="FHN74" s="3"/>
      <c r="FHO74" s="3"/>
      <c r="FHQ74" s="1"/>
      <c r="FHU74" s="11"/>
      <c r="FHV74" s="3"/>
      <c r="FHW74" s="3"/>
      <c r="FHY74" s="1"/>
      <c r="FIC74" s="11"/>
      <c r="FID74" s="3"/>
      <c r="FIE74" s="3"/>
      <c r="FIG74" s="1"/>
      <c r="FIK74" s="11"/>
      <c r="FIL74" s="3"/>
      <c r="FIM74" s="3"/>
      <c r="FIO74" s="1"/>
      <c r="FIS74" s="11"/>
      <c r="FIT74" s="3"/>
      <c r="FIU74" s="3"/>
      <c r="FIW74" s="1"/>
      <c r="FJA74" s="11"/>
      <c r="FJB74" s="3"/>
      <c r="FJC74" s="3"/>
      <c r="FJE74" s="1"/>
      <c r="FJI74" s="11"/>
      <c r="FJJ74" s="3"/>
      <c r="FJK74" s="3"/>
      <c r="FJM74" s="1"/>
      <c r="FJQ74" s="11"/>
      <c r="FJR74" s="3"/>
      <c r="FJS74" s="3"/>
      <c r="FJU74" s="1"/>
      <c r="FJY74" s="11"/>
      <c r="FJZ74" s="3"/>
      <c r="FKA74" s="3"/>
      <c r="FKC74" s="1"/>
      <c r="FKG74" s="11"/>
      <c r="FKH74" s="3"/>
      <c r="FKI74" s="3"/>
      <c r="FKK74" s="1"/>
      <c r="FKO74" s="11"/>
      <c r="FKP74" s="3"/>
      <c r="FKQ74" s="3"/>
      <c r="FKS74" s="1"/>
      <c r="FKW74" s="11"/>
      <c r="FKX74" s="3"/>
      <c r="FKY74" s="3"/>
      <c r="FLA74" s="1"/>
      <c r="FLE74" s="11"/>
      <c r="FLF74" s="3"/>
      <c r="FLG74" s="3"/>
      <c r="FLI74" s="1"/>
      <c r="FLM74" s="11"/>
      <c r="FLN74" s="3"/>
      <c r="FLO74" s="3"/>
      <c r="FLQ74" s="1"/>
      <c r="FLU74" s="11"/>
      <c r="FLV74" s="3"/>
      <c r="FLW74" s="3"/>
      <c r="FLY74" s="1"/>
      <c r="FMC74" s="11"/>
      <c r="FMD74" s="3"/>
      <c r="FME74" s="3"/>
      <c r="FMG74" s="1"/>
      <c r="FMK74" s="11"/>
      <c r="FML74" s="3"/>
      <c r="FMM74" s="3"/>
      <c r="FMO74" s="1"/>
      <c r="FMS74" s="11"/>
      <c r="FMT74" s="3"/>
      <c r="FMU74" s="3"/>
      <c r="FMW74" s="1"/>
      <c r="FNA74" s="11"/>
      <c r="FNB74" s="3"/>
      <c r="FNC74" s="3"/>
      <c r="FNE74" s="1"/>
      <c r="FNI74" s="11"/>
      <c r="FNJ74" s="3"/>
      <c r="FNK74" s="3"/>
      <c r="FNM74" s="1"/>
      <c r="FNQ74" s="11"/>
      <c r="FNR74" s="3"/>
      <c r="FNS74" s="3"/>
      <c r="FNU74" s="1"/>
      <c r="FNY74" s="11"/>
      <c r="FNZ74" s="3"/>
      <c r="FOA74" s="3"/>
      <c r="FOC74" s="1"/>
      <c r="FOG74" s="11"/>
      <c r="FOH74" s="3"/>
      <c r="FOI74" s="3"/>
      <c r="FOK74" s="1"/>
      <c r="FOO74" s="11"/>
      <c r="FOP74" s="3"/>
      <c r="FOQ74" s="3"/>
      <c r="FOS74" s="1"/>
      <c r="FOW74" s="11"/>
      <c r="FOX74" s="3"/>
      <c r="FOY74" s="3"/>
      <c r="FPA74" s="1"/>
      <c r="FPE74" s="11"/>
      <c r="FPF74" s="3"/>
      <c r="FPG74" s="3"/>
      <c r="FPI74" s="1"/>
      <c r="FPM74" s="11"/>
      <c r="FPN74" s="3"/>
      <c r="FPO74" s="3"/>
      <c r="FPQ74" s="1"/>
      <c r="FPU74" s="11"/>
      <c r="FPV74" s="3"/>
      <c r="FPW74" s="3"/>
      <c r="FPY74" s="1"/>
      <c r="FQC74" s="11"/>
      <c r="FQD74" s="3"/>
      <c r="FQE74" s="3"/>
      <c r="FQG74" s="1"/>
      <c r="FQK74" s="11"/>
      <c r="FQL74" s="3"/>
      <c r="FQM74" s="3"/>
      <c r="FQO74" s="1"/>
      <c r="FQS74" s="11"/>
      <c r="FQT74" s="3"/>
      <c r="FQU74" s="3"/>
      <c r="FQW74" s="1"/>
      <c r="FRA74" s="11"/>
      <c r="FRB74" s="3"/>
      <c r="FRC74" s="3"/>
      <c r="FRE74" s="1"/>
      <c r="FRI74" s="11"/>
      <c r="FRJ74" s="3"/>
      <c r="FRK74" s="3"/>
      <c r="FRM74" s="1"/>
      <c r="FRQ74" s="11"/>
      <c r="FRR74" s="3"/>
      <c r="FRS74" s="3"/>
      <c r="FRU74" s="1"/>
      <c r="FRY74" s="11"/>
      <c r="FRZ74" s="3"/>
      <c r="FSA74" s="3"/>
      <c r="FSC74" s="1"/>
      <c r="FSG74" s="11"/>
      <c r="FSH74" s="3"/>
      <c r="FSI74" s="3"/>
      <c r="FSK74" s="1"/>
      <c r="FSO74" s="11"/>
      <c r="FSP74" s="3"/>
      <c r="FSQ74" s="3"/>
      <c r="FSS74" s="1"/>
      <c r="FSW74" s="11"/>
      <c r="FSX74" s="3"/>
      <c r="FSY74" s="3"/>
      <c r="FTA74" s="1"/>
      <c r="FTE74" s="11"/>
      <c r="FTF74" s="3"/>
      <c r="FTG74" s="3"/>
      <c r="FTI74" s="1"/>
      <c r="FTM74" s="11"/>
      <c r="FTN74" s="3"/>
      <c r="FTO74" s="3"/>
      <c r="FTQ74" s="1"/>
      <c r="FTU74" s="11"/>
      <c r="FTV74" s="3"/>
      <c r="FTW74" s="3"/>
      <c r="FTY74" s="1"/>
      <c r="FUC74" s="11"/>
      <c r="FUD74" s="3"/>
      <c r="FUE74" s="3"/>
      <c r="FUG74" s="1"/>
      <c r="FUK74" s="11"/>
      <c r="FUL74" s="3"/>
      <c r="FUM74" s="3"/>
      <c r="FUO74" s="1"/>
      <c r="FUS74" s="11"/>
      <c r="FUT74" s="3"/>
      <c r="FUU74" s="3"/>
      <c r="FUW74" s="1"/>
      <c r="FVA74" s="11"/>
      <c r="FVB74" s="3"/>
      <c r="FVC74" s="3"/>
      <c r="FVE74" s="1"/>
      <c r="FVI74" s="11"/>
      <c r="FVJ74" s="3"/>
      <c r="FVK74" s="3"/>
      <c r="FVM74" s="1"/>
      <c r="FVQ74" s="11"/>
      <c r="FVR74" s="3"/>
      <c r="FVS74" s="3"/>
      <c r="FVU74" s="1"/>
      <c r="FVY74" s="11"/>
      <c r="FVZ74" s="3"/>
      <c r="FWA74" s="3"/>
      <c r="FWC74" s="1"/>
      <c r="FWG74" s="11"/>
      <c r="FWH74" s="3"/>
      <c r="FWI74" s="3"/>
      <c r="FWK74" s="1"/>
      <c r="FWO74" s="11"/>
      <c r="FWP74" s="3"/>
      <c r="FWQ74" s="3"/>
      <c r="FWS74" s="1"/>
      <c r="FWW74" s="11"/>
      <c r="FWX74" s="3"/>
      <c r="FWY74" s="3"/>
      <c r="FXA74" s="1"/>
      <c r="FXE74" s="11"/>
      <c r="FXF74" s="3"/>
      <c r="FXG74" s="3"/>
      <c r="FXI74" s="1"/>
      <c r="FXM74" s="11"/>
      <c r="FXN74" s="3"/>
      <c r="FXO74" s="3"/>
      <c r="FXQ74" s="1"/>
      <c r="FXU74" s="11"/>
      <c r="FXV74" s="3"/>
      <c r="FXW74" s="3"/>
      <c r="FXY74" s="1"/>
      <c r="FYC74" s="11"/>
      <c r="FYD74" s="3"/>
      <c r="FYE74" s="3"/>
      <c r="FYG74" s="1"/>
      <c r="FYK74" s="11"/>
      <c r="FYL74" s="3"/>
      <c r="FYM74" s="3"/>
      <c r="FYO74" s="1"/>
      <c r="FYS74" s="11"/>
      <c r="FYT74" s="3"/>
      <c r="FYU74" s="3"/>
      <c r="FYW74" s="1"/>
      <c r="FZA74" s="11"/>
      <c r="FZB74" s="3"/>
      <c r="FZC74" s="3"/>
      <c r="FZE74" s="1"/>
      <c r="FZI74" s="11"/>
      <c r="FZJ74" s="3"/>
      <c r="FZK74" s="3"/>
      <c r="FZM74" s="1"/>
      <c r="FZQ74" s="11"/>
      <c r="FZR74" s="3"/>
      <c r="FZS74" s="3"/>
      <c r="FZU74" s="1"/>
      <c r="FZY74" s="11"/>
      <c r="FZZ74" s="3"/>
      <c r="GAA74" s="3"/>
      <c r="GAC74" s="1"/>
      <c r="GAG74" s="11"/>
      <c r="GAH74" s="3"/>
      <c r="GAI74" s="3"/>
      <c r="GAK74" s="1"/>
      <c r="GAO74" s="11"/>
      <c r="GAP74" s="3"/>
      <c r="GAQ74" s="3"/>
      <c r="GAS74" s="1"/>
      <c r="GAW74" s="11"/>
      <c r="GAX74" s="3"/>
      <c r="GAY74" s="3"/>
      <c r="GBA74" s="1"/>
      <c r="GBE74" s="11"/>
      <c r="GBF74" s="3"/>
      <c r="GBG74" s="3"/>
      <c r="GBI74" s="1"/>
      <c r="GBM74" s="11"/>
      <c r="GBN74" s="3"/>
      <c r="GBO74" s="3"/>
      <c r="GBQ74" s="1"/>
      <c r="GBU74" s="11"/>
      <c r="GBV74" s="3"/>
      <c r="GBW74" s="3"/>
      <c r="GBY74" s="1"/>
      <c r="GCC74" s="11"/>
      <c r="GCD74" s="3"/>
      <c r="GCE74" s="3"/>
      <c r="GCG74" s="1"/>
      <c r="GCK74" s="11"/>
      <c r="GCL74" s="3"/>
      <c r="GCM74" s="3"/>
      <c r="GCO74" s="1"/>
      <c r="GCS74" s="11"/>
      <c r="GCT74" s="3"/>
      <c r="GCU74" s="3"/>
      <c r="GCW74" s="1"/>
      <c r="GDA74" s="11"/>
      <c r="GDB74" s="3"/>
      <c r="GDC74" s="3"/>
      <c r="GDE74" s="1"/>
      <c r="GDI74" s="11"/>
      <c r="GDJ74" s="3"/>
      <c r="GDK74" s="3"/>
      <c r="GDM74" s="1"/>
      <c r="GDQ74" s="11"/>
      <c r="GDR74" s="3"/>
      <c r="GDS74" s="3"/>
      <c r="GDU74" s="1"/>
      <c r="GDY74" s="11"/>
      <c r="GDZ74" s="3"/>
      <c r="GEA74" s="3"/>
      <c r="GEC74" s="1"/>
      <c r="GEG74" s="11"/>
      <c r="GEH74" s="3"/>
      <c r="GEI74" s="3"/>
      <c r="GEK74" s="1"/>
      <c r="GEO74" s="11"/>
      <c r="GEP74" s="3"/>
      <c r="GEQ74" s="3"/>
      <c r="GES74" s="1"/>
      <c r="GEW74" s="11"/>
      <c r="GEX74" s="3"/>
      <c r="GEY74" s="3"/>
      <c r="GFA74" s="1"/>
      <c r="GFE74" s="11"/>
      <c r="GFF74" s="3"/>
      <c r="GFG74" s="3"/>
      <c r="GFI74" s="1"/>
      <c r="GFM74" s="11"/>
      <c r="GFN74" s="3"/>
      <c r="GFO74" s="3"/>
      <c r="GFQ74" s="1"/>
      <c r="GFU74" s="11"/>
      <c r="GFV74" s="3"/>
      <c r="GFW74" s="3"/>
      <c r="GFY74" s="1"/>
      <c r="GGC74" s="11"/>
      <c r="GGD74" s="3"/>
      <c r="GGE74" s="3"/>
      <c r="GGG74" s="1"/>
      <c r="GGK74" s="11"/>
      <c r="GGL74" s="3"/>
      <c r="GGM74" s="3"/>
      <c r="GGO74" s="1"/>
      <c r="GGS74" s="11"/>
      <c r="GGT74" s="3"/>
      <c r="GGU74" s="3"/>
      <c r="GGW74" s="1"/>
      <c r="GHA74" s="11"/>
      <c r="GHB74" s="3"/>
      <c r="GHC74" s="3"/>
      <c r="GHE74" s="1"/>
      <c r="GHI74" s="11"/>
      <c r="GHJ74" s="3"/>
      <c r="GHK74" s="3"/>
      <c r="GHM74" s="1"/>
      <c r="GHQ74" s="11"/>
      <c r="GHR74" s="3"/>
      <c r="GHS74" s="3"/>
      <c r="GHU74" s="1"/>
      <c r="GHY74" s="11"/>
      <c r="GHZ74" s="3"/>
      <c r="GIA74" s="3"/>
      <c r="GIC74" s="1"/>
      <c r="GIG74" s="11"/>
      <c r="GIH74" s="3"/>
      <c r="GII74" s="3"/>
      <c r="GIK74" s="1"/>
      <c r="GIO74" s="11"/>
      <c r="GIP74" s="3"/>
      <c r="GIQ74" s="3"/>
      <c r="GIS74" s="1"/>
      <c r="GIW74" s="11"/>
      <c r="GIX74" s="3"/>
      <c r="GIY74" s="3"/>
      <c r="GJA74" s="1"/>
      <c r="GJE74" s="11"/>
      <c r="GJF74" s="3"/>
      <c r="GJG74" s="3"/>
      <c r="GJI74" s="1"/>
      <c r="GJM74" s="11"/>
      <c r="GJN74" s="3"/>
      <c r="GJO74" s="3"/>
      <c r="GJQ74" s="1"/>
      <c r="GJU74" s="11"/>
      <c r="GJV74" s="3"/>
      <c r="GJW74" s="3"/>
      <c r="GJY74" s="1"/>
      <c r="GKC74" s="11"/>
      <c r="GKD74" s="3"/>
      <c r="GKE74" s="3"/>
      <c r="GKG74" s="1"/>
      <c r="GKK74" s="11"/>
      <c r="GKL74" s="3"/>
      <c r="GKM74" s="3"/>
      <c r="GKO74" s="1"/>
      <c r="GKS74" s="11"/>
      <c r="GKT74" s="3"/>
      <c r="GKU74" s="3"/>
      <c r="GKW74" s="1"/>
      <c r="GLA74" s="11"/>
      <c r="GLB74" s="3"/>
      <c r="GLC74" s="3"/>
      <c r="GLE74" s="1"/>
      <c r="GLI74" s="11"/>
      <c r="GLJ74" s="3"/>
      <c r="GLK74" s="3"/>
      <c r="GLM74" s="1"/>
      <c r="GLQ74" s="11"/>
      <c r="GLR74" s="3"/>
      <c r="GLS74" s="3"/>
      <c r="GLU74" s="1"/>
      <c r="GLY74" s="11"/>
      <c r="GLZ74" s="3"/>
      <c r="GMA74" s="3"/>
      <c r="GMC74" s="1"/>
      <c r="GMG74" s="11"/>
      <c r="GMH74" s="3"/>
      <c r="GMI74" s="3"/>
      <c r="GMK74" s="1"/>
      <c r="GMO74" s="11"/>
      <c r="GMP74" s="3"/>
      <c r="GMQ74" s="3"/>
      <c r="GMS74" s="1"/>
      <c r="GMW74" s="11"/>
      <c r="GMX74" s="3"/>
      <c r="GMY74" s="3"/>
      <c r="GNA74" s="1"/>
      <c r="GNE74" s="11"/>
      <c r="GNF74" s="3"/>
      <c r="GNG74" s="3"/>
      <c r="GNI74" s="1"/>
      <c r="GNM74" s="11"/>
      <c r="GNN74" s="3"/>
      <c r="GNO74" s="3"/>
      <c r="GNQ74" s="1"/>
      <c r="GNU74" s="11"/>
      <c r="GNV74" s="3"/>
      <c r="GNW74" s="3"/>
      <c r="GNY74" s="1"/>
      <c r="GOC74" s="11"/>
      <c r="GOD74" s="3"/>
      <c r="GOE74" s="3"/>
      <c r="GOG74" s="1"/>
      <c r="GOK74" s="11"/>
      <c r="GOL74" s="3"/>
      <c r="GOM74" s="3"/>
      <c r="GOO74" s="1"/>
      <c r="GOS74" s="11"/>
      <c r="GOT74" s="3"/>
      <c r="GOU74" s="3"/>
      <c r="GOW74" s="1"/>
      <c r="GPA74" s="11"/>
      <c r="GPB74" s="3"/>
      <c r="GPC74" s="3"/>
      <c r="GPE74" s="1"/>
      <c r="GPI74" s="11"/>
      <c r="GPJ74" s="3"/>
      <c r="GPK74" s="3"/>
      <c r="GPM74" s="1"/>
      <c r="GPQ74" s="11"/>
      <c r="GPR74" s="3"/>
      <c r="GPS74" s="3"/>
      <c r="GPU74" s="1"/>
      <c r="GPY74" s="11"/>
      <c r="GPZ74" s="3"/>
      <c r="GQA74" s="3"/>
      <c r="GQC74" s="1"/>
      <c r="GQG74" s="11"/>
      <c r="GQH74" s="3"/>
      <c r="GQI74" s="3"/>
      <c r="GQK74" s="1"/>
      <c r="GQO74" s="11"/>
      <c r="GQP74" s="3"/>
      <c r="GQQ74" s="3"/>
      <c r="GQS74" s="1"/>
      <c r="GQW74" s="11"/>
      <c r="GQX74" s="3"/>
      <c r="GQY74" s="3"/>
      <c r="GRA74" s="1"/>
      <c r="GRE74" s="11"/>
      <c r="GRF74" s="3"/>
      <c r="GRG74" s="3"/>
      <c r="GRI74" s="1"/>
      <c r="GRM74" s="11"/>
      <c r="GRN74" s="3"/>
      <c r="GRO74" s="3"/>
      <c r="GRQ74" s="1"/>
      <c r="GRU74" s="11"/>
      <c r="GRV74" s="3"/>
      <c r="GRW74" s="3"/>
      <c r="GRY74" s="1"/>
      <c r="GSC74" s="11"/>
      <c r="GSD74" s="3"/>
      <c r="GSE74" s="3"/>
      <c r="GSG74" s="1"/>
      <c r="GSK74" s="11"/>
      <c r="GSL74" s="3"/>
      <c r="GSM74" s="3"/>
      <c r="GSO74" s="1"/>
      <c r="GSS74" s="11"/>
      <c r="GST74" s="3"/>
      <c r="GSU74" s="3"/>
      <c r="GSW74" s="1"/>
      <c r="GTA74" s="11"/>
      <c r="GTB74" s="3"/>
      <c r="GTC74" s="3"/>
      <c r="GTE74" s="1"/>
      <c r="GTI74" s="11"/>
      <c r="GTJ74" s="3"/>
      <c r="GTK74" s="3"/>
      <c r="GTM74" s="1"/>
      <c r="GTQ74" s="11"/>
      <c r="GTR74" s="3"/>
      <c r="GTS74" s="3"/>
      <c r="GTU74" s="1"/>
      <c r="GTY74" s="11"/>
      <c r="GTZ74" s="3"/>
      <c r="GUA74" s="3"/>
      <c r="GUC74" s="1"/>
      <c r="GUG74" s="11"/>
      <c r="GUH74" s="3"/>
      <c r="GUI74" s="3"/>
      <c r="GUK74" s="1"/>
      <c r="GUO74" s="11"/>
      <c r="GUP74" s="3"/>
      <c r="GUQ74" s="3"/>
      <c r="GUS74" s="1"/>
      <c r="GUW74" s="11"/>
      <c r="GUX74" s="3"/>
      <c r="GUY74" s="3"/>
      <c r="GVA74" s="1"/>
      <c r="GVE74" s="11"/>
      <c r="GVF74" s="3"/>
      <c r="GVG74" s="3"/>
      <c r="GVI74" s="1"/>
      <c r="GVM74" s="11"/>
      <c r="GVN74" s="3"/>
      <c r="GVO74" s="3"/>
      <c r="GVQ74" s="1"/>
      <c r="GVU74" s="11"/>
      <c r="GVV74" s="3"/>
      <c r="GVW74" s="3"/>
      <c r="GVY74" s="1"/>
      <c r="GWC74" s="11"/>
      <c r="GWD74" s="3"/>
      <c r="GWE74" s="3"/>
      <c r="GWG74" s="1"/>
      <c r="GWK74" s="11"/>
      <c r="GWL74" s="3"/>
      <c r="GWM74" s="3"/>
      <c r="GWO74" s="1"/>
      <c r="GWS74" s="11"/>
      <c r="GWT74" s="3"/>
      <c r="GWU74" s="3"/>
      <c r="GWW74" s="1"/>
      <c r="GXA74" s="11"/>
      <c r="GXB74" s="3"/>
      <c r="GXC74" s="3"/>
      <c r="GXE74" s="1"/>
      <c r="GXI74" s="11"/>
      <c r="GXJ74" s="3"/>
      <c r="GXK74" s="3"/>
      <c r="GXM74" s="1"/>
      <c r="GXQ74" s="11"/>
      <c r="GXR74" s="3"/>
      <c r="GXS74" s="3"/>
      <c r="GXU74" s="1"/>
      <c r="GXY74" s="11"/>
      <c r="GXZ74" s="3"/>
      <c r="GYA74" s="3"/>
      <c r="GYC74" s="1"/>
      <c r="GYG74" s="11"/>
      <c r="GYH74" s="3"/>
      <c r="GYI74" s="3"/>
      <c r="GYK74" s="1"/>
      <c r="GYO74" s="11"/>
      <c r="GYP74" s="3"/>
      <c r="GYQ74" s="3"/>
      <c r="GYS74" s="1"/>
      <c r="GYW74" s="11"/>
      <c r="GYX74" s="3"/>
      <c r="GYY74" s="3"/>
      <c r="GZA74" s="1"/>
      <c r="GZE74" s="11"/>
      <c r="GZF74" s="3"/>
      <c r="GZG74" s="3"/>
      <c r="GZI74" s="1"/>
      <c r="GZM74" s="11"/>
      <c r="GZN74" s="3"/>
      <c r="GZO74" s="3"/>
      <c r="GZQ74" s="1"/>
      <c r="GZU74" s="11"/>
      <c r="GZV74" s="3"/>
      <c r="GZW74" s="3"/>
      <c r="GZY74" s="1"/>
      <c r="HAC74" s="11"/>
      <c r="HAD74" s="3"/>
      <c r="HAE74" s="3"/>
      <c r="HAG74" s="1"/>
      <c r="HAK74" s="11"/>
      <c r="HAL74" s="3"/>
      <c r="HAM74" s="3"/>
      <c r="HAO74" s="1"/>
      <c r="HAS74" s="11"/>
      <c r="HAT74" s="3"/>
      <c r="HAU74" s="3"/>
      <c r="HAW74" s="1"/>
      <c r="HBA74" s="11"/>
      <c r="HBB74" s="3"/>
      <c r="HBC74" s="3"/>
      <c r="HBE74" s="1"/>
      <c r="HBI74" s="11"/>
      <c r="HBJ74" s="3"/>
      <c r="HBK74" s="3"/>
      <c r="HBM74" s="1"/>
      <c r="HBQ74" s="11"/>
      <c r="HBR74" s="3"/>
      <c r="HBS74" s="3"/>
      <c r="HBU74" s="1"/>
      <c r="HBY74" s="11"/>
      <c r="HBZ74" s="3"/>
      <c r="HCA74" s="3"/>
      <c r="HCC74" s="1"/>
      <c r="HCG74" s="11"/>
      <c r="HCH74" s="3"/>
      <c r="HCI74" s="3"/>
      <c r="HCK74" s="1"/>
      <c r="HCO74" s="11"/>
      <c r="HCP74" s="3"/>
      <c r="HCQ74" s="3"/>
      <c r="HCS74" s="1"/>
      <c r="HCW74" s="11"/>
      <c r="HCX74" s="3"/>
      <c r="HCY74" s="3"/>
      <c r="HDA74" s="1"/>
      <c r="HDE74" s="11"/>
      <c r="HDF74" s="3"/>
      <c r="HDG74" s="3"/>
      <c r="HDI74" s="1"/>
      <c r="HDM74" s="11"/>
      <c r="HDN74" s="3"/>
      <c r="HDO74" s="3"/>
      <c r="HDQ74" s="1"/>
      <c r="HDU74" s="11"/>
      <c r="HDV74" s="3"/>
      <c r="HDW74" s="3"/>
      <c r="HDY74" s="1"/>
      <c r="HEC74" s="11"/>
      <c r="HED74" s="3"/>
      <c r="HEE74" s="3"/>
      <c r="HEG74" s="1"/>
      <c r="HEK74" s="11"/>
      <c r="HEL74" s="3"/>
      <c r="HEM74" s="3"/>
      <c r="HEO74" s="1"/>
      <c r="HES74" s="11"/>
      <c r="HET74" s="3"/>
      <c r="HEU74" s="3"/>
      <c r="HEW74" s="1"/>
      <c r="HFA74" s="11"/>
      <c r="HFB74" s="3"/>
      <c r="HFC74" s="3"/>
      <c r="HFE74" s="1"/>
      <c r="HFI74" s="11"/>
      <c r="HFJ74" s="3"/>
      <c r="HFK74" s="3"/>
      <c r="HFM74" s="1"/>
      <c r="HFQ74" s="11"/>
      <c r="HFR74" s="3"/>
      <c r="HFS74" s="3"/>
      <c r="HFU74" s="1"/>
      <c r="HFY74" s="11"/>
      <c r="HFZ74" s="3"/>
      <c r="HGA74" s="3"/>
      <c r="HGC74" s="1"/>
      <c r="HGG74" s="11"/>
      <c r="HGH74" s="3"/>
      <c r="HGI74" s="3"/>
      <c r="HGK74" s="1"/>
      <c r="HGO74" s="11"/>
      <c r="HGP74" s="3"/>
      <c r="HGQ74" s="3"/>
      <c r="HGS74" s="1"/>
      <c r="HGW74" s="11"/>
      <c r="HGX74" s="3"/>
      <c r="HGY74" s="3"/>
      <c r="HHA74" s="1"/>
      <c r="HHE74" s="11"/>
      <c r="HHF74" s="3"/>
      <c r="HHG74" s="3"/>
      <c r="HHI74" s="1"/>
      <c r="HHM74" s="11"/>
      <c r="HHN74" s="3"/>
      <c r="HHO74" s="3"/>
      <c r="HHQ74" s="1"/>
      <c r="HHU74" s="11"/>
      <c r="HHV74" s="3"/>
      <c r="HHW74" s="3"/>
      <c r="HHY74" s="1"/>
      <c r="HIC74" s="11"/>
      <c r="HID74" s="3"/>
      <c r="HIE74" s="3"/>
      <c r="HIG74" s="1"/>
      <c r="HIK74" s="11"/>
      <c r="HIL74" s="3"/>
      <c r="HIM74" s="3"/>
      <c r="HIO74" s="1"/>
      <c r="HIS74" s="11"/>
      <c r="HIT74" s="3"/>
      <c r="HIU74" s="3"/>
      <c r="HIW74" s="1"/>
      <c r="HJA74" s="11"/>
      <c r="HJB74" s="3"/>
      <c r="HJC74" s="3"/>
      <c r="HJE74" s="1"/>
      <c r="HJI74" s="11"/>
      <c r="HJJ74" s="3"/>
      <c r="HJK74" s="3"/>
      <c r="HJM74" s="1"/>
      <c r="HJQ74" s="11"/>
      <c r="HJR74" s="3"/>
      <c r="HJS74" s="3"/>
      <c r="HJU74" s="1"/>
      <c r="HJY74" s="11"/>
      <c r="HJZ74" s="3"/>
      <c r="HKA74" s="3"/>
      <c r="HKC74" s="1"/>
      <c r="HKG74" s="11"/>
      <c r="HKH74" s="3"/>
      <c r="HKI74" s="3"/>
      <c r="HKK74" s="1"/>
      <c r="HKO74" s="11"/>
      <c r="HKP74" s="3"/>
      <c r="HKQ74" s="3"/>
      <c r="HKS74" s="1"/>
      <c r="HKW74" s="11"/>
      <c r="HKX74" s="3"/>
      <c r="HKY74" s="3"/>
      <c r="HLA74" s="1"/>
      <c r="HLE74" s="11"/>
      <c r="HLF74" s="3"/>
      <c r="HLG74" s="3"/>
      <c r="HLI74" s="1"/>
      <c r="HLM74" s="11"/>
      <c r="HLN74" s="3"/>
      <c r="HLO74" s="3"/>
      <c r="HLQ74" s="1"/>
      <c r="HLU74" s="11"/>
      <c r="HLV74" s="3"/>
      <c r="HLW74" s="3"/>
      <c r="HLY74" s="1"/>
      <c r="HMC74" s="11"/>
      <c r="HMD74" s="3"/>
      <c r="HME74" s="3"/>
      <c r="HMG74" s="1"/>
      <c r="HMK74" s="11"/>
      <c r="HML74" s="3"/>
      <c r="HMM74" s="3"/>
      <c r="HMO74" s="1"/>
      <c r="HMS74" s="11"/>
      <c r="HMT74" s="3"/>
      <c r="HMU74" s="3"/>
      <c r="HMW74" s="1"/>
      <c r="HNA74" s="11"/>
      <c r="HNB74" s="3"/>
      <c r="HNC74" s="3"/>
      <c r="HNE74" s="1"/>
      <c r="HNI74" s="11"/>
      <c r="HNJ74" s="3"/>
      <c r="HNK74" s="3"/>
      <c r="HNM74" s="1"/>
      <c r="HNQ74" s="11"/>
      <c r="HNR74" s="3"/>
      <c r="HNS74" s="3"/>
      <c r="HNU74" s="1"/>
      <c r="HNY74" s="11"/>
      <c r="HNZ74" s="3"/>
      <c r="HOA74" s="3"/>
      <c r="HOC74" s="1"/>
      <c r="HOG74" s="11"/>
      <c r="HOH74" s="3"/>
      <c r="HOI74" s="3"/>
      <c r="HOK74" s="1"/>
      <c r="HOO74" s="11"/>
      <c r="HOP74" s="3"/>
      <c r="HOQ74" s="3"/>
      <c r="HOS74" s="1"/>
      <c r="HOW74" s="11"/>
      <c r="HOX74" s="3"/>
      <c r="HOY74" s="3"/>
      <c r="HPA74" s="1"/>
      <c r="HPE74" s="11"/>
      <c r="HPF74" s="3"/>
      <c r="HPG74" s="3"/>
      <c r="HPI74" s="1"/>
      <c r="HPM74" s="11"/>
      <c r="HPN74" s="3"/>
      <c r="HPO74" s="3"/>
      <c r="HPQ74" s="1"/>
      <c r="HPU74" s="11"/>
      <c r="HPV74" s="3"/>
      <c r="HPW74" s="3"/>
      <c r="HPY74" s="1"/>
      <c r="HQC74" s="11"/>
      <c r="HQD74" s="3"/>
      <c r="HQE74" s="3"/>
      <c r="HQG74" s="1"/>
      <c r="HQK74" s="11"/>
      <c r="HQL74" s="3"/>
      <c r="HQM74" s="3"/>
      <c r="HQO74" s="1"/>
      <c r="HQS74" s="11"/>
      <c r="HQT74" s="3"/>
      <c r="HQU74" s="3"/>
      <c r="HQW74" s="1"/>
      <c r="HRA74" s="11"/>
      <c r="HRB74" s="3"/>
      <c r="HRC74" s="3"/>
      <c r="HRE74" s="1"/>
      <c r="HRI74" s="11"/>
      <c r="HRJ74" s="3"/>
      <c r="HRK74" s="3"/>
      <c r="HRM74" s="1"/>
      <c r="HRQ74" s="11"/>
      <c r="HRR74" s="3"/>
      <c r="HRS74" s="3"/>
      <c r="HRU74" s="1"/>
      <c r="HRY74" s="11"/>
      <c r="HRZ74" s="3"/>
      <c r="HSA74" s="3"/>
      <c r="HSC74" s="1"/>
      <c r="HSG74" s="11"/>
      <c r="HSH74" s="3"/>
      <c r="HSI74" s="3"/>
      <c r="HSK74" s="1"/>
      <c r="HSO74" s="11"/>
      <c r="HSP74" s="3"/>
      <c r="HSQ74" s="3"/>
      <c r="HSS74" s="1"/>
      <c r="HSW74" s="11"/>
      <c r="HSX74" s="3"/>
      <c r="HSY74" s="3"/>
      <c r="HTA74" s="1"/>
      <c r="HTE74" s="11"/>
      <c r="HTF74" s="3"/>
      <c r="HTG74" s="3"/>
      <c r="HTI74" s="1"/>
      <c r="HTM74" s="11"/>
      <c r="HTN74" s="3"/>
      <c r="HTO74" s="3"/>
      <c r="HTQ74" s="1"/>
      <c r="HTU74" s="11"/>
      <c r="HTV74" s="3"/>
      <c r="HTW74" s="3"/>
      <c r="HTY74" s="1"/>
      <c r="HUC74" s="11"/>
      <c r="HUD74" s="3"/>
      <c r="HUE74" s="3"/>
      <c r="HUG74" s="1"/>
      <c r="HUK74" s="11"/>
      <c r="HUL74" s="3"/>
      <c r="HUM74" s="3"/>
      <c r="HUO74" s="1"/>
      <c r="HUS74" s="11"/>
      <c r="HUT74" s="3"/>
      <c r="HUU74" s="3"/>
      <c r="HUW74" s="1"/>
      <c r="HVA74" s="11"/>
      <c r="HVB74" s="3"/>
      <c r="HVC74" s="3"/>
      <c r="HVE74" s="1"/>
      <c r="HVI74" s="11"/>
      <c r="HVJ74" s="3"/>
      <c r="HVK74" s="3"/>
      <c r="HVM74" s="1"/>
      <c r="HVQ74" s="11"/>
      <c r="HVR74" s="3"/>
      <c r="HVS74" s="3"/>
      <c r="HVU74" s="1"/>
      <c r="HVY74" s="11"/>
      <c r="HVZ74" s="3"/>
      <c r="HWA74" s="3"/>
      <c r="HWC74" s="1"/>
      <c r="HWG74" s="11"/>
      <c r="HWH74" s="3"/>
      <c r="HWI74" s="3"/>
      <c r="HWK74" s="1"/>
      <c r="HWO74" s="11"/>
      <c r="HWP74" s="3"/>
      <c r="HWQ74" s="3"/>
      <c r="HWS74" s="1"/>
      <c r="HWW74" s="11"/>
      <c r="HWX74" s="3"/>
      <c r="HWY74" s="3"/>
      <c r="HXA74" s="1"/>
      <c r="HXE74" s="11"/>
      <c r="HXF74" s="3"/>
      <c r="HXG74" s="3"/>
      <c r="HXI74" s="1"/>
      <c r="HXM74" s="11"/>
      <c r="HXN74" s="3"/>
      <c r="HXO74" s="3"/>
      <c r="HXQ74" s="1"/>
      <c r="HXU74" s="11"/>
      <c r="HXV74" s="3"/>
      <c r="HXW74" s="3"/>
      <c r="HXY74" s="1"/>
      <c r="HYC74" s="11"/>
      <c r="HYD74" s="3"/>
      <c r="HYE74" s="3"/>
      <c r="HYG74" s="1"/>
      <c r="HYK74" s="11"/>
      <c r="HYL74" s="3"/>
      <c r="HYM74" s="3"/>
      <c r="HYO74" s="1"/>
      <c r="HYS74" s="11"/>
      <c r="HYT74" s="3"/>
      <c r="HYU74" s="3"/>
      <c r="HYW74" s="1"/>
      <c r="HZA74" s="11"/>
      <c r="HZB74" s="3"/>
      <c r="HZC74" s="3"/>
      <c r="HZE74" s="1"/>
      <c r="HZI74" s="11"/>
      <c r="HZJ74" s="3"/>
      <c r="HZK74" s="3"/>
      <c r="HZM74" s="1"/>
      <c r="HZQ74" s="11"/>
      <c r="HZR74" s="3"/>
      <c r="HZS74" s="3"/>
      <c r="HZU74" s="1"/>
      <c r="HZY74" s="11"/>
      <c r="HZZ74" s="3"/>
      <c r="IAA74" s="3"/>
      <c r="IAC74" s="1"/>
      <c r="IAG74" s="11"/>
      <c r="IAH74" s="3"/>
      <c r="IAI74" s="3"/>
      <c r="IAK74" s="1"/>
      <c r="IAO74" s="11"/>
      <c r="IAP74" s="3"/>
      <c r="IAQ74" s="3"/>
      <c r="IAS74" s="1"/>
      <c r="IAW74" s="11"/>
      <c r="IAX74" s="3"/>
      <c r="IAY74" s="3"/>
      <c r="IBA74" s="1"/>
      <c r="IBE74" s="11"/>
      <c r="IBF74" s="3"/>
      <c r="IBG74" s="3"/>
      <c r="IBI74" s="1"/>
      <c r="IBM74" s="11"/>
      <c r="IBN74" s="3"/>
      <c r="IBO74" s="3"/>
      <c r="IBQ74" s="1"/>
      <c r="IBU74" s="11"/>
      <c r="IBV74" s="3"/>
      <c r="IBW74" s="3"/>
      <c r="IBY74" s="1"/>
      <c r="ICC74" s="11"/>
      <c r="ICD74" s="3"/>
      <c r="ICE74" s="3"/>
      <c r="ICG74" s="1"/>
      <c r="ICK74" s="11"/>
      <c r="ICL74" s="3"/>
      <c r="ICM74" s="3"/>
      <c r="ICO74" s="1"/>
      <c r="ICS74" s="11"/>
      <c r="ICT74" s="3"/>
      <c r="ICU74" s="3"/>
      <c r="ICW74" s="1"/>
      <c r="IDA74" s="11"/>
      <c r="IDB74" s="3"/>
      <c r="IDC74" s="3"/>
      <c r="IDE74" s="1"/>
      <c r="IDI74" s="11"/>
      <c r="IDJ74" s="3"/>
      <c r="IDK74" s="3"/>
      <c r="IDM74" s="1"/>
      <c r="IDQ74" s="11"/>
      <c r="IDR74" s="3"/>
      <c r="IDS74" s="3"/>
      <c r="IDU74" s="1"/>
      <c r="IDY74" s="11"/>
      <c r="IDZ74" s="3"/>
      <c r="IEA74" s="3"/>
      <c r="IEC74" s="1"/>
      <c r="IEG74" s="11"/>
      <c r="IEH74" s="3"/>
      <c r="IEI74" s="3"/>
      <c r="IEK74" s="1"/>
      <c r="IEO74" s="11"/>
      <c r="IEP74" s="3"/>
      <c r="IEQ74" s="3"/>
      <c r="IES74" s="1"/>
      <c r="IEW74" s="11"/>
      <c r="IEX74" s="3"/>
      <c r="IEY74" s="3"/>
      <c r="IFA74" s="1"/>
      <c r="IFE74" s="11"/>
      <c r="IFF74" s="3"/>
      <c r="IFG74" s="3"/>
      <c r="IFI74" s="1"/>
      <c r="IFM74" s="11"/>
      <c r="IFN74" s="3"/>
      <c r="IFO74" s="3"/>
      <c r="IFQ74" s="1"/>
      <c r="IFU74" s="11"/>
      <c r="IFV74" s="3"/>
      <c r="IFW74" s="3"/>
      <c r="IFY74" s="1"/>
      <c r="IGC74" s="11"/>
      <c r="IGD74" s="3"/>
      <c r="IGE74" s="3"/>
      <c r="IGG74" s="1"/>
      <c r="IGK74" s="11"/>
      <c r="IGL74" s="3"/>
      <c r="IGM74" s="3"/>
      <c r="IGO74" s="1"/>
      <c r="IGS74" s="11"/>
      <c r="IGT74" s="3"/>
      <c r="IGU74" s="3"/>
      <c r="IGW74" s="1"/>
      <c r="IHA74" s="11"/>
      <c r="IHB74" s="3"/>
      <c r="IHC74" s="3"/>
      <c r="IHE74" s="1"/>
      <c r="IHI74" s="11"/>
      <c r="IHJ74" s="3"/>
      <c r="IHK74" s="3"/>
      <c r="IHM74" s="1"/>
      <c r="IHQ74" s="11"/>
      <c r="IHR74" s="3"/>
      <c r="IHS74" s="3"/>
      <c r="IHU74" s="1"/>
      <c r="IHY74" s="11"/>
      <c r="IHZ74" s="3"/>
      <c r="IIA74" s="3"/>
      <c r="IIC74" s="1"/>
      <c r="IIG74" s="11"/>
      <c r="IIH74" s="3"/>
      <c r="III74" s="3"/>
      <c r="IIK74" s="1"/>
      <c r="IIO74" s="11"/>
      <c r="IIP74" s="3"/>
      <c r="IIQ74" s="3"/>
      <c r="IIS74" s="1"/>
      <c r="IIW74" s="11"/>
      <c r="IIX74" s="3"/>
      <c r="IIY74" s="3"/>
      <c r="IJA74" s="1"/>
      <c r="IJE74" s="11"/>
      <c r="IJF74" s="3"/>
      <c r="IJG74" s="3"/>
      <c r="IJI74" s="1"/>
      <c r="IJM74" s="11"/>
      <c r="IJN74" s="3"/>
      <c r="IJO74" s="3"/>
      <c r="IJQ74" s="1"/>
      <c r="IJU74" s="11"/>
      <c r="IJV74" s="3"/>
      <c r="IJW74" s="3"/>
      <c r="IJY74" s="1"/>
      <c r="IKC74" s="11"/>
      <c r="IKD74" s="3"/>
      <c r="IKE74" s="3"/>
      <c r="IKG74" s="1"/>
      <c r="IKK74" s="11"/>
      <c r="IKL74" s="3"/>
      <c r="IKM74" s="3"/>
      <c r="IKO74" s="1"/>
      <c r="IKS74" s="11"/>
      <c r="IKT74" s="3"/>
      <c r="IKU74" s="3"/>
      <c r="IKW74" s="1"/>
      <c r="ILA74" s="11"/>
      <c r="ILB74" s="3"/>
      <c r="ILC74" s="3"/>
      <c r="ILE74" s="1"/>
      <c r="ILI74" s="11"/>
      <c r="ILJ74" s="3"/>
      <c r="ILK74" s="3"/>
      <c r="ILM74" s="1"/>
      <c r="ILQ74" s="11"/>
      <c r="ILR74" s="3"/>
      <c r="ILS74" s="3"/>
      <c r="ILU74" s="1"/>
      <c r="ILY74" s="11"/>
      <c r="ILZ74" s="3"/>
      <c r="IMA74" s="3"/>
      <c r="IMC74" s="1"/>
      <c r="IMG74" s="11"/>
      <c r="IMH74" s="3"/>
      <c r="IMI74" s="3"/>
      <c r="IMK74" s="1"/>
      <c r="IMO74" s="11"/>
      <c r="IMP74" s="3"/>
      <c r="IMQ74" s="3"/>
      <c r="IMS74" s="1"/>
      <c r="IMW74" s="11"/>
      <c r="IMX74" s="3"/>
      <c r="IMY74" s="3"/>
      <c r="INA74" s="1"/>
      <c r="INE74" s="11"/>
      <c r="INF74" s="3"/>
      <c r="ING74" s="3"/>
      <c r="INI74" s="1"/>
      <c r="INM74" s="11"/>
      <c r="INN74" s="3"/>
      <c r="INO74" s="3"/>
      <c r="INQ74" s="1"/>
      <c r="INU74" s="11"/>
      <c r="INV74" s="3"/>
      <c r="INW74" s="3"/>
      <c r="INY74" s="1"/>
      <c r="IOC74" s="11"/>
      <c r="IOD74" s="3"/>
      <c r="IOE74" s="3"/>
      <c r="IOG74" s="1"/>
      <c r="IOK74" s="11"/>
      <c r="IOL74" s="3"/>
      <c r="IOM74" s="3"/>
      <c r="IOO74" s="1"/>
      <c r="IOS74" s="11"/>
      <c r="IOT74" s="3"/>
      <c r="IOU74" s="3"/>
      <c r="IOW74" s="1"/>
      <c r="IPA74" s="11"/>
      <c r="IPB74" s="3"/>
      <c r="IPC74" s="3"/>
      <c r="IPE74" s="1"/>
      <c r="IPI74" s="11"/>
      <c r="IPJ74" s="3"/>
      <c r="IPK74" s="3"/>
      <c r="IPM74" s="1"/>
      <c r="IPQ74" s="11"/>
      <c r="IPR74" s="3"/>
      <c r="IPS74" s="3"/>
      <c r="IPU74" s="1"/>
      <c r="IPY74" s="11"/>
      <c r="IPZ74" s="3"/>
      <c r="IQA74" s="3"/>
      <c r="IQC74" s="1"/>
      <c r="IQG74" s="11"/>
      <c r="IQH74" s="3"/>
      <c r="IQI74" s="3"/>
      <c r="IQK74" s="1"/>
      <c r="IQO74" s="11"/>
      <c r="IQP74" s="3"/>
      <c r="IQQ74" s="3"/>
      <c r="IQS74" s="1"/>
      <c r="IQW74" s="11"/>
      <c r="IQX74" s="3"/>
      <c r="IQY74" s="3"/>
      <c r="IRA74" s="1"/>
      <c r="IRE74" s="11"/>
      <c r="IRF74" s="3"/>
      <c r="IRG74" s="3"/>
      <c r="IRI74" s="1"/>
      <c r="IRM74" s="11"/>
      <c r="IRN74" s="3"/>
      <c r="IRO74" s="3"/>
      <c r="IRQ74" s="1"/>
      <c r="IRU74" s="11"/>
      <c r="IRV74" s="3"/>
      <c r="IRW74" s="3"/>
      <c r="IRY74" s="1"/>
      <c r="ISC74" s="11"/>
      <c r="ISD74" s="3"/>
      <c r="ISE74" s="3"/>
      <c r="ISG74" s="1"/>
      <c r="ISK74" s="11"/>
      <c r="ISL74" s="3"/>
      <c r="ISM74" s="3"/>
      <c r="ISO74" s="1"/>
      <c r="ISS74" s="11"/>
      <c r="IST74" s="3"/>
      <c r="ISU74" s="3"/>
      <c r="ISW74" s="1"/>
      <c r="ITA74" s="11"/>
      <c r="ITB74" s="3"/>
      <c r="ITC74" s="3"/>
      <c r="ITE74" s="1"/>
      <c r="ITI74" s="11"/>
      <c r="ITJ74" s="3"/>
      <c r="ITK74" s="3"/>
      <c r="ITM74" s="1"/>
      <c r="ITQ74" s="11"/>
      <c r="ITR74" s="3"/>
      <c r="ITS74" s="3"/>
      <c r="ITU74" s="1"/>
      <c r="ITY74" s="11"/>
      <c r="ITZ74" s="3"/>
      <c r="IUA74" s="3"/>
      <c r="IUC74" s="1"/>
      <c r="IUG74" s="11"/>
      <c r="IUH74" s="3"/>
      <c r="IUI74" s="3"/>
      <c r="IUK74" s="1"/>
      <c r="IUO74" s="11"/>
      <c r="IUP74" s="3"/>
      <c r="IUQ74" s="3"/>
      <c r="IUS74" s="1"/>
      <c r="IUW74" s="11"/>
      <c r="IUX74" s="3"/>
      <c r="IUY74" s="3"/>
      <c r="IVA74" s="1"/>
      <c r="IVE74" s="11"/>
      <c r="IVF74" s="3"/>
      <c r="IVG74" s="3"/>
      <c r="IVI74" s="1"/>
      <c r="IVM74" s="11"/>
      <c r="IVN74" s="3"/>
      <c r="IVO74" s="3"/>
      <c r="IVQ74" s="1"/>
      <c r="IVU74" s="11"/>
      <c r="IVV74" s="3"/>
      <c r="IVW74" s="3"/>
      <c r="IVY74" s="1"/>
      <c r="IWC74" s="11"/>
      <c r="IWD74" s="3"/>
      <c r="IWE74" s="3"/>
      <c r="IWG74" s="1"/>
      <c r="IWK74" s="11"/>
      <c r="IWL74" s="3"/>
      <c r="IWM74" s="3"/>
      <c r="IWO74" s="1"/>
      <c r="IWS74" s="11"/>
      <c r="IWT74" s="3"/>
      <c r="IWU74" s="3"/>
      <c r="IWW74" s="1"/>
      <c r="IXA74" s="11"/>
      <c r="IXB74" s="3"/>
      <c r="IXC74" s="3"/>
      <c r="IXE74" s="1"/>
      <c r="IXI74" s="11"/>
      <c r="IXJ74" s="3"/>
      <c r="IXK74" s="3"/>
      <c r="IXM74" s="1"/>
      <c r="IXQ74" s="11"/>
      <c r="IXR74" s="3"/>
      <c r="IXS74" s="3"/>
      <c r="IXU74" s="1"/>
      <c r="IXY74" s="11"/>
      <c r="IXZ74" s="3"/>
      <c r="IYA74" s="3"/>
      <c r="IYC74" s="1"/>
      <c r="IYG74" s="11"/>
      <c r="IYH74" s="3"/>
      <c r="IYI74" s="3"/>
      <c r="IYK74" s="1"/>
      <c r="IYO74" s="11"/>
      <c r="IYP74" s="3"/>
      <c r="IYQ74" s="3"/>
      <c r="IYS74" s="1"/>
      <c r="IYW74" s="11"/>
      <c r="IYX74" s="3"/>
      <c r="IYY74" s="3"/>
      <c r="IZA74" s="1"/>
      <c r="IZE74" s="11"/>
      <c r="IZF74" s="3"/>
      <c r="IZG74" s="3"/>
      <c r="IZI74" s="1"/>
      <c r="IZM74" s="11"/>
      <c r="IZN74" s="3"/>
      <c r="IZO74" s="3"/>
      <c r="IZQ74" s="1"/>
      <c r="IZU74" s="11"/>
      <c r="IZV74" s="3"/>
      <c r="IZW74" s="3"/>
      <c r="IZY74" s="1"/>
      <c r="JAC74" s="11"/>
      <c r="JAD74" s="3"/>
      <c r="JAE74" s="3"/>
      <c r="JAG74" s="1"/>
      <c r="JAK74" s="11"/>
      <c r="JAL74" s="3"/>
      <c r="JAM74" s="3"/>
      <c r="JAO74" s="1"/>
      <c r="JAS74" s="11"/>
      <c r="JAT74" s="3"/>
      <c r="JAU74" s="3"/>
      <c r="JAW74" s="1"/>
      <c r="JBA74" s="11"/>
      <c r="JBB74" s="3"/>
      <c r="JBC74" s="3"/>
      <c r="JBE74" s="1"/>
      <c r="JBI74" s="11"/>
      <c r="JBJ74" s="3"/>
      <c r="JBK74" s="3"/>
      <c r="JBM74" s="1"/>
      <c r="JBQ74" s="11"/>
      <c r="JBR74" s="3"/>
      <c r="JBS74" s="3"/>
      <c r="JBU74" s="1"/>
      <c r="JBY74" s="11"/>
      <c r="JBZ74" s="3"/>
      <c r="JCA74" s="3"/>
      <c r="JCC74" s="1"/>
      <c r="JCG74" s="11"/>
      <c r="JCH74" s="3"/>
      <c r="JCI74" s="3"/>
      <c r="JCK74" s="1"/>
      <c r="JCO74" s="11"/>
      <c r="JCP74" s="3"/>
      <c r="JCQ74" s="3"/>
      <c r="JCS74" s="1"/>
      <c r="JCW74" s="11"/>
      <c r="JCX74" s="3"/>
      <c r="JCY74" s="3"/>
      <c r="JDA74" s="1"/>
      <c r="JDE74" s="11"/>
      <c r="JDF74" s="3"/>
      <c r="JDG74" s="3"/>
      <c r="JDI74" s="1"/>
      <c r="JDM74" s="11"/>
      <c r="JDN74" s="3"/>
      <c r="JDO74" s="3"/>
      <c r="JDQ74" s="1"/>
      <c r="JDU74" s="11"/>
      <c r="JDV74" s="3"/>
      <c r="JDW74" s="3"/>
      <c r="JDY74" s="1"/>
      <c r="JEC74" s="11"/>
      <c r="JED74" s="3"/>
      <c r="JEE74" s="3"/>
      <c r="JEG74" s="1"/>
      <c r="JEK74" s="11"/>
      <c r="JEL74" s="3"/>
      <c r="JEM74" s="3"/>
      <c r="JEO74" s="1"/>
      <c r="JES74" s="11"/>
      <c r="JET74" s="3"/>
      <c r="JEU74" s="3"/>
      <c r="JEW74" s="1"/>
      <c r="JFA74" s="11"/>
      <c r="JFB74" s="3"/>
      <c r="JFC74" s="3"/>
      <c r="JFE74" s="1"/>
      <c r="JFI74" s="11"/>
      <c r="JFJ74" s="3"/>
      <c r="JFK74" s="3"/>
      <c r="JFM74" s="1"/>
      <c r="JFQ74" s="11"/>
      <c r="JFR74" s="3"/>
      <c r="JFS74" s="3"/>
      <c r="JFU74" s="1"/>
      <c r="JFY74" s="11"/>
      <c r="JFZ74" s="3"/>
      <c r="JGA74" s="3"/>
      <c r="JGC74" s="1"/>
      <c r="JGG74" s="11"/>
      <c r="JGH74" s="3"/>
      <c r="JGI74" s="3"/>
      <c r="JGK74" s="1"/>
      <c r="JGO74" s="11"/>
      <c r="JGP74" s="3"/>
      <c r="JGQ74" s="3"/>
      <c r="JGS74" s="1"/>
      <c r="JGW74" s="11"/>
      <c r="JGX74" s="3"/>
      <c r="JGY74" s="3"/>
      <c r="JHA74" s="1"/>
      <c r="JHE74" s="11"/>
      <c r="JHF74" s="3"/>
      <c r="JHG74" s="3"/>
      <c r="JHI74" s="1"/>
      <c r="JHM74" s="11"/>
      <c r="JHN74" s="3"/>
      <c r="JHO74" s="3"/>
      <c r="JHQ74" s="1"/>
      <c r="JHU74" s="11"/>
      <c r="JHV74" s="3"/>
      <c r="JHW74" s="3"/>
      <c r="JHY74" s="1"/>
      <c r="JIC74" s="11"/>
      <c r="JID74" s="3"/>
      <c r="JIE74" s="3"/>
      <c r="JIG74" s="1"/>
      <c r="JIK74" s="11"/>
      <c r="JIL74" s="3"/>
      <c r="JIM74" s="3"/>
      <c r="JIO74" s="1"/>
      <c r="JIS74" s="11"/>
      <c r="JIT74" s="3"/>
      <c r="JIU74" s="3"/>
      <c r="JIW74" s="1"/>
      <c r="JJA74" s="11"/>
      <c r="JJB74" s="3"/>
      <c r="JJC74" s="3"/>
      <c r="JJE74" s="1"/>
      <c r="JJI74" s="11"/>
      <c r="JJJ74" s="3"/>
      <c r="JJK74" s="3"/>
      <c r="JJM74" s="1"/>
      <c r="JJQ74" s="11"/>
      <c r="JJR74" s="3"/>
      <c r="JJS74" s="3"/>
      <c r="JJU74" s="1"/>
      <c r="JJY74" s="11"/>
      <c r="JJZ74" s="3"/>
      <c r="JKA74" s="3"/>
      <c r="JKC74" s="1"/>
      <c r="JKG74" s="11"/>
      <c r="JKH74" s="3"/>
      <c r="JKI74" s="3"/>
      <c r="JKK74" s="1"/>
      <c r="JKO74" s="11"/>
      <c r="JKP74" s="3"/>
      <c r="JKQ74" s="3"/>
      <c r="JKS74" s="1"/>
      <c r="JKW74" s="11"/>
      <c r="JKX74" s="3"/>
      <c r="JKY74" s="3"/>
      <c r="JLA74" s="1"/>
      <c r="JLE74" s="11"/>
      <c r="JLF74" s="3"/>
      <c r="JLG74" s="3"/>
      <c r="JLI74" s="1"/>
      <c r="JLM74" s="11"/>
      <c r="JLN74" s="3"/>
      <c r="JLO74" s="3"/>
      <c r="JLQ74" s="1"/>
      <c r="JLU74" s="11"/>
      <c r="JLV74" s="3"/>
      <c r="JLW74" s="3"/>
      <c r="JLY74" s="1"/>
      <c r="JMC74" s="11"/>
      <c r="JMD74" s="3"/>
      <c r="JME74" s="3"/>
      <c r="JMG74" s="1"/>
      <c r="JMK74" s="11"/>
      <c r="JML74" s="3"/>
      <c r="JMM74" s="3"/>
      <c r="JMO74" s="1"/>
      <c r="JMS74" s="11"/>
      <c r="JMT74" s="3"/>
      <c r="JMU74" s="3"/>
      <c r="JMW74" s="1"/>
      <c r="JNA74" s="11"/>
      <c r="JNB74" s="3"/>
      <c r="JNC74" s="3"/>
      <c r="JNE74" s="1"/>
      <c r="JNI74" s="11"/>
      <c r="JNJ74" s="3"/>
      <c r="JNK74" s="3"/>
      <c r="JNM74" s="1"/>
      <c r="JNQ74" s="11"/>
      <c r="JNR74" s="3"/>
      <c r="JNS74" s="3"/>
      <c r="JNU74" s="1"/>
      <c r="JNY74" s="11"/>
      <c r="JNZ74" s="3"/>
      <c r="JOA74" s="3"/>
      <c r="JOC74" s="1"/>
      <c r="JOG74" s="11"/>
      <c r="JOH74" s="3"/>
      <c r="JOI74" s="3"/>
      <c r="JOK74" s="1"/>
      <c r="JOO74" s="11"/>
      <c r="JOP74" s="3"/>
      <c r="JOQ74" s="3"/>
      <c r="JOS74" s="1"/>
      <c r="JOW74" s="11"/>
      <c r="JOX74" s="3"/>
      <c r="JOY74" s="3"/>
      <c r="JPA74" s="1"/>
      <c r="JPE74" s="11"/>
      <c r="JPF74" s="3"/>
      <c r="JPG74" s="3"/>
      <c r="JPI74" s="1"/>
      <c r="JPM74" s="11"/>
      <c r="JPN74" s="3"/>
      <c r="JPO74" s="3"/>
      <c r="JPQ74" s="1"/>
      <c r="JPU74" s="11"/>
      <c r="JPV74" s="3"/>
      <c r="JPW74" s="3"/>
      <c r="JPY74" s="1"/>
      <c r="JQC74" s="11"/>
      <c r="JQD74" s="3"/>
      <c r="JQE74" s="3"/>
      <c r="JQG74" s="1"/>
      <c r="JQK74" s="11"/>
      <c r="JQL74" s="3"/>
      <c r="JQM74" s="3"/>
      <c r="JQO74" s="1"/>
      <c r="JQS74" s="11"/>
      <c r="JQT74" s="3"/>
      <c r="JQU74" s="3"/>
      <c r="JQW74" s="1"/>
      <c r="JRA74" s="11"/>
      <c r="JRB74" s="3"/>
      <c r="JRC74" s="3"/>
      <c r="JRE74" s="1"/>
      <c r="JRI74" s="11"/>
      <c r="JRJ74" s="3"/>
      <c r="JRK74" s="3"/>
      <c r="JRM74" s="1"/>
      <c r="JRQ74" s="11"/>
      <c r="JRR74" s="3"/>
      <c r="JRS74" s="3"/>
      <c r="JRU74" s="1"/>
      <c r="JRY74" s="11"/>
      <c r="JRZ74" s="3"/>
      <c r="JSA74" s="3"/>
      <c r="JSC74" s="1"/>
      <c r="JSG74" s="11"/>
      <c r="JSH74" s="3"/>
      <c r="JSI74" s="3"/>
      <c r="JSK74" s="1"/>
      <c r="JSO74" s="11"/>
      <c r="JSP74" s="3"/>
      <c r="JSQ74" s="3"/>
      <c r="JSS74" s="1"/>
      <c r="JSW74" s="11"/>
      <c r="JSX74" s="3"/>
      <c r="JSY74" s="3"/>
      <c r="JTA74" s="1"/>
      <c r="JTE74" s="11"/>
      <c r="JTF74" s="3"/>
      <c r="JTG74" s="3"/>
      <c r="JTI74" s="1"/>
      <c r="JTM74" s="11"/>
      <c r="JTN74" s="3"/>
      <c r="JTO74" s="3"/>
      <c r="JTQ74" s="1"/>
      <c r="JTU74" s="11"/>
      <c r="JTV74" s="3"/>
      <c r="JTW74" s="3"/>
      <c r="JTY74" s="1"/>
      <c r="JUC74" s="11"/>
      <c r="JUD74" s="3"/>
      <c r="JUE74" s="3"/>
      <c r="JUG74" s="1"/>
      <c r="JUK74" s="11"/>
      <c r="JUL74" s="3"/>
      <c r="JUM74" s="3"/>
      <c r="JUO74" s="1"/>
      <c r="JUS74" s="11"/>
      <c r="JUT74" s="3"/>
      <c r="JUU74" s="3"/>
      <c r="JUW74" s="1"/>
      <c r="JVA74" s="11"/>
      <c r="JVB74" s="3"/>
      <c r="JVC74" s="3"/>
      <c r="JVE74" s="1"/>
      <c r="JVI74" s="11"/>
      <c r="JVJ74" s="3"/>
      <c r="JVK74" s="3"/>
      <c r="JVM74" s="1"/>
      <c r="JVQ74" s="11"/>
      <c r="JVR74" s="3"/>
      <c r="JVS74" s="3"/>
      <c r="JVU74" s="1"/>
      <c r="JVY74" s="11"/>
      <c r="JVZ74" s="3"/>
      <c r="JWA74" s="3"/>
      <c r="JWC74" s="1"/>
      <c r="JWG74" s="11"/>
      <c r="JWH74" s="3"/>
      <c r="JWI74" s="3"/>
      <c r="JWK74" s="1"/>
      <c r="JWO74" s="11"/>
      <c r="JWP74" s="3"/>
      <c r="JWQ74" s="3"/>
      <c r="JWS74" s="1"/>
      <c r="JWW74" s="11"/>
      <c r="JWX74" s="3"/>
      <c r="JWY74" s="3"/>
      <c r="JXA74" s="1"/>
      <c r="JXE74" s="11"/>
      <c r="JXF74" s="3"/>
      <c r="JXG74" s="3"/>
      <c r="JXI74" s="1"/>
      <c r="JXM74" s="11"/>
      <c r="JXN74" s="3"/>
      <c r="JXO74" s="3"/>
      <c r="JXQ74" s="1"/>
      <c r="JXU74" s="11"/>
      <c r="JXV74" s="3"/>
      <c r="JXW74" s="3"/>
      <c r="JXY74" s="1"/>
      <c r="JYC74" s="11"/>
      <c r="JYD74" s="3"/>
      <c r="JYE74" s="3"/>
      <c r="JYG74" s="1"/>
      <c r="JYK74" s="11"/>
      <c r="JYL74" s="3"/>
      <c r="JYM74" s="3"/>
      <c r="JYO74" s="1"/>
      <c r="JYS74" s="11"/>
      <c r="JYT74" s="3"/>
      <c r="JYU74" s="3"/>
      <c r="JYW74" s="1"/>
      <c r="JZA74" s="11"/>
      <c r="JZB74" s="3"/>
      <c r="JZC74" s="3"/>
      <c r="JZE74" s="1"/>
      <c r="JZI74" s="11"/>
      <c r="JZJ74" s="3"/>
      <c r="JZK74" s="3"/>
      <c r="JZM74" s="1"/>
      <c r="JZQ74" s="11"/>
      <c r="JZR74" s="3"/>
      <c r="JZS74" s="3"/>
      <c r="JZU74" s="1"/>
      <c r="JZY74" s="11"/>
      <c r="JZZ74" s="3"/>
      <c r="KAA74" s="3"/>
      <c r="KAC74" s="1"/>
      <c r="KAG74" s="11"/>
      <c r="KAH74" s="3"/>
      <c r="KAI74" s="3"/>
      <c r="KAK74" s="1"/>
      <c r="KAO74" s="11"/>
      <c r="KAP74" s="3"/>
      <c r="KAQ74" s="3"/>
      <c r="KAS74" s="1"/>
      <c r="KAW74" s="11"/>
      <c r="KAX74" s="3"/>
      <c r="KAY74" s="3"/>
      <c r="KBA74" s="1"/>
      <c r="KBE74" s="11"/>
      <c r="KBF74" s="3"/>
      <c r="KBG74" s="3"/>
      <c r="KBI74" s="1"/>
      <c r="KBM74" s="11"/>
      <c r="KBN74" s="3"/>
      <c r="KBO74" s="3"/>
      <c r="KBQ74" s="1"/>
      <c r="KBU74" s="11"/>
      <c r="KBV74" s="3"/>
      <c r="KBW74" s="3"/>
      <c r="KBY74" s="1"/>
      <c r="KCC74" s="11"/>
      <c r="KCD74" s="3"/>
      <c r="KCE74" s="3"/>
      <c r="KCG74" s="1"/>
      <c r="KCK74" s="11"/>
      <c r="KCL74" s="3"/>
      <c r="KCM74" s="3"/>
      <c r="KCO74" s="1"/>
      <c r="KCS74" s="11"/>
      <c r="KCT74" s="3"/>
      <c r="KCU74" s="3"/>
      <c r="KCW74" s="1"/>
      <c r="KDA74" s="11"/>
      <c r="KDB74" s="3"/>
      <c r="KDC74" s="3"/>
      <c r="KDE74" s="1"/>
      <c r="KDI74" s="11"/>
      <c r="KDJ74" s="3"/>
      <c r="KDK74" s="3"/>
      <c r="KDM74" s="1"/>
      <c r="KDQ74" s="11"/>
      <c r="KDR74" s="3"/>
      <c r="KDS74" s="3"/>
      <c r="KDU74" s="1"/>
      <c r="KDY74" s="11"/>
      <c r="KDZ74" s="3"/>
      <c r="KEA74" s="3"/>
      <c r="KEC74" s="1"/>
      <c r="KEG74" s="11"/>
      <c r="KEH74" s="3"/>
      <c r="KEI74" s="3"/>
      <c r="KEK74" s="1"/>
      <c r="KEO74" s="11"/>
      <c r="KEP74" s="3"/>
      <c r="KEQ74" s="3"/>
      <c r="KES74" s="1"/>
      <c r="KEW74" s="11"/>
      <c r="KEX74" s="3"/>
      <c r="KEY74" s="3"/>
      <c r="KFA74" s="1"/>
      <c r="KFE74" s="11"/>
      <c r="KFF74" s="3"/>
      <c r="KFG74" s="3"/>
      <c r="KFI74" s="1"/>
      <c r="KFM74" s="11"/>
      <c r="KFN74" s="3"/>
      <c r="KFO74" s="3"/>
      <c r="KFQ74" s="1"/>
      <c r="KFU74" s="11"/>
      <c r="KFV74" s="3"/>
      <c r="KFW74" s="3"/>
      <c r="KFY74" s="1"/>
      <c r="KGC74" s="11"/>
      <c r="KGD74" s="3"/>
      <c r="KGE74" s="3"/>
      <c r="KGG74" s="1"/>
      <c r="KGK74" s="11"/>
      <c r="KGL74" s="3"/>
      <c r="KGM74" s="3"/>
      <c r="KGO74" s="1"/>
      <c r="KGS74" s="11"/>
      <c r="KGT74" s="3"/>
      <c r="KGU74" s="3"/>
      <c r="KGW74" s="1"/>
      <c r="KHA74" s="11"/>
      <c r="KHB74" s="3"/>
      <c r="KHC74" s="3"/>
      <c r="KHE74" s="1"/>
      <c r="KHI74" s="11"/>
      <c r="KHJ74" s="3"/>
      <c r="KHK74" s="3"/>
      <c r="KHM74" s="1"/>
      <c r="KHQ74" s="11"/>
      <c r="KHR74" s="3"/>
      <c r="KHS74" s="3"/>
      <c r="KHU74" s="1"/>
      <c r="KHY74" s="11"/>
      <c r="KHZ74" s="3"/>
      <c r="KIA74" s="3"/>
      <c r="KIC74" s="1"/>
      <c r="KIG74" s="11"/>
      <c r="KIH74" s="3"/>
      <c r="KII74" s="3"/>
      <c r="KIK74" s="1"/>
      <c r="KIO74" s="11"/>
      <c r="KIP74" s="3"/>
      <c r="KIQ74" s="3"/>
      <c r="KIS74" s="1"/>
      <c r="KIW74" s="11"/>
      <c r="KIX74" s="3"/>
      <c r="KIY74" s="3"/>
      <c r="KJA74" s="1"/>
      <c r="KJE74" s="11"/>
      <c r="KJF74" s="3"/>
      <c r="KJG74" s="3"/>
      <c r="KJI74" s="1"/>
      <c r="KJM74" s="11"/>
      <c r="KJN74" s="3"/>
      <c r="KJO74" s="3"/>
      <c r="KJQ74" s="1"/>
      <c r="KJU74" s="11"/>
      <c r="KJV74" s="3"/>
      <c r="KJW74" s="3"/>
      <c r="KJY74" s="1"/>
      <c r="KKC74" s="11"/>
      <c r="KKD74" s="3"/>
      <c r="KKE74" s="3"/>
      <c r="KKG74" s="1"/>
      <c r="KKK74" s="11"/>
      <c r="KKL74" s="3"/>
      <c r="KKM74" s="3"/>
      <c r="KKO74" s="1"/>
      <c r="KKS74" s="11"/>
      <c r="KKT74" s="3"/>
      <c r="KKU74" s="3"/>
      <c r="KKW74" s="1"/>
      <c r="KLA74" s="11"/>
      <c r="KLB74" s="3"/>
      <c r="KLC74" s="3"/>
      <c r="KLE74" s="1"/>
      <c r="KLI74" s="11"/>
      <c r="KLJ74" s="3"/>
      <c r="KLK74" s="3"/>
      <c r="KLM74" s="1"/>
      <c r="KLQ74" s="11"/>
      <c r="KLR74" s="3"/>
      <c r="KLS74" s="3"/>
      <c r="KLU74" s="1"/>
      <c r="KLY74" s="11"/>
      <c r="KLZ74" s="3"/>
      <c r="KMA74" s="3"/>
      <c r="KMC74" s="1"/>
      <c r="KMG74" s="11"/>
      <c r="KMH74" s="3"/>
      <c r="KMI74" s="3"/>
      <c r="KMK74" s="1"/>
      <c r="KMO74" s="11"/>
      <c r="KMP74" s="3"/>
      <c r="KMQ74" s="3"/>
      <c r="KMS74" s="1"/>
      <c r="KMW74" s="11"/>
      <c r="KMX74" s="3"/>
      <c r="KMY74" s="3"/>
      <c r="KNA74" s="1"/>
      <c r="KNE74" s="11"/>
      <c r="KNF74" s="3"/>
      <c r="KNG74" s="3"/>
      <c r="KNI74" s="1"/>
      <c r="KNM74" s="11"/>
      <c r="KNN74" s="3"/>
      <c r="KNO74" s="3"/>
      <c r="KNQ74" s="1"/>
      <c r="KNU74" s="11"/>
      <c r="KNV74" s="3"/>
      <c r="KNW74" s="3"/>
      <c r="KNY74" s="1"/>
      <c r="KOC74" s="11"/>
      <c r="KOD74" s="3"/>
      <c r="KOE74" s="3"/>
      <c r="KOG74" s="1"/>
      <c r="KOK74" s="11"/>
      <c r="KOL74" s="3"/>
      <c r="KOM74" s="3"/>
      <c r="KOO74" s="1"/>
      <c r="KOS74" s="11"/>
      <c r="KOT74" s="3"/>
      <c r="KOU74" s="3"/>
      <c r="KOW74" s="1"/>
      <c r="KPA74" s="11"/>
      <c r="KPB74" s="3"/>
      <c r="KPC74" s="3"/>
      <c r="KPE74" s="1"/>
      <c r="KPI74" s="11"/>
      <c r="KPJ74" s="3"/>
      <c r="KPK74" s="3"/>
      <c r="KPM74" s="1"/>
      <c r="KPQ74" s="11"/>
      <c r="KPR74" s="3"/>
      <c r="KPS74" s="3"/>
      <c r="KPU74" s="1"/>
      <c r="KPY74" s="11"/>
      <c r="KPZ74" s="3"/>
      <c r="KQA74" s="3"/>
      <c r="KQC74" s="1"/>
      <c r="KQG74" s="11"/>
      <c r="KQH74" s="3"/>
      <c r="KQI74" s="3"/>
      <c r="KQK74" s="1"/>
      <c r="KQO74" s="11"/>
      <c r="KQP74" s="3"/>
      <c r="KQQ74" s="3"/>
      <c r="KQS74" s="1"/>
      <c r="KQW74" s="11"/>
      <c r="KQX74" s="3"/>
      <c r="KQY74" s="3"/>
      <c r="KRA74" s="1"/>
      <c r="KRE74" s="11"/>
      <c r="KRF74" s="3"/>
      <c r="KRG74" s="3"/>
      <c r="KRI74" s="1"/>
      <c r="KRM74" s="11"/>
      <c r="KRN74" s="3"/>
      <c r="KRO74" s="3"/>
      <c r="KRQ74" s="1"/>
      <c r="KRU74" s="11"/>
      <c r="KRV74" s="3"/>
      <c r="KRW74" s="3"/>
      <c r="KRY74" s="1"/>
      <c r="KSC74" s="11"/>
      <c r="KSD74" s="3"/>
      <c r="KSE74" s="3"/>
      <c r="KSG74" s="1"/>
      <c r="KSK74" s="11"/>
      <c r="KSL74" s="3"/>
      <c r="KSM74" s="3"/>
      <c r="KSO74" s="1"/>
      <c r="KSS74" s="11"/>
      <c r="KST74" s="3"/>
      <c r="KSU74" s="3"/>
      <c r="KSW74" s="1"/>
      <c r="KTA74" s="11"/>
      <c r="KTB74" s="3"/>
      <c r="KTC74" s="3"/>
      <c r="KTE74" s="1"/>
      <c r="KTI74" s="11"/>
      <c r="KTJ74" s="3"/>
      <c r="KTK74" s="3"/>
      <c r="KTM74" s="1"/>
      <c r="KTQ74" s="11"/>
      <c r="KTR74" s="3"/>
      <c r="KTS74" s="3"/>
      <c r="KTU74" s="1"/>
      <c r="KTY74" s="11"/>
      <c r="KTZ74" s="3"/>
      <c r="KUA74" s="3"/>
      <c r="KUC74" s="1"/>
      <c r="KUG74" s="11"/>
      <c r="KUH74" s="3"/>
      <c r="KUI74" s="3"/>
      <c r="KUK74" s="1"/>
      <c r="KUO74" s="11"/>
      <c r="KUP74" s="3"/>
      <c r="KUQ74" s="3"/>
      <c r="KUS74" s="1"/>
      <c r="KUW74" s="11"/>
      <c r="KUX74" s="3"/>
      <c r="KUY74" s="3"/>
      <c r="KVA74" s="1"/>
      <c r="KVE74" s="11"/>
      <c r="KVF74" s="3"/>
      <c r="KVG74" s="3"/>
      <c r="KVI74" s="1"/>
      <c r="KVM74" s="11"/>
      <c r="KVN74" s="3"/>
      <c r="KVO74" s="3"/>
      <c r="KVQ74" s="1"/>
      <c r="KVU74" s="11"/>
      <c r="KVV74" s="3"/>
      <c r="KVW74" s="3"/>
      <c r="KVY74" s="1"/>
      <c r="KWC74" s="11"/>
      <c r="KWD74" s="3"/>
      <c r="KWE74" s="3"/>
      <c r="KWG74" s="1"/>
      <c r="KWK74" s="11"/>
      <c r="KWL74" s="3"/>
      <c r="KWM74" s="3"/>
      <c r="KWO74" s="1"/>
      <c r="KWS74" s="11"/>
      <c r="KWT74" s="3"/>
      <c r="KWU74" s="3"/>
      <c r="KWW74" s="1"/>
      <c r="KXA74" s="11"/>
      <c r="KXB74" s="3"/>
      <c r="KXC74" s="3"/>
      <c r="KXE74" s="1"/>
      <c r="KXI74" s="11"/>
      <c r="KXJ74" s="3"/>
      <c r="KXK74" s="3"/>
      <c r="KXM74" s="1"/>
      <c r="KXQ74" s="11"/>
      <c r="KXR74" s="3"/>
      <c r="KXS74" s="3"/>
      <c r="KXU74" s="1"/>
      <c r="KXY74" s="11"/>
      <c r="KXZ74" s="3"/>
      <c r="KYA74" s="3"/>
      <c r="KYC74" s="1"/>
      <c r="KYG74" s="11"/>
      <c r="KYH74" s="3"/>
      <c r="KYI74" s="3"/>
      <c r="KYK74" s="1"/>
      <c r="KYO74" s="11"/>
      <c r="KYP74" s="3"/>
      <c r="KYQ74" s="3"/>
      <c r="KYS74" s="1"/>
      <c r="KYW74" s="11"/>
      <c r="KYX74" s="3"/>
      <c r="KYY74" s="3"/>
      <c r="KZA74" s="1"/>
      <c r="KZE74" s="11"/>
      <c r="KZF74" s="3"/>
      <c r="KZG74" s="3"/>
      <c r="KZI74" s="1"/>
      <c r="KZM74" s="11"/>
      <c r="KZN74" s="3"/>
      <c r="KZO74" s="3"/>
      <c r="KZQ74" s="1"/>
      <c r="KZU74" s="11"/>
      <c r="KZV74" s="3"/>
      <c r="KZW74" s="3"/>
      <c r="KZY74" s="1"/>
      <c r="LAC74" s="11"/>
      <c r="LAD74" s="3"/>
      <c r="LAE74" s="3"/>
      <c r="LAG74" s="1"/>
      <c r="LAK74" s="11"/>
      <c r="LAL74" s="3"/>
      <c r="LAM74" s="3"/>
      <c r="LAO74" s="1"/>
      <c r="LAS74" s="11"/>
      <c r="LAT74" s="3"/>
      <c r="LAU74" s="3"/>
      <c r="LAW74" s="1"/>
      <c r="LBA74" s="11"/>
      <c r="LBB74" s="3"/>
      <c r="LBC74" s="3"/>
      <c r="LBE74" s="1"/>
      <c r="LBI74" s="11"/>
      <c r="LBJ74" s="3"/>
      <c r="LBK74" s="3"/>
      <c r="LBM74" s="1"/>
      <c r="LBQ74" s="11"/>
      <c r="LBR74" s="3"/>
      <c r="LBS74" s="3"/>
      <c r="LBU74" s="1"/>
      <c r="LBY74" s="11"/>
      <c r="LBZ74" s="3"/>
      <c r="LCA74" s="3"/>
      <c r="LCC74" s="1"/>
      <c r="LCG74" s="11"/>
      <c r="LCH74" s="3"/>
      <c r="LCI74" s="3"/>
      <c r="LCK74" s="1"/>
      <c r="LCO74" s="11"/>
      <c r="LCP74" s="3"/>
      <c r="LCQ74" s="3"/>
      <c r="LCS74" s="1"/>
      <c r="LCW74" s="11"/>
      <c r="LCX74" s="3"/>
      <c r="LCY74" s="3"/>
      <c r="LDA74" s="1"/>
      <c r="LDE74" s="11"/>
      <c r="LDF74" s="3"/>
      <c r="LDG74" s="3"/>
      <c r="LDI74" s="1"/>
      <c r="LDM74" s="11"/>
      <c r="LDN74" s="3"/>
      <c r="LDO74" s="3"/>
      <c r="LDQ74" s="1"/>
      <c r="LDU74" s="11"/>
      <c r="LDV74" s="3"/>
      <c r="LDW74" s="3"/>
      <c r="LDY74" s="1"/>
      <c r="LEC74" s="11"/>
      <c r="LED74" s="3"/>
      <c r="LEE74" s="3"/>
      <c r="LEG74" s="1"/>
      <c r="LEK74" s="11"/>
      <c r="LEL74" s="3"/>
      <c r="LEM74" s="3"/>
      <c r="LEO74" s="1"/>
      <c r="LES74" s="11"/>
      <c r="LET74" s="3"/>
      <c r="LEU74" s="3"/>
      <c r="LEW74" s="1"/>
      <c r="LFA74" s="11"/>
      <c r="LFB74" s="3"/>
      <c r="LFC74" s="3"/>
      <c r="LFE74" s="1"/>
      <c r="LFI74" s="11"/>
      <c r="LFJ74" s="3"/>
      <c r="LFK74" s="3"/>
      <c r="LFM74" s="1"/>
      <c r="LFQ74" s="11"/>
      <c r="LFR74" s="3"/>
      <c r="LFS74" s="3"/>
      <c r="LFU74" s="1"/>
      <c r="LFY74" s="11"/>
      <c r="LFZ74" s="3"/>
      <c r="LGA74" s="3"/>
      <c r="LGC74" s="1"/>
      <c r="LGG74" s="11"/>
      <c r="LGH74" s="3"/>
      <c r="LGI74" s="3"/>
      <c r="LGK74" s="1"/>
      <c r="LGO74" s="11"/>
      <c r="LGP74" s="3"/>
      <c r="LGQ74" s="3"/>
      <c r="LGS74" s="1"/>
      <c r="LGW74" s="11"/>
      <c r="LGX74" s="3"/>
      <c r="LGY74" s="3"/>
      <c r="LHA74" s="1"/>
      <c r="LHE74" s="11"/>
      <c r="LHF74" s="3"/>
      <c r="LHG74" s="3"/>
      <c r="LHI74" s="1"/>
      <c r="LHM74" s="11"/>
      <c r="LHN74" s="3"/>
      <c r="LHO74" s="3"/>
      <c r="LHQ74" s="1"/>
      <c r="LHU74" s="11"/>
      <c r="LHV74" s="3"/>
      <c r="LHW74" s="3"/>
      <c r="LHY74" s="1"/>
      <c r="LIC74" s="11"/>
      <c r="LID74" s="3"/>
      <c r="LIE74" s="3"/>
      <c r="LIG74" s="1"/>
      <c r="LIK74" s="11"/>
      <c r="LIL74" s="3"/>
      <c r="LIM74" s="3"/>
      <c r="LIO74" s="1"/>
      <c r="LIS74" s="11"/>
      <c r="LIT74" s="3"/>
      <c r="LIU74" s="3"/>
      <c r="LIW74" s="1"/>
      <c r="LJA74" s="11"/>
      <c r="LJB74" s="3"/>
      <c r="LJC74" s="3"/>
      <c r="LJE74" s="1"/>
      <c r="LJI74" s="11"/>
      <c r="LJJ74" s="3"/>
      <c r="LJK74" s="3"/>
      <c r="LJM74" s="1"/>
      <c r="LJQ74" s="11"/>
      <c r="LJR74" s="3"/>
      <c r="LJS74" s="3"/>
      <c r="LJU74" s="1"/>
      <c r="LJY74" s="11"/>
      <c r="LJZ74" s="3"/>
      <c r="LKA74" s="3"/>
      <c r="LKC74" s="1"/>
      <c r="LKG74" s="11"/>
      <c r="LKH74" s="3"/>
      <c r="LKI74" s="3"/>
      <c r="LKK74" s="1"/>
      <c r="LKO74" s="11"/>
      <c r="LKP74" s="3"/>
      <c r="LKQ74" s="3"/>
      <c r="LKS74" s="1"/>
      <c r="LKW74" s="11"/>
      <c r="LKX74" s="3"/>
      <c r="LKY74" s="3"/>
      <c r="LLA74" s="1"/>
      <c r="LLE74" s="11"/>
      <c r="LLF74" s="3"/>
      <c r="LLG74" s="3"/>
      <c r="LLI74" s="1"/>
      <c r="LLM74" s="11"/>
      <c r="LLN74" s="3"/>
      <c r="LLO74" s="3"/>
      <c r="LLQ74" s="1"/>
      <c r="LLU74" s="11"/>
      <c r="LLV74" s="3"/>
      <c r="LLW74" s="3"/>
      <c r="LLY74" s="1"/>
      <c r="LMC74" s="11"/>
      <c r="LMD74" s="3"/>
      <c r="LME74" s="3"/>
      <c r="LMG74" s="1"/>
      <c r="LMK74" s="11"/>
      <c r="LML74" s="3"/>
      <c r="LMM74" s="3"/>
      <c r="LMO74" s="1"/>
      <c r="LMS74" s="11"/>
      <c r="LMT74" s="3"/>
      <c r="LMU74" s="3"/>
      <c r="LMW74" s="1"/>
      <c r="LNA74" s="11"/>
      <c r="LNB74" s="3"/>
      <c r="LNC74" s="3"/>
      <c r="LNE74" s="1"/>
      <c r="LNI74" s="11"/>
      <c r="LNJ74" s="3"/>
      <c r="LNK74" s="3"/>
      <c r="LNM74" s="1"/>
      <c r="LNQ74" s="11"/>
      <c r="LNR74" s="3"/>
      <c r="LNS74" s="3"/>
      <c r="LNU74" s="1"/>
      <c r="LNY74" s="11"/>
      <c r="LNZ74" s="3"/>
      <c r="LOA74" s="3"/>
      <c r="LOC74" s="1"/>
      <c r="LOG74" s="11"/>
      <c r="LOH74" s="3"/>
      <c r="LOI74" s="3"/>
      <c r="LOK74" s="1"/>
      <c r="LOO74" s="11"/>
      <c r="LOP74" s="3"/>
      <c r="LOQ74" s="3"/>
      <c r="LOS74" s="1"/>
      <c r="LOW74" s="11"/>
      <c r="LOX74" s="3"/>
      <c r="LOY74" s="3"/>
      <c r="LPA74" s="1"/>
      <c r="LPE74" s="11"/>
      <c r="LPF74" s="3"/>
      <c r="LPG74" s="3"/>
      <c r="LPI74" s="1"/>
      <c r="LPM74" s="11"/>
      <c r="LPN74" s="3"/>
      <c r="LPO74" s="3"/>
      <c r="LPQ74" s="1"/>
      <c r="LPU74" s="11"/>
      <c r="LPV74" s="3"/>
      <c r="LPW74" s="3"/>
      <c r="LPY74" s="1"/>
      <c r="LQC74" s="11"/>
      <c r="LQD74" s="3"/>
      <c r="LQE74" s="3"/>
      <c r="LQG74" s="1"/>
      <c r="LQK74" s="11"/>
      <c r="LQL74" s="3"/>
      <c r="LQM74" s="3"/>
      <c r="LQO74" s="1"/>
      <c r="LQS74" s="11"/>
      <c r="LQT74" s="3"/>
      <c r="LQU74" s="3"/>
      <c r="LQW74" s="1"/>
      <c r="LRA74" s="11"/>
      <c r="LRB74" s="3"/>
      <c r="LRC74" s="3"/>
      <c r="LRE74" s="1"/>
      <c r="LRI74" s="11"/>
      <c r="LRJ74" s="3"/>
      <c r="LRK74" s="3"/>
      <c r="LRM74" s="1"/>
      <c r="LRQ74" s="11"/>
      <c r="LRR74" s="3"/>
      <c r="LRS74" s="3"/>
      <c r="LRU74" s="1"/>
      <c r="LRY74" s="11"/>
      <c r="LRZ74" s="3"/>
      <c r="LSA74" s="3"/>
      <c r="LSC74" s="1"/>
      <c r="LSG74" s="11"/>
      <c r="LSH74" s="3"/>
      <c r="LSI74" s="3"/>
      <c r="LSK74" s="1"/>
      <c r="LSO74" s="11"/>
      <c r="LSP74" s="3"/>
      <c r="LSQ74" s="3"/>
      <c r="LSS74" s="1"/>
      <c r="LSW74" s="11"/>
      <c r="LSX74" s="3"/>
      <c r="LSY74" s="3"/>
      <c r="LTA74" s="1"/>
      <c r="LTE74" s="11"/>
      <c r="LTF74" s="3"/>
      <c r="LTG74" s="3"/>
      <c r="LTI74" s="1"/>
      <c r="LTM74" s="11"/>
      <c r="LTN74" s="3"/>
      <c r="LTO74" s="3"/>
      <c r="LTQ74" s="1"/>
      <c r="LTU74" s="11"/>
      <c r="LTV74" s="3"/>
      <c r="LTW74" s="3"/>
      <c r="LTY74" s="1"/>
      <c r="LUC74" s="11"/>
      <c r="LUD74" s="3"/>
      <c r="LUE74" s="3"/>
      <c r="LUG74" s="1"/>
      <c r="LUK74" s="11"/>
      <c r="LUL74" s="3"/>
      <c r="LUM74" s="3"/>
      <c r="LUO74" s="1"/>
      <c r="LUS74" s="11"/>
      <c r="LUT74" s="3"/>
      <c r="LUU74" s="3"/>
      <c r="LUW74" s="1"/>
      <c r="LVA74" s="11"/>
      <c r="LVB74" s="3"/>
      <c r="LVC74" s="3"/>
      <c r="LVE74" s="1"/>
      <c r="LVI74" s="11"/>
      <c r="LVJ74" s="3"/>
      <c r="LVK74" s="3"/>
      <c r="LVM74" s="1"/>
      <c r="LVQ74" s="11"/>
      <c r="LVR74" s="3"/>
      <c r="LVS74" s="3"/>
      <c r="LVU74" s="1"/>
      <c r="LVY74" s="11"/>
      <c r="LVZ74" s="3"/>
      <c r="LWA74" s="3"/>
      <c r="LWC74" s="1"/>
      <c r="LWG74" s="11"/>
      <c r="LWH74" s="3"/>
      <c r="LWI74" s="3"/>
      <c r="LWK74" s="1"/>
      <c r="LWO74" s="11"/>
      <c r="LWP74" s="3"/>
      <c r="LWQ74" s="3"/>
      <c r="LWS74" s="1"/>
      <c r="LWW74" s="11"/>
      <c r="LWX74" s="3"/>
      <c r="LWY74" s="3"/>
      <c r="LXA74" s="1"/>
      <c r="LXE74" s="11"/>
      <c r="LXF74" s="3"/>
      <c r="LXG74" s="3"/>
      <c r="LXI74" s="1"/>
      <c r="LXM74" s="11"/>
      <c r="LXN74" s="3"/>
      <c r="LXO74" s="3"/>
      <c r="LXQ74" s="1"/>
      <c r="LXU74" s="11"/>
      <c r="LXV74" s="3"/>
      <c r="LXW74" s="3"/>
      <c r="LXY74" s="1"/>
      <c r="LYC74" s="11"/>
      <c r="LYD74" s="3"/>
      <c r="LYE74" s="3"/>
      <c r="LYG74" s="1"/>
      <c r="LYK74" s="11"/>
      <c r="LYL74" s="3"/>
      <c r="LYM74" s="3"/>
      <c r="LYO74" s="1"/>
      <c r="LYS74" s="11"/>
      <c r="LYT74" s="3"/>
      <c r="LYU74" s="3"/>
      <c r="LYW74" s="1"/>
      <c r="LZA74" s="11"/>
      <c r="LZB74" s="3"/>
      <c r="LZC74" s="3"/>
      <c r="LZE74" s="1"/>
      <c r="LZI74" s="11"/>
      <c r="LZJ74" s="3"/>
      <c r="LZK74" s="3"/>
      <c r="LZM74" s="1"/>
      <c r="LZQ74" s="11"/>
      <c r="LZR74" s="3"/>
      <c r="LZS74" s="3"/>
      <c r="LZU74" s="1"/>
      <c r="LZY74" s="11"/>
      <c r="LZZ74" s="3"/>
      <c r="MAA74" s="3"/>
      <c r="MAC74" s="1"/>
      <c r="MAG74" s="11"/>
      <c r="MAH74" s="3"/>
      <c r="MAI74" s="3"/>
      <c r="MAK74" s="1"/>
      <c r="MAO74" s="11"/>
      <c r="MAP74" s="3"/>
      <c r="MAQ74" s="3"/>
      <c r="MAS74" s="1"/>
      <c r="MAW74" s="11"/>
      <c r="MAX74" s="3"/>
      <c r="MAY74" s="3"/>
      <c r="MBA74" s="1"/>
      <c r="MBE74" s="11"/>
      <c r="MBF74" s="3"/>
      <c r="MBG74" s="3"/>
      <c r="MBI74" s="1"/>
      <c r="MBM74" s="11"/>
      <c r="MBN74" s="3"/>
      <c r="MBO74" s="3"/>
      <c r="MBQ74" s="1"/>
      <c r="MBU74" s="11"/>
      <c r="MBV74" s="3"/>
      <c r="MBW74" s="3"/>
      <c r="MBY74" s="1"/>
      <c r="MCC74" s="11"/>
      <c r="MCD74" s="3"/>
      <c r="MCE74" s="3"/>
      <c r="MCG74" s="1"/>
      <c r="MCK74" s="11"/>
      <c r="MCL74" s="3"/>
      <c r="MCM74" s="3"/>
      <c r="MCO74" s="1"/>
      <c r="MCS74" s="11"/>
      <c r="MCT74" s="3"/>
      <c r="MCU74" s="3"/>
      <c r="MCW74" s="1"/>
      <c r="MDA74" s="11"/>
      <c r="MDB74" s="3"/>
      <c r="MDC74" s="3"/>
      <c r="MDE74" s="1"/>
      <c r="MDI74" s="11"/>
      <c r="MDJ74" s="3"/>
      <c r="MDK74" s="3"/>
      <c r="MDM74" s="1"/>
      <c r="MDQ74" s="11"/>
      <c r="MDR74" s="3"/>
      <c r="MDS74" s="3"/>
      <c r="MDU74" s="1"/>
      <c r="MDY74" s="11"/>
      <c r="MDZ74" s="3"/>
      <c r="MEA74" s="3"/>
      <c r="MEC74" s="1"/>
      <c r="MEG74" s="11"/>
      <c r="MEH74" s="3"/>
      <c r="MEI74" s="3"/>
      <c r="MEK74" s="1"/>
      <c r="MEO74" s="11"/>
      <c r="MEP74" s="3"/>
      <c r="MEQ74" s="3"/>
      <c r="MES74" s="1"/>
      <c r="MEW74" s="11"/>
      <c r="MEX74" s="3"/>
      <c r="MEY74" s="3"/>
      <c r="MFA74" s="1"/>
      <c r="MFE74" s="11"/>
      <c r="MFF74" s="3"/>
      <c r="MFG74" s="3"/>
      <c r="MFI74" s="1"/>
      <c r="MFM74" s="11"/>
      <c r="MFN74" s="3"/>
      <c r="MFO74" s="3"/>
      <c r="MFQ74" s="1"/>
      <c r="MFU74" s="11"/>
      <c r="MFV74" s="3"/>
      <c r="MFW74" s="3"/>
      <c r="MFY74" s="1"/>
      <c r="MGC74" s="11"/>
      <c r="MGD74" s="3"/>
      <c r="MGE74" s="3"/>
      <c r="MGG74" s="1"/>
      <c r="MGK74" s="11"/>
      <c r="MGL74" s="3"/>
      <c r="MGM74" s="3"/>
      <c r="MGO74" s="1"/>
      <c r="MGS74" s="11"/>
      <c r="MGT74" s="3"/>
      <c r="MGU74" s="3"/>
      <c r="MGW74" s="1"/>
      <c r="MHA74" s="11"/>
      <c r="MHB74" s="3"/>
      <c r="MHC74" s="3"/>
      <c r="MHE74" s="1"/>
      <c r="MHI74" s="11"/>
      <c r="MHJ74" s="3"/>
      <c r="MHK74" s="3"/>
      <c r="MHM74" s="1"/>
      <c r="MHQ74" s="11"/>
      <c r="MHR74" s="3"/>
      <c r="MHS74" s="3"/>
      <c r="MHU74" s="1"/>
      <c r="MHY74" s="11"/>
      <c r="MHZ74" s="3"/>
      <c r="MIA74" s="3"/>
      <c r="MIC74" s="1"/>
      <c r="MIG74" s="11"/>
      <c r="MIH74" s="3"/>
      <c r="MII74" s="3"/>
      <c r="MIK74" s="1"/>
      <c r="MIO74" s="11"/>
      <c r="MIP74" s="3"/>
      <c r="MIQ74" s="3"/>
      <c r="MIS74" s="1"/>
      <c r="MIW74" s="11"/>
      <c r="MIX74" s="3"/>
      <c r="MIY74" s="3"/>
      <c r="MJA74" s="1"/>
      <c r="MJE74" s="11"/>
      <c r="MJF74" s="3"/>
      <c r="MJG74" s="3"/>
      <c r="MJI74" s="1"/>
      <c r="MJM74" s="11"/>
      <c r="MJN74" s="3"/>
      <c r="MJO74" s="3"/>
      <c r="MJQ74" s="1"/>
      <c r="MJU74" s="11"/>
      <c r="MJV74" s="3"/>
      <c r="MJW74" s="3"/>
      <c r="MJY74" s="1"/>
      <c r="MKC74" s="11"/>
      <c r="MKD74" s="3"/>
      <c r="MKE74" s="3"/>
      <c r="MKG74" s="1"/>
      <c r="MKK74" s="11"/>
      <c r="MKL74" s="3"/>
      <c r="MKM74" s="3"/>
      <c r="MKO74" s="1"/>
      <c r="MKS74" s="11"/>
      <c r="MKT74" s="3"/>
      <c r="MKU74" s="3"/>
      <c r="MKW74" s="1"/>
      <c r="MLA74" s="11"/>
      <c r="MLB74" s="3"/>
      <c r="MLC74" s="3"/>
      <c r="MLE74" s="1"/>
      <c r="MLI74" s="11"/>
      <c r="MLJ74" s="3"/>
      <c r="MLK74" s="3"/>
      <c r="MLM74" s="1"/>
      <c r="MLQ74" s="11"/>
      <c r="MLR74" s="3"/>
      <c r="MLS74" s="3"/>
      <c r="MLU74" s="1"/>
      <c r="MLY74" s="11"/>
      <c r="MLZ74" s="3"/>
      <c r="MMA74" s="3"/>
      <c r="MMC74" s="1"/>
      <c r="MMG74" s="11"/>
      <c r="MMH74" s="3"/>
      <c r="MMI74" s="3"/>
      <c r="MMK74" s="1"/>
      <c r="MMO74" s="11"/>
      <c r="MMP74" s="3"/>
      <c r="MMQ74" s="3"/>
      <c r="MMS74" s="1"/>
      <c r="MMW74" s="11"/>
      <c r="MMX74" s="3"/>
      <c r="MMY74" s="3"/>
      <c r="MNA74" s="1"/>
      <c r="MNE74" s="11"/>
      <c r="MNF74" s="3"/>
      <c r="MNG74" s="3"/>
      <c r="MNI74" s="1"/>
      <c r="MNM74" s="11"/>
      <c r="MNN74" s="3"/>
      <c r="MNO74" s="3"/>
      <c r="MNQ74" s="1"/>
      <c r="MNU74" s="11"/>
      <c r="MNV74" s="3"/>
      <c r="MNW74" s="3"/>
      <c r="MNY74" s="1"/>
      <c r="MOC74" s="11"/>
      <c r="MOD74" s="3"/>
      <c r="MOE74" s="3"/>
      <c r="MOG74" s="1"/>
      <c r="MOK74" s="11"/>
      <c r="MOL74" s="3"/>
      <c r="MOM74" s="3"/>
      <c r="MOO74" s="1"/>
      <c r="MOS74" s="11"/>
      <c r="MOT74" s="3"/>
      <c r="MOU74" s="3"/>
      <c r="MOW74" s="1"/>
      <c r="MPA74" s="11"/>
      <c r="MPB74" s="3"/>
      <c r="MPC74" s="3"/>
      <c r="MPE74" s="1"/>
      <c r="MPI74" s="11"/>
      <c r="MPJ74" s="3"/>
      <c r="MPK74" s="3"/>
      <c r="MPM74" s="1"/>
      <c r="MPQ74" s="11"/>
      <c r="MPR74" s="3"/>
      <c r="MPS74" s="3"/>
      <c r="MPU74" s="1"/>
      <c r="MPY74" s="11"/>
      <c r="MPZ74" s="3"/>
      <c r="MQA74" s="3"/>
      <c r="MQC74" s="1"/>
      <c r="MQG74" s="11"/>
      <c r="MQH74" s="3"/>
      <c r="MQI74" s="3"/>
      <c r="MQK74" s="1"/>
      <c r="MQO74" s="11"/>
      <c r="MQP74" s="3"/>
      <c r="MQQ74" s="3"/>
      <c r="MQS74" s="1"/>
      <c r="MQW74" s="11"/>
      <c r="MQX74" s="3"/>
      <c r="MQY74" s="3"/>
      <c r="MRA74" s="1"/>
      <c r="MRE74" s="11"/>
      <c r="MRF74" s="3"/>
      <c r="MRG74" s="3"/>
      <c r="MRI74" s="1"/>
      <c r="MRM74" s="11"/>
      <c r="MRN74" s="3"/>
      <c r="MRO74" s="3"/>
      <c r="MRQ74" s="1"/>
      <c r="MRU74" s="11"/>
      <c r="MRV74" s="3"/>
      <c r="MRW74" s="3"/>
      <c r="MRY74" s="1"/>
      <c r="MSC74" s="11"/>
      <c r="MSD74" s="3"/>
      <c r="MSE74" s="3"/>
      <c r="MSG74" s="1"/>
      <c r="MSK74" s="11"/>
      <c r="MSL74" s="3"/>
      <c r="MSM74" s="3"/>
      <c r="MSO74" s="1"/>
      <c r="MSS74" s="11"/>
      <c r="MST74" s="3"/>
      <c r="MSU74" s="3"/>
      <c r="MSW74" s="1"/>
      <c r="MTA74" s="11"/>
      <c r="MTB74" s="3"/>
      <c r="MTC74" s="3"/>
      <c r="MTE74" s="1"/>
      <c r="MTI74" s="11"/>
      <c r="MTJ74" s="3"/>
      <c r="MTK74" s="3"/>
      <c r="MTM74" s="1"/>
      <c r="MTQ74" s="11"/>
      <c r="MTR74" s="3"/>
      <c r="MTS74" s="3"/>
      <c r="MTU74" s="1"/>
      <c r="MTY74" s="11"/>
      <c r="MTZ74" s="3"/>
      <c r="MUA74" s="3"/>
      <c r="MUC74" s="1"/>
      <c r="MUG74" s="11"/>
      <c r="MUH74" s="3"/>
      <c r="MUI74" s="3"/>
      <c r="MUK74" s="1"/>
      <c r="MUO74" s="11"/>
      <c r="MUP74" s="3"/>
      <c r="MUQ74" s="3"/>
      <c r="MUS74" s="1"/>
      <c r="MUW74" s="11"/>
      <c r="MUX74" s="3"/>
      <c r="MUY74" s="3"/>
      <c r="MVA74" s="1"/>
      <c r="MVE74" s="11"/>
      <c r="MVF74" s="3"/>
      <c r="MVG74" s="3"/>
      <c r="MVI74" s="1"/>
      <c r="MVM74" s="11"/>
      <c r="MVN74" s="3"/>
      <c r="MVO74" s="3"/>
      <c r="MVQ74" s="1"/>
      <c r="MVU74" s="11"/>
      <c r="MVV74" s="3"/>
      <c r="MVW74" s="3"/>
      <c r="MVY74" s="1"/>
      <c r="MWC74" s="11"/>
      <c r="MWD74" s="3"/>
      <c r="MWE74" s="3"/>
      <c r="MWG74" s="1"/>
      <c r="MWK74" s="11"/>
      <c r="MWL74" s="3"/>
      <c r="MWM74" s="3"/>
      <c r="MWO74" s="1"/>
      <c r="MWS74" s="11"/>
      <c r="MWT74" s="3"/>
      <c r="MWU74" s="3"/>
      <c r="MWW74" s="1"/>
      <c r="MXA74" s="11"/>
      <c r="MXB74" s="3"/>
      <c r="MXC74" s="3"/>
      <c r="MXE74" s="1"/>
      <c r="MXI74" s="11"/>
      <c r="MXJ74" s="3"/>
      <c r="MXK74" s="3"/>
      <c r="MXM74" s="1"/>
      <c r="MXQ74" s="11"/>
      <c r="MXR74" s="3"/>
      <c r="MXS74" s="3"/>
      <c r="MXU74" s="1"/>
      <c r="MXY74" s="11"/>
      <c r="MXZ74" s="3"/>
      <c r="MYA74" s="3"/>
      <c r="MYC74" s="1"/>
      <c r="MYG74" s="11"/>
      <c r="MYH74" s="3"/>
      <c r="MYI74" s="3"/>
      <c r="MYK74" s="1"/>
      <c r="MYO74" s="11"/>
      <c r="MYP74" s="3"/>
      <c r="MYQ74" s="3"/>
      <c r="MYS74" s="1"/>
      <c r="MYW74" s="11"/>
      <c r="MYX74" s="3"/>
      <c r="MYY74" s="3"/>
      <c r="MZA74" s="1"/>
      <c r="MZE74" s="11"/>
      <c r="MZF74" s="3"/>
      <c r="MZG74" s="3"/>
      <c r="MZI74" s="1"/>
      <c r="MZM74" s="11"/>
      <c r="MZN74" s="3"/>
      <c r="MZO74" s="3"/>
      <c r="MZQ74" s="1"/>
      <c r="MZU74" s="11"/>
      <c r="MZV74" s="3"/>
      <c r="MZW74" s="3"/>
      <c r="MZY74" s="1"/>
      <c r="NAC74" s="11"/>
      <c r="NAD74" s="3"/>
      <c r="NAE74" s="3"/>
      <c r="NAG74" s="1"/>
      <c r="NAK74" s="11"/>
      <c r="NAL74" s="3"/>
      <c r="NAM74" s="3"/>
      <c r="NAO74" s="1"/>
      <c r="NAS74" s="11"/>
      <c r="NAT74" s="3"/>
      <c r="NAU74" s="3"/>
      <c r="NAW74" s="1"/>
      <c r="NBA74" s="11"/>
      <c r="NBB74" s="3"/>
      <c r="NBC74" s="3"/>
      <c r="NBE74" s="1"/>
      <c r="NBI74" s="11"/>
      <c r="NBJ74" s="3"/>
      <c r="NBK74" s="3"/>
      <c r="NBM74" s="1"/>
      <c r="NBQ74" s="11"/>
      <c r="NBR74" s="3"/>
      <c r="NBS74" s="3"/>
      <c r="NBU74" s="1"/>
      <c r="NBY74" s="11"/>
      <c r="NBZ74" s="3"/>
      <c r="NCA74" s="3"/>
      <c r="NCC74" s="1"/>
      <c r="NCG74" s="11"/>
      <c r="NCH74" s="3"/>
      <c r="NCI74" s="3"/>
      <c r="NCK74" s="1"/>
      <c r="NCO74" s="11"/>
      <c r="NCP74" s="3"/>
      <c r="NCQ74" s="3"/>
      <c r="NCS74" s="1"/>
      <c r="NCW74" s="11"/>
      <c r="NCX74" s="3"/>
      <c r="NCY74" s="3"/>
      <c r="NDA74" s="1"/>
      <c r="NDE74" s="11"/>
      <c r="NDF74" s="3"/>
      <c r="NDG74" s="3"/>
      <c r="NDI74" s="1"/>
      <c r="NDM74" s="11"/>
      <c r="NDN74" s="3"/>
      <c r="NDO74" s="3"/>
      <c r="NDQ74" s="1"/>
      <c r="NDU74" s="11"/>
      <c r="NDV74" s="3"/>
      <c r="NDW74" s="3"/>
      <c r="NDY74" s="1"/>
      <c r="NEC74" s="11"/>
      <c r="NED74" s="3"/>
      <c r="NEE74" s="3"/>
      <c r="NEG74" s="1"/>
      <c r="NEK74" s="11"/>
      <c r="NEL74" s="3"/>
      <c r="NEM74" s="3"/>
      <c r="NEO74" s="1"/>
      <c r="NES74" s="11"/>
      <c r="NET74" s="3"/>
      <c r="NEU74" s="3"/>
      <c r="NEW74" s="1"/>
      <c r="NFA74" s="11"/>
      <c r="NFB74" s="3"/>
      <c r="NFC74" s="3"/>
      <c r="NFE74" s="1"/>
      <c r="NFI74" s="11"/>
      <c r="NFJ74" s="3"/>
      <c r="NFK74" s="3"/>
      <c r="NFM74" s="1"/>
      <c r="NFQ74" s="11"/>
      <c r="NFR74" s="3"/>
      <c r="NFS74" s="3"/>
      <c r="NFU74" s="1"/>
      <c r="NFY74" s="11"/>
      <c r="NFZ74" s="3"/>
      <c r="NGA74" s="3"/>
      <c r="NGC74" s="1"/>
      <c r="NGG74" s="11"/>
      <c r="NGH74" s="3"/>
      <c r="NGI74" s="3"/>
      <c r="NGK74" s="1"/>
      <c r="NGO74" s="11"/>
      <c r="NGP74" s="3"/>
      <c r="NGQ74" s="3"/>
      <c r="NGS74" s="1"/>
      <c r="NGW74" s="11"/>
      <c r="NGX74" s="3"/>
      <c r="NGY74" s="3"/>
      <c r="NHA74" s="1"/>
      <c r="NHE74" s="11"/>
      <c r="NHF74" s="3"/>
      <c r="NHG74" s="3"/>
      <c r="NHI74" s="1"/>
      <c r="NHM74" s="11"/>
      <c r="NHN74" s="3"/>
      <c r="NHO74" s="3"/>
      <c r="NHQ74" s="1"/>
      <c r="NHU74" s="11"/>
      <c r="NHV74" s="3"/>
      <c r="NHW74" s="3"/>
      <c r="NHY74" s="1"/>
      <c r="NIC74" s="11"/>
      <c r="NID74" s="3"/>
      <c r="NIE74" s="3"/>
      <c r="NIG74" s="1"/>
      <c r="NIK74" s="11"/>
      <c r="NIL74" s="3"/>
      <c r="NIM74" s="3"/>
      <c r="NIO74" s="1"/>
      <c r="NIS74" s="11"/>
      <c r="NIT74" s="3"/>
      <c r="NIU74" s="3"/>
      <c r="NIW74" s="1"/>
      <c r="NJA74" s="11"/>
      <c r="NJB74" s="3"/>
      <c r="NJC74" s="3"/>
      <c r="NJE74" s="1"/>
      <c r="NJI74" s="11"/>
      <c r="NJJ74" s="3"/>
      <c r="NJK74" s="3"/>
      <c r="NJM74" s="1"/>
      <c r="NJQ74" s="11"/>
      <c r="NJR74" s="3"/>
      <c r="NJS74" s="3"/>
      <c r="NJU74" s="1"/>
      <c r="NJY74" s="11"/>
      <c r="NJZ74" s="3"/>
      <c r="NKA74" s="3"/>
      <c r="NKC74" s="1"/>
      <c r="NKG74" s="11"/>
      <c r="NKH74" s="3"/>
      <c r="NKI74" s="3"/>
      <c r="NKK74" s="1"/>
      <c r="NKO74" s="11"/>
      <c r="NKP74" s="3"/>
      <c r="NKQ74" s="3"/>
      <c r="NKS74" s="1"/>
      <c r="NKW74" s="11"/>
      <c r="NKX74" s="3"/>
      <c r="NKY74" s="3"/>
      <c r="NLA74" s="1"/>
      <c r="NLE74" s="11"/>
      <c r="NLF74" s="3"/>
      <c r="NLG74" s="3"/>
      <c r="NLI74" s="1"/>
      <c r="NLM74" s="11"/>
      <c r="NLN74" s="3"/>
      <c r="NLO74" s="3"/>
      <c r="NLQ74" s="1"/>
      <c r="NLU74" s="11"/>
      <c r="NLV74" s="3"/>
      <c r="NLW74" s="3"/>
      <c r="NLY74" s="1"/>
      <c r="NMC74" s="11"/>
      <c r="NMD74" s="3"/>
      <c r="NME74" s="3"/>
      <c r="NMG74" s="1"/>
      <c r="NMK74" s="11"/>
      <c r="NML74" s="3"/>
      <c r="NMM74" s="3"/>
      <c r="NMO74" s="1"/>
      <c r="NMS74" s="11"/>
      <c r="NMT74" s="3"/>
      <c r="NMU74" s="3"/>
      <c r="NMW74" s="1"/>
      <c r="NNA74" s="11"/>
      <c r="NNB74" s="3"/>
      <c r="NNC74" s="3"/>
      <c r="NNE74" s="1"/>
      <c r="NNI74" s="11"/>
      <c r="NNJ74" s="3"/>
      <c r="NNK74" s="3"/>
      <c r="NNM74" s="1"/>
      <c r="NNQ74" s="11"/>
      <c r="NNR74" s="3"/>
      <c r="NNS74" s="3"/>
      <c r="NNU74" s="1"/>
      <c r="NNY74" s="11"/>
      <c r="NNZ74" s="3"/>
      <c r="NOA74" s="3"/>
      <c r="NOC74" s="1"/>
      <c r="NOG74" s="11"/>
      <c r="NOH74" s="3"/>
      <c r="NOI74" s="3"/>
      <c r="NOK74" s="1"/>
      <c r="NOO74" s="11"/>
      <c r="NOP74" s="3"/>
      <c r="NOQ74" s="3"/>
      <c r="NOS74" s="1"/>
      <c r="NOW74" s="11"/>
      <c r="NOX74" s="3"/>
      <c r="NOY74" s="3"/>
      <c r="NPA74" s="1"/>
      <c r="NPE74" s="11"/>
      <c r="NPF74" s="3"/>
      <c r="NPG74" s="3"/>
      <c r="NPI74" s="1"/>
      <c r="NPM74" s="11"/>
      <c r="NPN74" s="3"/>
      <c r="NPO74" s="3"/>
      <c r="NPQ74" s="1"/>
      <c r="NPU74" s="11"/>
      <c r="NPV74" s="3"/>
      <c r="NPW74" s="3"/>
      <c r="NPY74" s="1"/>
      <c r="NQC74" s="11"/>
      <c r="NQD74" s="3"/>
      <c r="NQE74" s="3"/>
      <c r="NQG74" s="1"/>
      <c r="NQK74" s="11"/>
      <c r="NQL74" s="3"/>
      <c r="NQM74" s="3"/>
      <c r="NQO74" s="1"/>
      <c r="NQS74" s="11"/>
      <c r="NQT74" s="3"/>
      <c r="NQU74" s="3"/>
      <c r="NQW74" s="1"/>
      <c r="NRA74" s="11"/>
      <c r="NRB74" s="3"/>
      <c r="NRC74" s="3"/>
      <c r="NRE74" s="1"/>
      <c r="NRI74" s="11"/>
      <c r="NRJ74" s="3"/>
      <c r="NRK74" s="3"/>
      <c r="NRM74" s="1"/>
      <c r="NRQ74" s="11"/>
      <c r="NRR74" s="3"/>
      <c r="NRS74" s="3"/>
      <c r="NRU74" s="1"/>
      <c r="NRY74" s="11"/>
      <c r="NRZ74" s="3"/>
      <c r="NSA74" s="3"/>
      <c r="NSC74" s="1"/>
      <c r="NSG74" s="11"/>
      <c r="NSH74" s="3"/>
      <c r="NSI74" s="3"/>
      <c r="NSK74" s="1"/>
      <c r="NSO74" s="11"/>
      <c r="NSP74" s="3"/>
      <c r="NSQ74" s="3"/>
      <c r="NSS74" s="1"/>
      <c r="NSW74" s="11"/>
      <c r="NSX74" s="3"/>
      <c r="NSY74" s="3"/>
      <c r="NTA74" s="1"/>
      <c r="NTE74" s="11"/>
      <c r="NTF74" s="3"/>
      <c r="NTG74" s="3"/>
      <c r="NTI74" s="1"/>
      <c r="NTM74" s="11"/>
      <c r="NTN74" s="3"/>
      <c r="NTO74" s="3"/>
      <c r="NTQ74" s="1"/>
      <c r="NTU74" s="11"/>
      <c r="NTV74" s="3"/>
      <c r="NTW74" s="3"/>
      <c r="NTY74" s="1"/>
      <c r="NUC74" s="11"/>
      <c r="NUD74" s="3"/>
      <c r="NUE74" s="3"/>
      <c r="NUG74" s="1"/>
      <c r="NUK74" s="11"/>
      <c r="NUL74" s="3"/>
      <c r="NUM74" s="3"/>
      <c r="NUO74" s="1"/>
      <c r="NUS74" s="11"/>
      <c r="NUT74" s="3"/>
      <c r="NUU74" s="3"/>
      <c r="NUW74" s="1"/>
      <c r="NVA74" s="11"/>
      <c r="NVB74" s="3"/>
      <c r="NVC74" s="3"/>
      <c r="NVE74" s="1"/>
      <c r="NVI74" s="11"/>
      <c r="NVJ74" s="3"/>
      <c r="NVK74" s="3"/>
      <c r="NVM74" s="1"/>
      <c r="NVQ74" s="11"/>
      <c r="NVR74" s="3"/>
      <c r="NVS74" s="3"/>
      <c r="NVU74" s="1"/>
      <c r="NVY74" s="11"/>
      <c r="NVZ74" s="3"/>
      <c r="NWA74" s="3"/>
      <c r="NWC74" s="1"/>
      <c r="NWG74" s="11"/>
      <c r="NWH74" s="3"/>
      <c r="NWI74" s="3"/>
      <c r="NWK74" s="1"/>
      <c r="NWO74" s="11"/>
      <c r="NWP74" s="3"/>
      <c r="NWQ74" s="3"/>
      <c r="NWS74" s="1"/>
      <c r="NWW74" s="11"/>
      <c r="NWX74" s="3"/>
      <c r="NWY74" s="3"/>
      <c r="NXA74" s="1"/>
      <c r="NXE74" s="11"/>
      <c r="NXF74" s="3"/>
      <c r="NXG74" s="3"/>
      <c r="NXI74" s="1"/>
      <c r="NXM74" s="11"/>
      <c r="NXN74" s="3"/>
      <c r="NXO74" s="3"/>
      <c r="NXQ74" s="1"/>
      <c r="NXU74" s="11"/>
      <c r="NXV74" s="3"/>
      <c r="NXW74" s="3"/>
      <c r="NXY74" s="1"/>
      <c r="NYC74" s="11"/>
      <c r="NYD74" s="3"/>
      <c r="NYE74" s="3"/>
      <c r="NYG74" s="1"/>
      <c r="NYK74" s="11"/>
      <c r="NYL74" s="3"/>
      <c r="NYM74" s="3"/>
      <c r="NYO74" s="1"/>
      <c r="NYS74" s="11"/>
      <c r="NYT74" s="3"/>
      <c r="NYU74" s="3"/>
      <c r="NYW74" s="1"/>
      <c r="NZA74" s="11"/>
      <c r="NZB74" s="3"/>
      <c r="NZC74" s="3"/>
      <c r="NZE74" s="1"/>
      <c r="NZI74" s="11"/>
      <c r="NZJ74" s="3"/>
      <c r="NZK74" s="3"/>
      <c r="NZM74" s="1"/>
      <c r="NZQ74" s="11"/>
      <c r="NZR74" s="3"/>
      <c r="NZS74" s="3"/>
      <c r="NZU74" s="1"/>
      <c r="NZY74" s="11"/>
      <c r="NZZ74" s="3"/>
      <c r="OAA74" s="3"/>
      <c r="OAC74" s="1"/>
      <c r="OAG74" s="11"/>
      <c r="OAH74" s="3"/>
      <c r="OAI74" s="3"/>
      <c r="OAK74" s="1"/>
      <c r="OAO74" s="11"/>
      <c r="OAP74" s="3"/>
      <c r="OAQ74" s="3"/>
      <c r="OAS74" s="1"/>
      <c r="OAW74" s="11"/>
      <c r="OAX74" s="3"/>
      <c r="OAY74" s="3"/>
      <c r="OBA74" s="1"/>
      <c r="OBE74" s="11"/>
      <c r="OBF74" s="3"/>
      <c r="OBG74" s="3"/>
      <c r="OBI74" s="1"/>
      <c r="OBM74" s="11"/>
      <c r="OBN74" s="3"/>
      <c r="OBO74" s="3"/>
      <c r="OBQ74" s="1"/>
      <c r="OBU74" s="11"/>
      <c r="OBV74" s="3"/>
      <c r="OBW74" s="3"/>
      <c r="OBY74" s="1"/>
      <c r="OCC74" s="11"/>
      <c r="OCD74" s="3"/>
      <c r="OCE74" s="3"/>
      <c r="OCG74" s="1"/>
      <c r="OCK74" s="11"/>
      <c r="OCL74" s="3"/>
      <c r="OCM74" s="3"/>
      <c r="OCO74" s="1"/>
      <c r="OCS74" s="11"/>
      <c r="OCT74" s="3"/>
      <c r="OCU74" s="3"/>
      <c r="OCW74" s="1"/>
      <c r="ODA74" s="11"/>
      <c r="ODB74" s="3"/>
      <c r="ODC74" s="3"/>
      <c r="ODE74" s="1"/>
      <c r="ODI74" s="11"/>
      <c r="ODJ74" s="3"/>
      <c r="ODK74" s="3"/>
      <c r="ODM74" s="1"/>
      <c r="ODQ74" s="11"/>
      <c r="ODR74" s="3"/>
      <c r="ODS74" s="3"/>
      <c r="ODU74" s="1"/>
      <c r="ODY74" s="11"/>
      <c r="ODZ74" s="3"/>
      <c r="OEA74" s="3"/>
      <c r="OEC74" s="1"/>
      <c r="OEG74" s="11"/>
      <c r="OEH74" s="3"/>
      <c r="OEI74" s="3"/>
      <c r="OEK74" s="1"/>
      <c r="OEO74" s="11"/>
      <c r="OEP74" s="3"/>
      <c r="OEQ74" s="3"/>
      <c r="OES74" s="1"/>
      <c r="OEW74" s="11"/>
      <c r="OEX74" s="3"/>
      <c r="OEY74" s="3"/>
      <c r="OFA74" s="1"/>
      <c r="OFE74" s="11"/>
      <c r="OFF74" s="3"/>
      <c r="OFG74" s="3"/>
      <c r="OFI74" s="1"/>
      <c r="OFM74" s="11"/>
      <c r="OFN74" s="3"/>
      <c r="OFO74" s="3"/>
      <c r="OFQ74" s="1"/>
      <c r="OFU74" s="11"/>
      <c r="OFV74" s="3"/>
      <c r="OFW74" s="3"/>
      <c r="OFY74" s="1"/>
      <c r="OGC74" s="11"/>
      <c r="OGD74" s="3"/>
      <c r="OGE74" s="3"/>
      <c r="OGG74" s="1"/>
      <c r="OGK74" s="11"/>
      <c r="OGL74" s="3"/>
      <c r="OGM74" s="3"/>
      <c r="OGO74" s="1"/>
      <c r="OGS74" s="11"/>
      <c r="OGT74" s="3"/>
      <c r="OGU74" s="3"/>
      <c r="OGW74" s="1"/>
      <c r="OHA74" s="11"/>
      <c r="OHB74" s="3"/>
      <c r="OHC74" s="3"/>
      <c r="OHE74" s="1"/>
      <c r="OHI74" s="11"/>
      <c r="OHJ74" s="3"/>
      <c r="OHK74" s="3"/>
      <c r="OHM74" s="1"/>
      <c r="OHQ74" s="11"/>
      <c r="OHR74" s="3"/>
      <c r="OHS74" s="3"/>
      <c r="OHU74" s="1"/>
      <c r="OHY74" s="11"/>
      <c r="OHZ74" s="3"/>
      <c r="OIA74" s="3"/>
      <c r="OIC74" s="1"/>
      <c r="OIG74" s="11"/>
      <c r="OIH74" s="3"/>
      <c r="OII74" s="3"/>
      <c r="OIK74" s="1"/>
      <c r="OIO74" s="11"/>
      <c r="OIP74" s="3"/>
      <c r="OIQ74" s="3"/>
      <c r="OIS74" s="1"/>
      <c r="OIW74" s="11"/>
      <c r="OIX74" s="3"/>
      <c r="OIY74" s="3"/>
      <c r="OJA74" s="1"/>
      <c r="OJE74" s="11"/>
      <c r="OJF74" s="3"/>
      <c r="OJG74" s="3"/>
      <c r="OJI74" s="1"/>
      <c r="OJM74" s="11"/>
      <c r="OJN74" s="3"/>
      <c r="OJO74" s="3"/>
      <c r="OJQ74" s="1"/>
      <c r="OJU74" s="11"/>
      <c r="OJV74" s="3"/>
      <c r="OJW74" s="3"/>
      <c r="OJY74" s="1"/>
      <c r="OKC74" s="11"/>
      <c r="OKD74" s="3"/>
      <c r="OKE74" s="3"/>
      <c r="OKG74" s="1"/>
      <c r="OKK74" s="11"/>
      <c r="OKL74" s="3"/>
      <c r="OKM74" s="3"/>
      <c r="OKO74" s="1"/>
      <c r="OKS74" s="11"/>
      <c r="OKT74" s="3"/>
      <c r="OKU74" s="3"/>
      <c r="OKW74" s="1"/>
      <c r="OLA74" s="11"/>
      <c r="OLB74" s="3"/>
      <c r="OLC74" s="3"/>
      <c r="OLE74" s="1"/>
      <c r="OLI74" s="11"/>
      <c r="OLJ74" s="3"/>
      <c r="OLK74" s="3"/>
      <c r="OLM74" s="1"/>
      <c r="OLQ74" s="11"/>
      <c r="OLR74" s="3"/>
      <c r="OLS74" s="3"/>
      <c r="OLU74" s="1"/>
      <c r="OLY74" s="11"/>
      <c r="OLZ74" s="3"/>
      <c r="OMA74" s="3"/>
      <c r="OMC74" s="1"/>
      <c r="OMG74" s="11"/>
      <c r="OMH74" s="3"/>
      <c r="OMI74" s="3"/>
      <c r="OMK74" s="1"/>
      <c r="OMO74" s="11"/>
      <c r="OMP74" s="3"/>
      <c r="OMQ74" s="3"/>
      <c r="OMS74" s="1"/>
      <c r="OMW74" s="11"/>
      <c r="OMX74" s="3"/>
      <c r="OMY74" s="3"/>
      <c r="ONA74" s="1"/>
      <c r="ONE74" s="11"/>
      <c r="ONF74" s="3"/>
      <c r="ONG74" s="3"/>
      <c r="ONI74" s="1"/>
      <c r="ONM74" s="11"/>
      <c r="ONN74" s="3"/>
      <c r="ONO74" s="3"/>
      <c r="ONQ74" s="1"/>
      <c r="ONU74" s="11"/>
      <c r="ONV74" s="3"/>
      <c r="ONW74" s="3"/>
      <c r="ONY74" s="1"/>
      <c r="OOC74" s="11"/>
      <c r="OOD74" s="3"/>
      <c r="OOE74" s="3"/>
      <c r="OOG74" s="1"/>
      <c r="OOK74" s="11"/>
      <c r="OOL74" s="3"/>
      <c r="OOM74" s="3"/>
      <c r="OOO74" s="1"/>
      <c r="OOS74" s="11"/>
      <c r="OOT74" s="3"/>
      <c r="OOU74" s="3"/>
      <c r="OOW74" s="1"/>
      <c r="OPA74" s="11"/>
      <c r="OPB74" s="3"/>
      <c r="OPC74" s="3"/>
      <c r="OPE74" s="1"/>
      <c r="OPI74" s="11"/>
      <c r="OPJ74" s="3"/>
      <c r="OPK74" s="3"/>
      <c r="OPM74" s="1"/>
      <c r="OPQ74" s="11"/>
      <c r="OPR74" s="3"/>
      <c r="OPS74" s="3"/>
      <c r="OPU74" s="1"/>
      <c r="OPY74" s="11"/>
      <c r="OPZ74" s="3"/>
      <c r="OQA74" s="3"/>
      <c r="OQC74" s="1"/>
      <c r="OQG74" s="11"/>
      <c r="OQH74" s="3"/>
      <c r="OQI74" s="3"/>
      <c r="OQK74" s="1"/>
      <c r="OQO74" s="11"/>
      <c r="OQP74" s="3"/>
      <c r="OQQ74" s="3"/>
      <c r="OQS74" s="1"/>
      <c r="OQW74" s="11"/>
      <c r="OQX74" s="3"/>
      <c r="OQY74" s="3"/>
      <c r="ORA74" s="1"/>
      <c r="ORE74" s="11"/>
      <c r="ORF74" s="3"/>
      <c r="ORG74" s="3"/>
      <c r="ORI74" s="1"/>
      <c r="ORM74" s="11"/>
      <c r="ORN74" s="3"/>
      <c r="ORO74" s="3"/>
      <c r="ORQ74" s="1"/>
      <c r="ORU74" s="11"/>
      <c r="ORV74" s="3"/>
      <c r="ORW74" s="3"/>
      <c r="ORY74" s="1"/>
      <c r="OSC74" s="11"/>
      <c r="OSD74" s="3"/>
      <c r="OSE74" s="3"/>
      <c r="OSG74" s="1"/>
      <c r="OSK74" s="11"/>
      <c r="OSL74" s="3"/>
      <c r="OSM74" s="3"/>
      <c r="OSO74" s="1"/>
      <c r="OSS74" s="11"/>
      <c r="OST74" s="3"/>
      <c r="OSU74" s="3"/>
      <c r="OSW74" s="1"/>
      <c r="OTA74" s="11"/>
      <c r="OTB74" s="3"/>
      <c r="OTC74" s="3"/>
      <c r="OTE74" s="1"/>
      <c r="OTI74" s="11"/>
      <c r="OTJ74" s="3"/>
      <c r="OTK74" s="3"/>
      <c r="OTM74" s="1"/>
      <c r="OTQ74" s="11"/>
      <c r="OTR74" s="3"/>
      <c r="OTS74" s="3"/>
      <c r="OTU74" s="1"/>
      <c r="OTY74" s="11"/>
      <c r="OTZ74" s="3"/>
      <c r="OUA74" s="3"/>
      <c r="OUC74" s="1"/>
      <c r="OUG74" s="11"/>
      <c r="OUH74" s="3"/>
      <c r="OUI74" s="3"/>
      <c r="OUK74" s="1"/>
      <c r="OUO74" s="11"/>
      <c r="OUP74" s="3"/>
      <c r="OUQ74" s="3"/>
      <c r="OUS74" s="1"/>
      <c r="OUW74" s="11"/>
      <c r="OUX74" s="3"/>
      <c r="OUY74" s="3"/>
      <c r="OVA74" s="1"/>
      <c r="OVE74" s="11"/>
      <c r="OVF74" s="3"/>
      <c r="OVG74" s="3"/>
      <c r="OVI74" s="1"/>
      <c r="OVM74" s="11"/>
      <c r="OVN74" s="3"/>
      <c r="OVO74" s="3"/>
      <c r="OVQ74" s="1"/>
      <c r="OVU74" s="11"/>
      <c r="OVV74" s="3"/>
      <c r="OVW74" s="3"/>
      <c r="OVY74" s="1"/>
      <c r="OWC74" s="11"/>
      <c r="OWD74" s="3"/>
      <c r="OWE74" s="3"/>
      <c r="OWG74" s="1"/>
      <c r="OWK74" s="11"/>
      <c r="OWL74" s="3"/>
      <c r="OWM74" s="3"/>
      <c r="OWO74" s="1"/>
      <c r="OWS74" s="11"/>
      <c r="OWT74" s="3"/>
      <c r="OWU74" s="3"/>
      <c r="OWW74" s="1"/>
      <c r="OXA74" s="11"/>
      <c r="OXB74" s="3"/>
      <c r="OXC74" s="3"/>
      <c r="OXE74" s="1"/>
      <c r="OXI74" s="11"/>
      <c r="OXJ74" s="3"/>
      <c r="OXK74" s="3"/>
      <c r="OXM74" s="1"/>
      <c r="OXQ74" s="11"/>
      <c r="OXR74" s="3"/>
      <c r="OXS74" s="3"/>
      <c r="OXU74" s="1"/>
      <c r="OXY74" s="11"/>
      <c r="OXZ74" s="3"/>
      <c r="OYA74" s="3"/>
      <c r="OYC74" s="1"/>
      <c r="OYG74" s="11"/>
      <c r="OYH74" s="3"/>
      <c r="OYI74" s="3"/>
      <c r="OYK74" s="1"/>
      <c r="OYO74" s="11"/>
      <c r="OYP74" s="3"/>
      <c r="OYQ74" s="3"/>
      <c r="OYS74" s="1"/>
      <c r="OYW74" s="11"/>
      <c r="OYX74" s="3"/>
      <c r="OYY74" s="3"/>
      <c r="OZA74" s="1"/>
      <c r="OZE74" s="11"/>
      <c r="OZF74" s="3"/>
      <c r="OZG74" s="3"/>
      <c r="OZI74" s="1"/>
      <c r="OZM74" s="11"/>
      <c r="OZN74" s="3"/>
      <c r="OZO74" s="3"/>
      <c r="OZQ74" s="1"/>
      <c r="OZU74" s="11"/>
      <c r="OZV74" s="3"/>
      <c r="OZW74" s="3"/>
      <c r="OZY74" s="1"/>
      <c r="PAC74" s="11"/>
      <c r="PAD74" s="3"/>
      <c r="PAE74" s="3"/>
      <c r="PAG74" s="1"/>
      <c r="PAK74" s="11"/>
      <c r="PAL74" s="3"/>
      <c r="PAM74" s="3"/>
      <c r="PAO74" s="1"/>
      <c r="PAS74" s="11"/>
      <c r="PAT74" s="3"/>
      <c r="PAU74" s="3"/>
      <c r="PAW74" s="1"/>
      <c r="PBA74" s="11"/>
      <c r="PBB74" s="3"/>
      <c r="PBC74" s="3"/>
      <c r="PBE74" s="1"/>
      <c r="PBI74" s="11"/>
      <c r="PBJ74" s="3"/>
      <c r="PBK74" s="3"/>
      <c r="PBM74" s="1"/>
      <c r="PBQ74" s="11"/>
      <c r="PBR74" s="3"/>
      <c r="PBS74" s="3"/>
      <c r="PBU74" s="1"/>
      <c r="PBY74" s="11"/>
      <c r="PBZ74" s="3"/>
      <c r="PCA74" s="3"/>
      <c r="PCC74" s="1"/>
      <c r="PCG74" s="11"/>
      <c r="PCH74" s="3"/>
      <c r="PCI74" s="3"/>
      <c r="PCK74" s="1"/>
      <c r="PCO74" s="11"/>
      <c r="PCP74" s="3"/>
      <c r="PCQ74" s="3"/>
      <c r="PCS74" s="1"/>
      <c r="PCW74" s="11"/>
      <c r="PCX74" s="3"/>
      <c r="PCY74" s="3"/>
      <c r="PDA74" s="1"/>
      <c r="PDE74" s="11"/>
      <c r="PDF74" s="3"/>
      <c r="PDG74" s="3"/>
      <c r="PDI74" s="1"/>
      <c r="PDM74" s="11"/>
      <c r="PDN74" s="3"/>
      <c r="PDO74" s="3"/>
      <c r="PDQ74" s="1"/>
      <c r="PDU74" s="11"/>
      <c r="PDV74" s="3"/>
      <c r="PDW74" s="3"/>
      <c r="PDY74" s="1"/>
      <c r="PEC74" s="11"/>
      <c r="PED74" s="3"/>
      <c r="PEE74" s="3"/>
      <c r="PEG74" s="1"/>
      <c r="PEK74" s="11"/>
      <c r="PEL74" s="3"/>
      <c r="PEM74" s="3"/>
      <c r="PEO74" s="1"/>
      <c r="PES74" s="11"/>
      <c r="PET74" s="3"/>
      <c r="PEU74" s="3"/>
      <c r="PEW74" s="1"/>
      <c r="PFA74" s="11"/>
      <c r="PFB74" s="3"/>
      <c r="PFC74" s="3"/>
      <c r="PFE74" s="1"/>
      <c r="PFI74" s="11"/>
      <c r="PFJ74" s="3"/>
      <c r="PFK74" s="3"/>
      <c r="PFM74" s="1"/>
      <c r="PFQ74" s="11"/>
      <c r="PFR74" s="3"/>
      <c r="PFS74" s="3"/>
      <c r="PFU74" s="1"/>
      <c r="PFY74" s="11"/>
      <c r="PFZ74" s="3"/>
      <c r="PGA74" s="3"/>
      <c r="PGC74" s="1"/>
      <c r="PGG74" s="11"/>
      <c r="PGH74" s="3"/>
      <c r="PGI74" s="3"/>
      <c r="PGK74" s="1"/>
      <c r="PGO74" s="11"/>
      <c r="PGP74" s="3"/>
      <c r="PGQ74" s="3"/>
      <c r="PGS74" s="1"/>
      <c r="PGW74" s="11"/>
      <c r="PGX74" s="3"/>
      <c r="PGY74" s="3"/>
      <c r="PHA74" s="1"/>
      <c r="PHE74" s="11"/>
      <c r="PHF74" s="3"/>
      <c r="PHG74" s="3"/>
      <c r="PHI74" s="1"/>
      <c r="PHM74" s="11"/>
      <c r="PHN74" s="3"/>
      <c r="PHO74" s="3"/>
      <c r="PHQ74" s="1"/>
      <c r="PHU74" s="11"/>
      <c r="PHV74" s="3"/>
      <c r="PHW74" s="3"/>
      <c r="PHY74" s="1"/>
      <c r="PIC74" s="11"/>
      <c r="PID74" s="3"/>
      <c r="PIE74" s="3"/>
      <c r="PIG74" s="1"/>
      <c r="PIK74" s="11"/>
      <c r="PIL74" s="3"/>
      <c r="PIM74" s="3"/>
      <c r="PIO74" s="1"/>
      <c r="PIS74" s="11"/>
      <c r="PIT74" s="3"/>
      <c r="PIU74" s="3"/>
      <c r="PIW74" s="1"/>
      <c r="PJA74" s="11"/>
      <c r="PJB74" s="3"/>
      <c r="PJC74" s="3"/>
      <c r="PJE74" s="1"/>
      <c r="PJI74" s="11"/>
      <c r="PJJ74" s="3"/>
      <c r="PJK74" s="3"/>
      <c r="PJM74" s="1"/>
      <c r="PJQ74" s="11"/>
      <c r="PJR74" s="3"/>
      <c r="PJS74" s="3"/>
      <c r="PJU74" s="1"/>
      <c r="PJY74" s="11"/>
      <c r="PJZ74" s="3"/>
      <c r="PKA74" s="3"/>
      <c r="PKC74" s="1"/>
      <c r="PKG74" s="11"/>
      <c r="PKH74" s="3"/>
      <c r="PKI74" s="3"/>
      <c r="PKK74" s="1"/>
      <c r="PKO74" s="11"/>
      <c r="PKP74" s="3"/>
      <c r="PKQ74" s="3"/>
      <c r="PKS74" s="1"/>
      <c r="PKW74" s="11"/>
      <c r="PKX74" s="3"/>
      <c r="PKY74" s="3"/>
      <c r="PLA74" s="1"/>
      <c r="PLE74" s="11"/>
      <c r="PLF74" s="3"/>
      <c r="PLG74" s="3"/>
      <c r="PLI74" s="1"/>
      <c r="PLM74" s="11"/>
      <c r="PLN74" s="3"/>
      <c r="PLO74" s="3"/>
      <c r="PLQ74" s="1"/>
      <c r="PLU74" s="11"/>
      <c r="PLV74" s="3"/>
      <c r="PLW74" s="3"/>
      <c r="PLY74" s="1"/>
      <c r="PMC74" s="11"/>
      <c r="PMD74" s="3"/>
      <c r="PME74" s="3"/>
      <c r="PMG74" s="1"/>
      <c r="PMK74" s="11"/>
      <c r="PML74" s="3"/>
      <c r="PMM74" s="3"/>
      <c r="PMO74" s="1"/>
      <c r="PMS74" s="11"/>
      <c r="PMT74" s="3"/>
      <c r="PMU74" s="3"/>
      <c r="PMW74" s="1"/>
      <c r="PNA74" s="11"/>
      <c r="PNB74" s="3"/>
      <c r="PNC74" s="3"/>
      <c r="PNE74" s="1"/>
      <c r="PNI74" s="11"/>
      <c r="PNJ74" s="3"/>
      <c r="PNK74" s="3"/>
      <c r="PNM74" s="1"/>
      <c r="PNQ74" s="11"/>
      <c r="PNR74" s="3"/>
      <c r="PNS74" s="3"/>
      <c r="PNU74" s="1"/>
      <c r="PNY74" s="11"/>
      <c r="PNZ74" s="3"/>
      <c r="POA74" s="3"/>
      <c r="POC74" s="1"/>
      <c r="POG74" s="11"/>
      <c r="POH74" s="3"/>
      <c r="POI74" s="3"/>
      <c r="POK74" s="1"/>
      <c r="POO74" s="11"/>
      <c r="POP74" s="3"/>
      <c r="POQ74" s="3"/>
      <c r="POS74" s="1"/>
      <c r="POW74" s="11"/>
      <c r="POX74" s="3"/>
      <c r="POY74" s="3"/>
      <c r="PPA74" s="1"/>
      <c r="PPE74" s="11"/>
      <c r="PPF74" s="3"/>
      <c r="PPG74" s="3"/>
      <c r="PPI74" s="1"/>
      <c r="PPM74" s="11"/>
      <c r="PPN74" s="3"/>
      <c r="PPO74" s="3"/>
      <c r="PPQ74" s="1"/>
      <c r="PPU74" s="11"/>
      <c r="PPV74" s="3"/>
      <c r="PPW74" s="3"/>
      <c r="PPY74" s="1"/>
      <c r="PQC74" s="11"/>
      <c r="PQD74" s="3"/>
      <c r="PQE74" s="3"/>
      <c r="PQG74" s="1"/>
      <c r="PQK74" s="11"/>
      <c r="PQL74" s="3"/>
      <c r="PQM74" s="3"/>
      <c r="PQO74" s="1"/>
      <c r="PQS74" s="11"/>
      <c r="PQT74" s="3"/>
      <c r="PQU74" s="3"/>
      <c r="PQW74" s="1"/>
      <c r="PRA74" s="11"/>
      <c r="PRB74" s="3"/>
      <c r="PRC74" s="3"/>
      <c r="PRE74" s="1"/>
      <c r="PRI74" s="11"/>
      <c r="PRJ74" s="3"/>
      <c r="PRK74" s="3"/>
      <c r="PRM74" s="1"/>
      <c r="PRQ74" s="11"/>
      <c r="PRR74" s="3"/>
      <c r="PRS74" s="3"/>
      <c r="PRU74" s="1"/>
      <c r="PRY74" s="11"/>
      <c r="PRZ74" s="3"/>
      <c r="PSA74" s="3"/>
      <c r="PSC74" s="1"/>
      <c r="PSG74" s="11"/>
      <c r="PSH74" s="3"/>
      <c r="PSI74" s="3"/>
      <c r="PSK74" s="1"/>
      <c r="PSO74" s="11"/>
      <c r="PSP74" s="3"/>
      <c r="PSQ74" s="3"/>
      <c r="PSS74" s="1"/>
      <c r="PSW74" s="11"/>
      <c r="PSX74" s="3"/>
      <c r="PSY74" s="3"/>
      <c r="PTA74" s="1"/>
      <c r="PTE74" s="11"/>
      <c r="PTF74" s="3"/>
      <c r="PTG74" s="3"/>
      <c r="PTI74" s="1"/>
      <c r="PTM74" s="11"/>
      <c r="PTN74" s="3"/>
      <c r="PTO74" s="3"/>
      <c r="PTQ74" s="1"/>
      <c r="PTU74" s="11"/>
      <c r="PTV74" s="3"/>
      <c r="PTW74" s="3"/>
      <c r="PTY74" s="1"/>
      <c r="PUC74" s="11"/>
      <c r="PUD74" s="3"/>
      <c r="PUE74" s="3"/>
      <c r="PUG74" s="1"/>
      <c r="PUK74" s="11"/>
      <c r="PUL74" s="3"/>
      <c r="PUM74" s="3"/>
      <c r="PUO74" s="1"/>
      <c r="PUS74" s="11"/>
      <c r="PUT74" s="3"/>
      <c r="PUU74" s="3"/>
      <c r="PUW74" s="1"/>
      <c r="PVA74" s="11"/>
      <c r="PVB74" s="3"/>
      <c r="PVC74" s="3"/>
      <c r="PVE74" s="1"/>
      <c r="PVI74" s="11"/>
      <c r="PVJ74" s="3"/>
      <c r="PVK74" s="3"/>
      <c r="PVM74" s="1"/>
      <c r="PVQ74" s="11"/>
      <c r="PVR74" s="3"/>
      <c r="PVS74" s="3"/>
      <c r="PVU74" s="1"/>
      <c r="PVY74" s="11"/>
      <c r="PVZ74" s="3"/>
      <c r="PWA74" s="3"/>
      <c r="PWC74" s="1"/>
      <c r="PWG74" s="11"/>
      <c r="PWH74" s="3"/>
      <c r="PWI74" s="3"/>
      <c r="PWK74" s="1"/>
      <c r="PWO74" s="11"/>
      <c r="PWP74" s="3"/>
      <c r="PWQ74" s="3"/>
      <c r="PWS74" s="1"/>
      <c r="PWW74" s="11"/>
      <c r="PWX74" s="3"/>
      <c r="PWY74" s="3"/>
      <c r="PXA74" s="1"/>
      <c r="PXE74" s="11"/>
      <c r="PXF74" s="3"/>
      <c r="PXG74" s="3"/>
      <c r="PXI74" s="1"/>
      <c r="PXM74" s="11"/>
      <c r="PXN74" s="3"/>
      <c r="PXO74" s="3"/>
      <c r="PXQ74" s="1"/>
      <c r="PXU74" s="11"/>
      <c r="PXV74" s="3"/>
      <c r="PXW74" s="3"/>
      <c r="PXY74" s="1"/>
      <c r="PYC74" s="11"/>
      <c r="PYD74" s="3"/>
      <c r="PYE74" s="3"/>
      <c r="PYG74" s="1"/>
      <c r="PYK74" s="11"/>
      <c r="PYL74" s="3"/>
      <c r="PYM74" s="3"/>
      <c r="PYO74" s="1"/>
      <c r="PYS74" s="11"/>
      <c r="PYT74" s="3"/>
      <c r="PYU74" s="3"/>
      <c r="PYW74" s="1"/>
      <c r="PZA74" s="11"/>
      <c r="PZB74" s="3"/>
      <c r="PZC74" s="3"/>
      <c r="PZE74" s="1"/>
      <c r="PZI74" s="11"/>
      <c r="PZJ74" s="3"/>
      <c r="PZK74" s="3"/>
      <c r="PZM74" s="1"/>
      <c r="PZQ74" s="11"/>
      <c r="PZR74" s="3"/>
      <c r="PZS74" s="3"/>
      <c r="PZU74" s="1"/>
      <c r="PZY74" s="11"/>
      <c r="PZZ74" s="3"/>
      <c r="QAA74" s="3"/>
      <c r="QAC74" s="1"/>
      <c r="QAG74" s="11"/>
      <c r="QAH74" s="3"/>
      <c r="QAI74" s="3"/>
      <c r="QAK74" s="1"/>
      <c r="QAO74" s="11"/>
      <c r="QAP74" s="3"/>
      <c r="QAQ74" s="3"/>
      <c r="QAS74" s="1"/>
      <c r="QAW74" s="11"/>
      <c r="QAX74" s="3"/>
      <c r="QAY74" s="3"/>
      <c r="QBA74" s="1"/>
      <c r="QBE74" s="11"/>
      <c r="QBF74" s="3"/>
      <c r="QBG74" s="3"/>
      <c r="QBI74" s="1"/>
      <c r="QBM74" s="11"/>
      <c r="QBN74" s="3"/>
      <c r="QBO74" s="3"/>
      <c r="QBQ74" s="1"/>
      <c r="QBU74" s="11"/>
      <c r="QBV74" s="3"/>
      <c r="QBW74" s="3"/>
      <c r="QBY74" s="1"/>
      <c r="QCC74" s="11"/>
      <c r="QCD74" s="3"/>
      <c r="QCE74" s="3"/>
      <c r="QCG74" s="1"/>
      <c r="QCK74" s="11"/>
      <c r="QCL74" s="3"/>
      <c r="QCM74" s="3"/>
      <c r="QCO74" s="1"/>
      <c r="QCS74" s="11"/>
      <c r="QCT74" s="3"/>
      <c r="QCU74" s="3"/>
      <c r="QCW74" s="1"/>
      <c r="QDA74" s="11"/>
      <c r="QDB74" s="3"/>
      <c r="QDC74" s="3"/>
      <c r="QDE74" s="1"/>
      <c r="QDI74" s="11"/>
      <c r="QDJ74" s="3"/>
      <c r="QDK74" s="3"/>
      <c r="QDM74" s="1"/>
      <c r="QDQ74" s="11"/>
      <c r="QDR74" s="3"/>
      <c r="QDS74" s="3"/>
      <c r="QDU74" s="1"/>
      <c r="QDY74" s="11"/>
      <c r="QDZ74" s="3"/>
      <c r="QEA74" s="3"/>
      <c r="QEC74" s="1"/>
      <c r="QEG74" s="11"/>
      <c r="QEH74" s="3"/>
      <c r="QEI74" s="3"/>
      <c r="QEK74" s="1"/>
      <c r="QEO74" s="11"/>
      <c r="QEP74" s="3"/>
      <c r="QEQ74" s="3"/>
      <c r="QES74" s="1"/>
      <c r="QEW74" s="11"/>
      <c r="QEX74" s="3"/>
      <c r="QEY74" s="3"/>
      <c r="QFA74" s="1"/>
      <c r="QFE74" s="11"/>
      <c r="QFF74" s="3"/>
      <c r="QFG74" s="3"/>
      <c r="QFI74" s="1"/>
      <c r="QFM74" s="11"/>
      <c r="QFN74" s="3"/>
      <c r="QFO74" s="3"/>
      <c r="QFQ74" s="1"/>
      <c r="QFU74" s="11"/>
      <c r="QFV74" s="3"/>
      <c r="QFW74" s="3"/>
      <c r="QFY74" s="1"/>
      <c r="QGC74" s="11"/>
      <c r="QGD74" s="3"/>
      <c r="QGE74" s="3"/>
      <c r="QGG74" s="1"/>
      <c r="QGK74" s="11"/>
      <c r="QGL74" s="3"/>
      <c r="QGM74" s="3"/>
      <c r="QGO74" s="1"/>
      <c r="QGS74" s="11"/>
      <c r="QGT74" s="3"/>
      <c r="QGU74" s="3"/>
      <c r="QGW74" s="1"/>
      <c r="QHA74" s="11"/>
      <c r="QHB74" s="3"/>
      <c r="QHC74" s="3"/>
      <c r="QHE74" s="1"/>
      <c r="QHI74" s="11"/>
      <c r="QHJ74" s="3"/>
      <c r="QHK74" s="3"/>
      <c r="QHM74" s="1"/>
      <c r="QHQ74" s="11"/>
      <c r="QHR74" s="3"/>
      <c r="QHS74" s="3"/>
      <c r="QHU74" s="1"/>
      <c r="QHY74" s="11"/>
      <c r="QHZ74" s="3"/>
      <c r="QIA74" s="3"/>
      <c r="QIC74" s="1"/>
      <c r="QIG74" s="11"/>
      <c r="QIH74" s="3"/>
      <c r="QII74" s="3"/>
      <c r="QIK74" s="1"/>
      <c r="QIO74" s="11"/>
      <c r="QIP74" s="3"/>
      <c r="QIQ74" s="3"/>
      <c r="QIS74" s="1"/>
      <c r="QIW74" s="11"/>
      <c r="QIX74" s="3"/>
      <c r="QIY74" s="3"/>
      <c r="QJA74" s="1"/>
      <c r="QJE74" s="11"/>
      <c r="QJF74" s="3"/>
      <c r="QJG74" s="3"/>
      <c r="QJI74" s="1"/>
      <c r="QJM74" s="11"/>
      <c r="QJN74" s="3"/>
      <c r="QJO74" s="3"/>
      <c r="QJQ74" s="1"/>
      <c r="QJU74" s="11"/>
      <c r="QJV74" s="3"/>
      <c r="QJW74" s="3"/>
      <c r="QJY74" s="1"/>
      <c r="QKC74" s="11"/>
      <c r="QKD74" s="3"/>
      <c r="QKE74" s="3"/>
      <c r="QKG74" s="1"/>
      <c r="QKK74" s="11"/>
      <c r="QKL74" s="3"/>
      <c r="QKM74" s="3"/>
      <c r="QKO74" s="1"/>
      <c r="QKS74" s="11"/>
      <c r="QKT74" s="3"/>
      <c r="QKU74" s="3"/>
      <c r="QKW74" s="1"/>
      <c r="QLA74" s="11"/>
      <c r="QLB74" s="3"/>
      <c r="QLC74" s="3"/>
      <c r="QLE74" s="1"/>
      <c r="QLI74" s="11"/>
      <c r="QLJ74" s="3"/>
      <c r="QLK74" s="3"/>
      <c r="QLM74" s="1"/>
      <c r="QLQ74" s="11"/>
      <c r="QLR74" s="3"/>
      <c r="QLS74" s="3"/>
      <c r="QLU74" s="1"/>
      <c r="QLY74" s="11"/>
      <c r="QLZ74" s="3"/>
      <c r="QMA74" s="3"/>
      <c r="QMC74" s="1"/>
      <c r="QMG74" s="11"/>
      <c r="QMH74" s="3"/>
      <c r="QMI74" s="3"/>
      <c r="QMK74" s="1"/>
      <c r="QMO74" s="11"/>
      <c r="QMP74" s="3"/>
      <c r="QMQ74" s="3"/>
      <c r="QMS74" s="1"/>
      <c r="QMW74" s="11"/>
      <c r="QMX74" s="3"/>
      <c r="QMY74" s="3"/>
      <c r="QNA74" s="1"/>
      <c r="QNE74" s="11"/>
      <c r="QNF74" s="3"/>
      <c r="QNG74" s="3"/>
      <c r="QNI74" s="1"/>
      <c r="QNM74" s="11"/>
      <c r="QNN74" s="3"/>
      <c r="QNO74" s="3"/>
      <c r="QNQ74" s="1"/>
      <c r="QNU74" s="11"/>
      <c r="QNV74" s="3"/>
      <c r="QNW74" s="3"/>
      <c r="QNY74" s="1"/>
      <c r="QOC74" s="11"/>
      <c r="QOD74" s="3"/>
      <c r="QOE74" s="3"/>
      <c r="QOG74" s="1"/>
      <c r="QOK74" s="11"/>
      <c r="QOL74" s="3"/>
      <c r="QOM74" s="3"/>
      <c r="QOO74" s="1"/>
      <c r="QOS74" s="11"/>
      <c r="QOT74" s="3"/>
      <c r="QOU74" s="3"/>
      <c r="QOW74" s="1"/>
      <c r="QPA74" s="11"/>
      <c r="QPB74" s="3"/>
      <c r="QPC74" s="3"/>
      <c r="QPE74" s="1"/>
      <c r="QPI74" s="11"/>
      <c r="QPJ74" s="3"/>
      <c r="QPK74" s="3"/>
      <c r="QPM74" s="1"/>
      <c r="QPQ74" s="11"/>
      <c r="QPR74" s="3"/>
      <c r="QPS74" s="3"/>
      <c r="QPU74" s="1"/>
      <c r="QPY74" s="11"/>
      <c r="QPZ74" s="3"/>
      <c r="QQA74" s="3"/>
      <c r="QQC74" s="1"/>
      <c r="QQG74" s="11"/>
      <c r="QQH74" s="3"/>
      <c r="QQI74" s="3"/>
      <c r="QQK74" s="1"/>
      <c r="QQO74" s="11"/>
      <c r="QQP74" s="3"/>
      <c r="QQQ74" s="3"/>
      <c r="QQS74" s="1"/>
      <c r="QQW74" s="11"/>
      <c r="QQX74" s="3"/>
      <c r="QQY74" s="3"/>
      <c r="QRA74" s="1"/>
      <c r="QRE74" s="11"/>
      <c r="QRF74" s="3"/>
      <c r="QRG74" s="3"/>
      <c r="QRI74" s="1"/>
      <c r="QRM74" s="11"/>
      <c r="QRN74" s="3"/>
      <c r="QRO74" s="3"/>
      <c r="QRQ74" s="1"/>
      <c r="QRU74" s="11"/>
      <c r="QRV74" s="3"/>
      <c r="QRW74" s="3"/>
      <c r="QRY74" s="1"/>
      <c r="QSC74" s="11"/>
      <c r="QSD74" s="3"/>
      <c r="QSE74" s="3"/>
      <c r="QSG74" s="1"/>
      <c r="QSK74" s="11"/>
      <c r="QSL74" s="3"/>
      <c r="QSM74" s="3"/>
      <c r="QSO74" s="1"/>
      <c r="QSS74" s="11"/>
      <c r="QST74" s="3"/>
      <c r="QSU74" s="3"/>
      <c r="QSW74" s="1"/>
      <c r="QTA74" s="11"/>
      <c r="QTB74" s="3"/>
      <c r="QTC74" s="3"/>
      <c r="QTE74" s="1"/>
      <c r="QTI74" s="11"/>
      <c r="QTJ74" s="3"/>
      <c r="QTK74" s="3"/>
      <c r="QTM74" s="1"/>
      <c r="QTQ74" s="11"/>
      <c r="QTR74" s="3"/>
      <c r="QTS74" s="3"/>
      <c r="QTU74" s="1"/>
      <c r="QTY74" s="11"/>
      <c r="QTZ74" s="3"/>
      <c r="QUA74" s="3"/>
      <c r="QUC74" s="1"/>
      <c r="QUG74" s="11"/>
      <c r="QUH74" s="3"/>
      <c r="QUI74" s="3"/>
      <c r="QUK74" s="1"/>
      <c r="QUO74" s="11"/>
      <c r="QUP74" s="3"/>
      <c r="QUQ74" s="3"/>
      <c r="QUS74" s="1"/>
      <c r="QUW74" s="11"/>
      <c r="QUX74" s="3"/>
      <c r="QUY74" s="3"/>
      <c r="QVA74" s="1"/>
      <c r="QVE74" s="11"/>
      <c r="QVF74" s="3"/>
      <c r="QVG74" s="3"/>
      <c r="QVI74" s="1"/>
      <c r="QVM74" s="11"/>
      <c r="QVN74" s="3"/>
      <c r="QVO74" s="3"/>
      <c r="QVQ74" s="1"/>
      <c r="QVU74" s="11"/>
      <c r="QVV74" s="3"/>
      <c r="QVW74" s="3"/>
      <c r="QVY74" s="1"/>
      <c r="QWC74" s="11"/>
      <c r="QWD74" s="3"/>
      <c r="QWE74" s="3"/>
      <c r="QWG74" s="1"/>
      <c r="QWK74" s="11"/>
      <c r="QWL74" s="3"/>
      <c r="QWM74" s="3"/>
      <c r="QWO74" s="1"/>
      <c r="QWS74" s="11"/>
      <c r="QWT74" s="3"/>
      <c r="QWU74" s="3"/>
      <c r="QWW74" s="1"/>
      <c r="QXA74" s="11"/>
      <c r="QXB74" s="3"/>
      <c r="QXC74" s="3"/>
      <c r="QXE74" s="1"/>
      <c r="QXI74" s="11"/>
      <c r="QXJ74" s="3"/>
      <c r="QXK74" s="3"/>
      <c r="QXM74" s="1"/>
      <c r="QXQ74" s="11"/>
      <c r="QXR74" s="3"/>
      <c r="QXS74" s="3"/>
      <c r="QXU74" s="1"/>
      <c r="QXY74" s="11"/>
      <c r="QXZ74" s="3"/>
      <c r="QYA74" s="3"/>
      <c r="QYC74" s="1"/>
      <c r="QYG74" s="11"/>
      <c r="QYH74" s="3"/>
      <c r="QYI74" s="3"/>
      <c r="QYK74" s="1"/>
      <c r="QYO74" s="11"/>
      <c r="QYP74" s="3"/>
      <c r="QYQ74" s="3"/>
      <c r="QYS74" s="1"/>
      <c r="QYW74" s="11"/>
      <c r="QYX74" s="3"/>
      <c r="QYY74" s="3"/>
      <c r="QZA74" s="1"/>
      <c r="QZE74" s="11"/>
      <c r="QZF74" s="3"/>
      <c r="QZG74" s="3"/>
      <c r="QZI74" s="1"/>
      <c r="QZM74" s="11"/>
      <c r="QZN74" s="3"/>
      <c r="QZO74" s="3"/>
      <c r="QZQ74" s="1"/>
      <c r="QZU74" s="11"/>
      <c r="QZV74" s="3"/>
      <c r="QZW74" s="3"/>
      <c r="QZY74" s="1"/>
      <c r="RAC74" s="11"/>
      <c r="RAD74" s="3"/>
      <c r="RAE74" s="3"/>
      <c r="RAG74" s="1"/>
      <c r="RAK74" s="11"/>
      <c r="RAL74" s="3"/>
      <c r="RAM74" s="3"/>
      <c r="RAO74" s="1"/>
      <c r="RAS74" s="11"/>
      <c r="RAT74" s="3"/>
      <c r="RAU74" s="3"/>
      <c r="RAW74" s="1"/>
      <c r="RBA74" s="11"/>
      <c r="RBB74" s="3"/>
      <c r="RBC74" s="3"/>
      <c r="RBE74" s="1"/>
      <c r="RBI74" s="11"/>
      <c r="RBJ74" s="3"/>
      <c r="RBK74" s="3"/>
      <c r="RBM74" s="1"/>
      <c r="RBQ74" s="11"/>
      <c r="RBR74" s="3"/>
      <c r="RBS74" s="3"/>
      <c r="RBU74" s="1"/>
      <c r="RBY74" s="11"/>
      <c r="RBZ74" s="3"/>
      <c r="RCA74" s="3"/>
      <c r="RCC74" s="1"/>
      <c r="RCG74" s="11"/>
      <c r="RCH74" s="3"/>
      <c r="RCI74" s="3"/>
      <c r="RCK74" s="1"/>
      <c r="RCO74" s="11"/>
      <c r="RCP74" s="3"/>
      <c r="RCQ74" s="3"/>
      <c r="RCS74" s="1"/>
      <c r="RCW74" s="11"/>
      <c r="RCX74" s="3"/>
      <c r="RCY74" s="3"/>
      <c r="RDA74" s="1"/>
      <c r="RDE74" s="11"/>
      <c r="RDF74" s="3"/>
      <c r="RDG74" s="3"/>
      <c r="RDI74" s="1"/>
      <c r="RDM74" s="11"/>
      <c r="RDN74" s="3"/>
      <c r="RDO74" s="3"/>
      <c r="RDQ74" s="1"/>
      <c r="RDU74" s="11"/>
      <c r="RDV74" s="3"/>
      <c r="RDW74" s="3"/>
      <c r="RDY74" s="1"/>
      <c r="REC74" s="11"/>
      <c r="RED74" s="3"/>
      <c r="REE74" s="3"/>
      <c r="REG74" s="1"/>
      <c r="REK74" s="11"/>
      <c r="REL74" s="3"/>
      <c r="REM74" s="3"/>
      <c r="REO74" s="1"/>
      <c r="RES74" s="11"/>
      <c r="RET74" s="3"/>
      <c r="REU74" s="3"/>
      <c r="REW74" s="1"/>
      <c r="RFA74" s="11"/>
      <c r="RFB74" s="3"/>
      <c r="RFC74" s="3"/>
      <c r="RFE74" s="1"/>
      <c r="RFI74" s="11"/>
      <c r="RFJ74" s="3"/>
      <c r="RFK74" s="3"/>
      <c r="RFM74" s="1"/>
      <c r="RFQ74" s="11"/>
      <c r="RFR74" s="3"/>
      <c r="RFS74" s="3"/>
      <c r="RFU74" s="1"/>
      <c r="RFY74" s="11"/>
      <c r="RFZ74" s="3"/>
      <c r="RGA74" s="3"/>
      <c r="RGC74" s="1"/>
      <c r="RGG74" s="11"/>
      <c r="RGH74" s="3"/>
      <c r="RGI74" s="3"/>
      <c r="RGK74" s="1"/>
      <c r="RGO74" s="11"/>
      <c r="RGP74" s="3"/>
      <c r="RGQ74" s="3"/>
      <c r="RGS74" s="1"/>
      <c r="RGW74" s="11"/>
      <c r="RGX74" s="3"/>
      <c r="RGY74" s="3"/>
      <c r="RHA74" s="1"/>
      <c r="RHE74" s="11"/>
      <c r="RHF74" s="3"/>
      <c r="RHG74" s="3"/>
      <c r="RHI74" s="1"/>
      <c r="RHM74" s="11"/>
      <c r="RHN74" s="3"/>
      <c r="RHO74" s="3"/>
      <c r="RHQ74" s="1"/>
      <c r="RHU74" s="11"/>
      <c r="RHV74" s="3"/>
      <c r="RHW74" s="3"/>
      <c r="RHY74" s="1"/>
      <c r="RIC74" s="11"/>
      <c r="RID74" s="3"/>
      <c r="RIE74" s="3"/>
      <c r="RIG74" s="1"/>
      <c r="RIK74" s="11"/>
      <c r="RIL74" s="3"/>
      <c r="RIM74" s="3"/>
      <c r="RIO74" s="1"/>
      <c r="RIS74" s="11"/>
      <c r="RIT74" s="3"/>
      <c r="RIU74" s="3"/>
      <c r="RIW74" s="1"/>
      <c r="RJA74" s="11"/>
      <c r="RJB74" s="3"/>
      <c r="RJC74" s="3"/>
      <c r="RJE74" s="1"/>
      <c r="RJI74" s="11"/>
      <c r="RJJ74" s="3"/>
      <c r="RJK74" s="3"/>
      <c r="RJM74" s="1"/>
      <c r="RJQ74" s="11"/>
      <c r="RJR74" s="3"/>
      <c r="RJS74" s="3"/>
      <c r="RJU74" s="1"/>
      <c r="RJY74" s="11"/>
      <c r="RJZ74" s="3"/>
      <c r="RKA74" s="3"/>
      <c r="RKC74" s="1"/>
      <c r="RKG74" s="11"/>
      <c r="RKH74" s="3"/>
      <c r="RKI74" s="3"/>
      <c r="RKK74" s="1"/>
      <c r="RKO74" s="11"/>
      <c r="RKP74" s="3"/>
      <c r="RKQ74" s="3"/>
      <c r="RKS74" s="1"/>
      <c r="RKW74" s="11"/>
      <c r="RKX74" s="3"/>
      <c r="RKY74" s="3"/>
      <c r="RLA74" s="1"/>
      <c r="RLE74" s="11"/>
      <c r="RLF74" s="3"/>
      <c r="RLG74" s="3"/>
      <c r="RLI74" s="1"/>
      <c r="RLM74" s="11"/>
      <c r="RLN74" s="3"/>
      <c r="RLO74" s="3"/>
      <c r="RLQ74" s="1"/>
      <c r="RLU74" s="11"/>
      <c r="RLV74" s="3"/>
      <c r="RLW74" s="3"/>
      <c r="RLY74" s="1"/>
      <c r="RMC74" s="11"/>
      <c r="RMD74" s="3"/>
      <c r="RME74" s="3"/>
      <c r="RMG74" s="1"/>
      <c r="RMK74" s="11"/>
      <c r="RML74" s="3"/>
      <c r="RMM74" s="3"/>
      <c r="RMO74" s="1"/>
      <c r="RMS74" s="11"/>
      <c r="RMT74" s="3"/>
      <c r="RMU74" s="3"/>
      <c r="RMW74" s="1"/>
      <c r="RNA74" s="11"/>
      <c r="RNB74" s="3"/>
      <c r="RNC74" s="3"/>
      <c r="RNE74" s="1"/>
      <c r="RNI74" s="11"/>
      <c r="RNJ74" s="3"/>
      <c r="RNK74" s="3"/>
      <c r="RNM74" s="1"/>
      <c r="RNQ74" s="11"/>
      <c r="RNR74" s="3"/>
      <c r="RNS74" s="3"/>
      <c r="RNU74" s="1"/>
      <c r="RNY74" s="11"/>
      <c r="RNZ74" s="3"/>
      <c r="ROA74" s="3"/>
      <c r="ROC74" s="1"/>
      <c r="ROG74" s="11"/>
      <c r="ROH74" s="3"/>
      <c r="ROI74" s="3"/>
      <c r="ROK74" s="1"/>
      <c r="ROO74" s="11"/>
      <c r="ROP74" s="3"/>
      <c r="ROQ74" s="3"/>
      <c r="ROS74" s="1"/>
      <c r="ROW74" s="11"/>
      <c r="ROX74" s="3"/>
      <c r="ROY74" s="3"/>
      <c r="RPA74" s="1"/>
      <c r="RPE74" s="11"/>
      <c r="RPF74" s="3"/>
      <c r="RPG74" s="3"/>
      <c r="RPI74" s="1"/>
      <c r="RPM74" s="11"/>
      <c r="RPN74" s="3"/>
      <c r="RPO74" s="3"/>
      <c r="RPQ74" s="1"/>
      <c r="RPU74" s="11"/>
      <c r="RPV74" s="3"/>
      <c r="RPW74" s="3"/>
      <c r="RPY74" s="1"/>
      <c r="RQC74" s="11"/>
      <c r="RQD74" s="3"/>
      <c r="RQE74" s="3"/>
      <c r="RQG74" s="1"/>
      <c r="RQK74" s="11"/>
      <c r="RQL74" s="3"/>
      <c r="RQM74" s="3"/>
      <c r="RQO74" s="1"/>
      <c r="RQS74" s="11"/>
      <c r="RQT74" s="3"/>
      <c r="RQU74" s="3"/>
      <c r="RQW74" s="1"/>
      <c r="RRA74" s="11"/>
      <c r="RRB74" s="3"/>
      <c r="RRC74" s="3"/>
      <c r="RRE74" s="1"/>
      <c r="RRI74" s="11"/>
      <c r="RRJ74" s="3"/>
      <c r="RRK74" s="3"/>
      <c r="RRM74" s="1"/>
      <c r="RRQ74" s="11"/>
      <c r="RRR74" s="3"/>
      <c r="RRS74" s="3"/>
      <c r="RRU74" s="1"/>
      <c r="RRY74" s="11"/>
      <c r="RRZ74" s="3"/>
      <c r="RSA74" s="3"/>
      <c r="RSC74" s="1"/>
      <c r="RSG74" s="11"/>
      <c r="RSH74" s="3"/>
      <c r="RSI74" s="3"/>
      <c r="RSK74" s="1"/>
      <c r="RSO74" s="11"/>
      <c r="RSP74" s="3"/>
      <c r="RSQ74" s="3"/>
      <c r="RSS74" s="1"/>
      <c r="RSW74" s="11"/>
      <c r="RSX74" s="3"/>
      <c r="RSY74" s="3"/>
      <c r="RTA74" s="1"/>
      <c r="RTE74" s="11"/>
      <c r="RTF74" s="3"/>
      <c r="RTG74" s="3"/>
      <c r="RTI74" s="1"/>
      <c r="RTM74" s="11"/>
      <c r="RTN74" s="3"/>
      <c r="RTO74" s="3"/>
      <c r="RTQ74" s="1"/>
      <c r="RTU74" s="11"/>
      <c r="RTV74" s="3"/>
      <c r="RTW74" s="3"/>
      <c r="RTY74" s="1"/>
      <c r="RUC74" s="11"/>
      <c r="RUD74" s="3"/>
      <c r="RUE74" s="3"/>
      <c r="RUG74" s="1"/>
      <c r="RUK74" s="11"/>
      <c r="RUL74" s="3"/>
      <c r="RUM74" s="3"/>
      <c r="RUO74" s="1"/>
      <c r="RUS74" s="11"/>
      <c r="RUT74" s="3"/>
      <c r="RUU74" s="3"/>
      <c r="RUW74" s="1"/>
      <c r="RVA74" s="11"/>
      <c r="RVB74" s="3"/>
      <c r="RVC74" s="3"/>
      <c r="RVE74" s="1"/>
      <c r="RVI74" s="11"/>
      <c r="RVJ74" s="3"/>
      <c r="RVK74" s="3"/>
      <c r="RVM74" s="1"/>
      <c r="RVQ74" s="11"/>
      <c r="RVR74" s="3"/>
      <c r="RVS74" s="3"/>
      <c r="RVU74" s="1"/>
      <c r="RVY74" s="11"/>
      <c r="RVZ74" s="3"/>
      <c r="RWA74" s="3"/>
      <c r="RWC74" s="1"/>
      <c r="RWG74" s="11"/>
      <c r="RWH74" s="3"/>
      <c r="RWI74" s="3"/>
      <c r="RWK74" s="1"/>
      <c r="RWO74" s="11"/>
      <c r="RWP74" s="3"/>
      <c r="RWQ74" s="3"/>
      <c r="RWS74" s="1"/>
      <c r="RWW74" s="11"/>
      <c r="RWX74" s="3"/>
      <c r="RWY74" s="3"/>
      <c r="RXA74" s="1"/>
      <c r="RXE74" s="11"/>
      <c r="RXF74" s="3"/>
      <c r="RXG74" s="3"/>
      <c r="RXI74" s="1"/>
      <c r="RXM74" s="11"/>
      <c r="RXN74" s="3"/>
      <c r="RXO74" s="3"/>
      <c r="RXQ74" s="1"/>
      <c r="RXU74" s="11"/>
      <c r="RXV74" s="3"/>
      <c r="RXW74" s="3"/>
      <c r="RXY74" s="1"/>
      <c r="RYC74" s="11"/>
      <c r="RYD74" s="3"/>
      <c r="RYE74" s="3"/>
      <c r="RYG74" s="1"/>
      <c r="RYK74" s="11"/>
      <c r="RYL74" s="3"/>
      <c r="RYM74" s="3"/>
      <c r="RYO74" s="1"/>
      <c r="RYS74" s="11"/>
      <c r="RYT74" s="3"/>
      <c r="RYU74" s="3"/>
      <c r="RYW74" s="1"/>
      <c r="RZA74" s="11"/>
      <c r="RZB74" s="3"/>
      <c r="RZC74" s="3"/>
      <c r="RZE74" s="1"/>
      <c r="RZI74" s="11"/>
      <c r="RZJ74" s="3"/>
      <c r="RZK74" s="3"/>
      <c r="RZM74" s="1"/>
      <c r="RZQ74" s="11"/>
      <c r="RZR74" s="3"/>
      <c r="RZS74" s="3"/>
      <c r="RZU74" s="1"/>
      <c r="RZY74" s="11"/>
      <c r="RZZ74" s="3"/>
      <c r="SAA74" s="3"/>
      <c r="SAC74" s="1"/>
      <c r="SAG74" s="11"/>
      <c r="SAH74" s="3"/>
      <c r="SAI74" s="3"/>
      <c r="SAK74" s="1"/>
      <c r="SAO74" s="11"/>
      <c r="SAP74" s="3"/>
      <c r="SAQ74" s="3"/>
      <c r="SAS74" s="1"/>
      <c r="SAW74" s="11"/>
      <c r="SAX74" s="3"/>
      <c r="SAY74" s="3"/>
      <c r="SBA74" s="1"/>
      <c r="SBE74" s="11"/>
      <c r="SBF74" s="3"/>
      <c r="SBG74" s="3"/>
      <c r="SBI74" s="1"/>
      <c r="SBM74" s="11"/>
      <c r="SBN74" s="3"/>
      <c r="SBO74" s="3"/>
      <c r="SBQ74" s="1"/>
      <c r="SBU74" s="11"/>
      <c r="SBV74" s="3"/>
      <c r="SBW74" s="3"/>
      <c r="SBY74" s="1"/>
      <c r="SCC74" s="11"/>
      <c r="SCD74" s="3"/>
      <c r="SCE74" s="3"/>
      <c r="SCG74" s="1"/>
      <c r="SCK74" s="11"/>
      <c r="SCL74" s="3"/>
      <c r="SCM74" s="3"/>
      <c r="SCO74" s="1"/>
      <c r="SCS74" s="11"/>
      <c r="SCT74" s="3"/>
      <c r="SCU74" s="3"/>
      <c r="SCW74" s="1"/>
      <c r="SDA74" s="11"/>
      <c r="SDB74" s="3"/>
      <c r="SDC74" s="3"/>
      <c r="SDE74" s="1"/>
      <c r="SDI74" s="11"/>
      <c r="SDJ74" s="3"/>
      <c r="SDK74" s="3"/>
      <c r="SDM74" s="1"/>
      <c r="SDQ74" s="11"/>
      <c r="SDR74" s="3"/>
      <c r="SDS74" s="3"/>
      <c r="SDU74" s="1"/>
      <c r="SDY74" s="11"/>
      <c r="SDZ74" s="3"/>
      <c r="SEA74" s="3"/>
      <c r="SEC74" s="1"/>
      <c r="SEG74" s="11"/>
      <c r="SEH74" s="3"/>
      <c r="SEI74" s="3"/>
      <c r="SEK74" s="1"/>
      <c r="SEO74" s="11"/>
      <c r="SEP74" s="3"/>
      <c r="SEQ74" s="3"/>
      <c r="SES74" s="1"/>
      <c r="SEW74" s="11"/>
      <c r="SEX74" s="3"/>
      <c r="SEY74" s="3"/>
      <c r="SFA74" s="1"/>
      <c r="SFE74" s="11"/>
      <c r="SFF74" s="3"/>
      <c r="SFG74" s="3"/>
      <c r="SFI74" s="1"/>
      <c r="SFM74" s="11"/>
      <c r="SFN74" s="3"/>
      <c r="SFO74" s="3"/>
      <c r="SFQ74" s="1"/>
      <c r="SFU74" s="11"/>
      <c r="SFV74" s="3"/>
      <c r="SFW74" s="3"/>
      <c r="SFY74" s="1"/>
      <c r="SGC74" s="11"/>
      <c r="SGD74" s="3"/>
      <c r="SGE74" s="3"/>
      <c r="SGG74" s="1"/>
      <c r="SGK74" s="11"/>
      <c r="SGL74" s="3"/>
      <c r="SGM74" s="3"/>
      <c r="SGO74" s="1"/>
      <c r="SGS74" s="11"/>
      <c r="SGT74" s="3"/>
      <c r="SGU74" s="3"/>
      <c r="SGW74" s="1"/>
      <c r="SHA74" s="11"/>
      <c r="SHB74" s="3"/>
      <c r="SHC74" s="3"/>
      <c r="SHE74" s="1"/>
      <c r="SHI74" s="11"/>
      <c r="SHJ74" s="3"/>
      <c r="SHK74" s="3"/>
      <c r="SHM74" s="1"/>
      <c r="SHQ74" s="11"/>
      <c r="SHR74" s="3"/>
      <c r="SHS74" s="3"/>
      <c r="SHU74" s="1"/>
      <c r="SHY74" s="11"/>
      <c r="SHZ74" s="3"/>
      <c r="SIA74" s="3"/>
      <c r="SIC74" s="1"/>
      <c r="SIG74" s="11"/>
      <c r="SIH74" s="3"/>
      <c r="SII74" s="3"/>
      <c r="SIK74" s="1"/>
      <c r="SIO74" s="11"/>
      <c r="SIP74" s="3"/>
      <c r="SIQ74" s="3"/>
      <c r="SIS74" s="1"/>
      <c r="SIW74" s="11"/>
      <c r="SIX74" s="3"/>
      <c r="SIY74" s="3"/>
      <c r="SJA74" s="1"/>
      <c r="SJE74" s="11"/>
      <c r="SJF74" s="3"/>
      <c r="SJG74" s="3"/>
      <c r="SJI74" s="1"/>
      <c r="SJM74" s="11"/>
      <c r="SJN74" s="3"/>
      <c r="SJO74" s="3"/>
      <c r="SJQ74" s="1"/>
      <c r="SJU74" s="11"/>
      <c r="SJV74" s="3"/>
      <c r="SJW74" s="3"/>
      <c r="SJY74" s="1"/>
      <c r="SKC74" s="11"/>
      <c r="SKD74" s="3"/>
      <c r="SKE74" s="3"/>
      <c r="SKG74" s="1"/>
      <c r="SKK74" s="11"/>
      <c r="SKL74" s="3"/>
      <c r="SKM74" s="3"/>
      <c r="SKO74" s="1"/>
      <c r="SKS74" s="11"/>
      <c r="SKT74" s="3"/>
      <c r="SKU74" s="3"/>
      <c r="SKW74" s="1"/>
      <c r="SLA74" s="11"/>
      <c r="SLB74" s="3"/>
      <c r="SLC74" s="3"/>
      <c r="SLE74" s="1"/>
      <c r="SLI74" s="11"/>
      <c r="SLJ74" s="3"/>
      <c r="SLK74" s="3"/>
      <c r="SLM74" s="1"/>
      <c r="SLQ74" s="11"/>
      <c r="SLR74" s="3"/>
      <c r="SLS74" s="3"/>
      <c r="SLU74" s="1"/>
      <c r="SLY74" s="11"/>
      <c r="SLZ74" s="3"/>
      <c r="SMA74" s="3"/>
      <c r="SMC74" s="1"/>
      <c r="SMG74" s="11"/>
      <c r="SMH74" s="3"/>
      <c r="SMI74" s="3"/>
      <c r="SMK74" s="1"/>
      <c r="SMO74" s="11"/>
      <c r="SMP74" s="3"/>
      <c r="SMQ74" s="3"/>
      <c r="SMS74" s="1"/>
      <c r="SMW74" s="11"/>
      <c r="SMX74" s="3"/>
      <c r="SMY74" s="3"/>
      <c r="SNA74" s="1"/>
      <c r="SNE74" s="11"/>
      <c r="SNF74" s="3"/>
      <c r="SNG74" s="3"/>
      <c r="SNI74" s="1"/>
      <c r="SNM74" s="11"/>
      <c r="SNN74" s="3"/>
      <c r="SNO74" s="3"/>
      <c r="SNQ74" s="1"/>
      <c r="SNU74" s="11"/>
      <c r="SNV74" s="3"/>
      <c r="SNW74" s="3"/>
      <c r="SNY74" s="1"/>
      <c r="SOC74" s="11"/>
      <c r="SOD74" s="3"/>
      <c r="SOE74" s="3"/>
      <c r="SOG74" s="1"/>
      <c r="SOK74" s="11"/>
      <c r="SOL74" s="3"/>
      <c r="SOM74" s="3"/>
      <c r="SOO74" s="1"/>
      <c r="SOS74" s="11"/>
      <c r="SOT74" s="3"/>
      <c r="SOU74" s="3"/>
      <c r="SOW74" s="1"/>
      <c r="SPA74" s="11"/>
      <c r="SPB74" s="3"/>
      <c r="SPC74" s="3"/>
      <c r="SPE74" s="1"/>
      <c r="SPI74" s="11"/>
      <c r="SPJ74" s="3"/>
      <c r="SPK74" s="3"/>
      <c r="SPM74" s="1"/>
      <c r="SPQ74" s="11"/>
      <c r="SPR74" s="3"/>
      <c r="SPS74" s="3"/>
      <c r="SPU74" s="1"/>
      <c r="SPY74" s="11"/>
      <c r="SPZ74" s="3"/>
      <c r="SQA74" s="3"/>
      <c r="SQC74" s="1"/>
      <c r="SQG74" s="11"/>
      <c r="SQH74" s="3"/>
      <c r="SQI74" s="3"/>
      <c r="SQK74" s="1"/>
      <c r="SQO74" s="11"/>
      <c r="SQP74" s="3"/>
      <c r="SQQ74" s="3"/>
      <c r="SQS74" s="1"/>
      <c r="SQW74" s="11"/>
      <c r="SQX74" s="3"/>
      <c r="SQY74" s="3"/>
      <c r="SRA74" s="1"/>
      <c r="SRE74" s="11"/>
      <c r="SRF74" s="3"/>
      <c r="SRG74" s="3"/>
      <c r="SRI74" s="1"/>
      <c r="SRM74" s="11"/>
      <c r="SRN74" s="3"/>
      <c r="SRO74" s="3"/>
      <c r="SRQ74" s="1"/>
      <c r="SRU74" s="11"/>
      <c r="SRV74" s="3"/>
      <c r="SRW74" s="3"/>
      <c r="SRY74" s="1"/>
      <c r="SSC74" s="11"/>
      <c r="SSD74" s="3"/>
      <c r="SSE74" s="3"/>
      <c r="SSG74" s="1"/>
      <c r="SSK74" s="11"/>
      <c r="SSL74" s="3"/>
      <c r="SSM74" s="3"/>
      <c r="SSO74" s="1"/>
      <c r="SSS74" s="11"/>
      <c r="SST74" s="3"/>
      <c r="SSU74" s="3"/>
      <c r="SSW74" s="1"/>
      <c r="STA74" s="11"/>
      <c r="STB74" s="3"/>
      <c r="STC74" s="3"/>
      <c r="STE74" s="1"/>
      <c r="STI74" s="11"/>
      <c r="STJ74" s="3"/>
      <c r="STK74" s="3"/>
      <c r="STM74" s="1"/>
      <c r="STQ74" s="11"/>
      <c r="STR74" s="3"/>
      <c r="STS74" s="3"/>
      <c r="STU74" s="1"/>
      <c r="STY74" s="11"/>
      <c r="STZ74" s="3"/>
      <c r="SUA74" s="3"/>
      <c r="SUC74" s="1"/>
      <c r="SUG74" s="11"/>
      <c r="SUH74" s="3"/>
      <c r="SUI74" s="3"/>
      <c r="SUK74" s="1"/>
      <c r="SUO74" s="11"/>
      <c r="SUP74" s="3"/>
      <c r="SUQ74" s="3"/>
      <c r="SUS74" s="1"/>
      <c r="SUW74" s="11"/>
      <c r="SUX74" s="3"/>
      <c r="SUY74" s="3"/>
      <c r="SVA74" s="1"/>
      <c r="SVE74" s="11"/>
      <c r="SVF74" s="3"/>
      <c r="SVG74" s="3"/>
      <c r="SVI74" s="1"/>
      <c r="SVM74" s="11"/>
      <c r="SVN74" s="3"/>
      <c r="SVO74" s="3"/>
      <c r="SVQ74" s="1"/>
      <c r="SVU74" s="11"/>
      <c r="SVV74" s="3"/>
      <c r="SVW74" s="3"/>
      <c r="SVY74" s="1"/>
      <c r="SWC74" s="11"/>
      <c r="SWD74" s="3"/>
      <c r="SWE74" s="3"/>
      <c r="SWG74" s="1"/>
      <c r="SWK74" s="11"/>
      <c r="SWL74" s="3"/>
      <c r="SWM74" s="3"/>
      <c r="SWO74" s="1"/>
      <c r="SWS74" s="11"/>
      <c r="SWT74" s="3"/>
      <c r="SWU74" s="3"/>
      <c r="SWW74" s="1"/>
      <c r="SXA74" s="11"/>
      <c r="SXB74" s="3"/>
      <c r="SXC74" s="3"/>
      <c r="SXE74" s="1"/>
      <c r="SXI74" s="11"/>
      <c r="SXJ74" s="3"/>
      <c r="SXK74" s="3"/>
      <c r="SXM74" s="1"/>
      <c r="SXQ74" s="11"/>
      <c r="SXR74" s="3"/>
      <c r="SXS74" s="3"/>
      <c r="SXU74" s="1"/>
      <c r="SXY74" s="11"/>
      <c r="SXZ74" s="3"/>
      <c r="SYA74" s="3"/>
      <c r="SYC74" s="1"/>
      <c r="SYG74" s="11"/>
      <c r="SYH74" s="3"/>
      <c r="SYI74" s="3"/>
      <c r="SYK74" s="1"/>
      <c r="SYO74" s="11"/>
      <c r="SYP74" s="3"/>
      <c r="SYQ74" s="3"/>
      <c r="SYS74" s="1"/>
      <c r="SYW74" s="11"/>
      <c r="SYX74" s="3"/>
      <c r="SYY74" s="3"/>
      <c r="SZA74" s="1"/>
      <c r="SZE74" s="11"/>
      <c r="SZF74" s="3"/>
      <c r="SZG74" s="3"/>
      <c r="SZI74" s="1"/>
      <c r="SZM74" s="11"/>
      <c r="SZN74" s="3"/>
      <c r="SZO74" s="3"/>
      <c r="SZQ74" s="1"/>
      <c r="SZU74" s="11"/>
      <c r="SZV74" s="3"/>
      <c r="SZW74" s="3"/>
      <c r="SZY74" s="1"/>
      <c r="TAC74" s="11"/>
      <c r="TAD74" s="3"/>
      <c r="TAE74" s="3"/>
      <c r="TAG74" s="1"/>
      <c r="TAK74" s="11"/>
      <c r="TAL74" s="3"/>
      <c r="TAM74" s="3"/>
      <c r="TAO74" s="1"/>
      <c r="TAS74" s="11"/>
      <c r="TAT74" s="3"/>
      <c r="TAU74" s="3"/>
      <c r="TAW74" s="1"/>
      <c r="TBA74" s="11"/>
      <c r="TBB74" s="3"/>
      <c r="TBC74" s="3"/>
      <c r="TBE74" s="1"/>
      <c r="TBI74" s="11"/>
      <c r="TBJ74" s="3"/>
      <c r="TBK74" s="3"/>
      <c r="TBM74" s="1"/>
      <c r="TBQ74" s="11"/>
      <c r="TBR74" s="3"/>
      <c r="TBS74" s="3"/>
      <c r="TBU74" s="1"/>
      <c r="TBY74" s="11"/>
      <c r="TBZ74" s="3"/>
      <c r="TCA74" s="3"/>
      <c r="TCC74" s="1"/>
      <c r="TCG74" s="11"/>
      <c r="TCH74" s="3"/>
      <c r="TCI74" s="3"/>
      <c r="TCK74" s="1"/>
      <c r="TCO74" s="11"/>
      <c r="TCP74" s="3"/>
      <c r="TCQ74" s="3"/>
      <c r="TCS74" s="1"/>
      <c r="TCW74" s="11"/>
      <c r="TCX74" s="3"/>
      <c r="TCY74" s="3"/>
      <c r="TDA74" s="1"/>
      <c r="TDE74" s="11"/>
      <c r="TDF74" s="3"/>
      <c r="TDG74" s="3"/>
      <c r="TDI74" s="1"/>
      <c r="TDM74" s="11"/>
      <c r="TDN74" s="3"/>
      <c r="TDO74" s="3"/>
      <c r="TDQ74" s="1"/>
      <c r="TDU74" s="11"/>
      <c r="TDV74" s="3"/>
      <c r="TDW74" s="3"/>
      <c r="TDY74" s="1"/>
      <c r="TEC74" s="11"/>
      <c r="TED74" s="3"/>
      <c r="TEE74" s="3"/>
      <c r="TEG74" s="1"/>
      <c r="TEK74" s="11"/>
      <c r="TEL74" s="3"/>
      <c r="TEM74" s="3"/>
      <c r="TEO74" s="1"/>
      <c r="TES74" s="11"/>
      <c r="TET74" s="3"/>
      <c r="TEU74" s="3"/>
      <c r="TEW74" s="1"/>
      <c r="TFA74" s="11"/>
      <c r="TFB74" s="3"/>
      <c r="TFC74" s="3"/>
      <c r="TFE74" s="1"/>
      <c r="TFI74" s="11"/>
      <c r="TFJ74" s="3"/>
      <c r="TFK74" s="3"/>
      <c r="TFM74" s="1"/>
      <c r="TFQ74" s="11"/>
      <c r="TFR74" s="3"/>
      <c r="TFS74" s="3"/>
      <c r="TFU74" s="1"/>
      <c r="TFY74" s="11"/>
      <c r="TFZ74" s="3"/>
      <c r="TGA74" s="3"/>
      <c r="TGC74" s="1"/>
      <c r="TGG74" s="11"/>
      <c r="TGH74" s="3"/>
      <c r="TGI74" s="3"/>
      <c r="TGK74" s="1"/>
      <c r="TGO74" s="11"/>
      <c r="TGP74" s="3"/>
      <c r="TGQ74" s="3"/>
      <c r="TGS74" s="1"/>
      <c r="TGW74" s="11"/>
      <c r="TGX74" s="3"/>
      <c r="TGY74" s="3"/>
      <c r="THA74" s="1"/>
      <c r="THE74" s="11"/>
      <c r="THF74" s="3"/>
      <c r="THG74" s="3"/>
      <c r="THI74" s="1"/>
      <c r="THM74" s="11"/>
      <c r="THN74" s="3"/>
      <c r="THO74" s="3"/>
      <c r="THQ74" s="1"/>
      <c r="THU74" s="11"/>
      <c r="THV74" s="3"/>
      <c r="THW74" s="3"/>
      <c r="THY74" s="1"/>
      <c r="TIC74" s="11"/>
      <c r="TID74" s="3"/>
      <c r="TIE74" s="3"/>
      <c r="TIG74" s="1"/>
      <c r="TIK74" s="11"/>
      <c r="TIL74" s="3"/>
      <c r="TIM74" s="3"/>
      <c r="TIO74" s="1"/>
      <c r="TIS74" s="11"/>
      <c r="TIT74" s="3"/>
      <c r="TIU74" s="3"/>
      <c r="TIW74" s="1"/>
      <c r="TJA74" s="11"/>
      <c r="TJB74" s="3"/>
      <c r="TJC74" s="3"/>
      <c r="TJE74" s="1"/>
      <c r="TJI74" s="11"/>
      <c r="TJJ74" s="3"/>
      <c r="TJK74" s="3"/>
      <c r="TJM74" s="1"/>
      <c r="TJQ74" s="11"/>
      <c r="TJR74" s="3"/>
      <c r="TJS74" s="3"/>
      <c r="TJU74" s="1"/>
      <c r="TJY74" s="11"/>
      <c r="TJZ74" s="3"/>
      <c r="TKA74" s="3"/>
      <c r="TKC74" s="1"/>
      <c r="TKG74" s="11"/>
      <c r="TKH74" s="3"/>
      <c r="TKI74" s="3"/>
      <c r="TKK74" s="1"/>
      <c r="TKO74" s="11"/>
      <c r="TKP74" s="3"/>
      <c r="TKQ74" s="3"/>
      <c r="TKS74" s="1"/>
      <c r="TKW74" s="11"/>
      <c r="TKX74" s="3"/>
      <c r="TKY74" s="3"/>
      <c r="TLA74" s="1"/>
      <c r="TLE74" s="11"/>
      <c r="TLF74" s="3"/>
      <c r="TLG74" s="3"/>
      <c r="TLI74" s="1"/>
      <c r="TLM74" s="11"/>
      <c r="TLN74" s="3"/>
      <c r="TLO74" s="3"/>
      <c r="TLQ74" s="1"/>
      <c r="TLU74" s="11"/>
      <c r="TLV74" s="3"/>
      <c r="TLW74" s="3"/>
      <c r="TLY74" s="1"/>
      <c r="TMC74" s="11"/>
      <c r="TMD74" s="3"/>
      <c r="TME74" s="3"/>
      <c r="TMG74" s="1"/>
      <c r="TMK74" s="11"/>
      <c r="TML74" s="3"/>
      <c r="TMM74" s="3"/>
      <c r="TMO74" s="1"/>
      <c r="TMS74" s="11"/>
      <c r="TMT74" s="3"/>
      <c r="TMU74" s="3"/>
      <c r="TMW74" s="1"/>
      <c r="TNA74" s="11"/>
      <c r="TNB74" s="3"/>
      <c r="TNC74" s="3"/>
      <c r="TNE74" s="1"/>
      <c r="TNI74" s="11"/>
      <c r="TNJ74" s="3"/>
      <c r="TNK74" s="3"/>
      <c r="TNM74" s="1"/>
      <c r="TNQ74" s="11"/>
      <c r="TNR74" s="3"/>
      <c r="TNS74" s="3"/>
      <c r="TNU74" s="1"/>
      <c r="TNY74" s="11"/>
      <c r="TNZ74" s="3"/>
      <c r="TOA74" s="3"/>
      <c r="TOC74" s="1"/>
      <c r="TOG74" s="11"/>
      <c r="TOH74" s="3"/>
      <c r="TOI74" s="3"/>
      <c r="TOK74" s="1"/>
      <c r="TOO74" s="11"/>
      <c r="TOP74" s="3"/>
      <c r="TOQ74" s="3"/>
      <c r="TOS74" s="1"/>
      <c r="TOW74" s="11"/>
      <c r="TOX74" s="3"/>
      <c r="TOY74" s="3"/>
      <c r="TPA74" s="1"/>
      <c r="TPE74" s="11"/>
      <c r="TPF74" s="3"/>
      <c r="TPG74" s="3"/>
      <c r="TPI74" s="1"/>
      <c r="TPM74" s="11"/>
      <c r="TPN74" s="3"/>
      <c r="TPO74" s="3"/>
      <c r="TPQ74" s="1"/>
      <c r="TPU74" s="11"/>
      <c r="TPV74" s="3"/>
      <c r="TPW74" s="3"/>
      <c r="TPY74" s="1"/>
      <c r="TQC74" s="11"/>
      <c r="TQD74" s="3"/>
      <c r="TQE74" s="3"/>
      <c r="TQG74" s="1"/>
      <c r="TQK74" s="11"/>
      <c r="TQL74" s="3"/>
      <c r="TQM74" s="3"/>
      <c r="TQO74" s="1"/>
      <c r="TQS74" s="11"/>
      <c r="TQT74" s="3"/>
      <c r="TQU74" s="3"/>
      <c r="TQW74" s="1"/>
      <c r="TRA74" s="11"/>
      <c r="TRB74" s="3"/>
      <c r="TRC74" s="3"/>
      <c r="TRE74" s="1"/>
      <c r="TRI74" s="11"/>
      <c r="TRJ74" s="3"/>
      <c r="TRK74" s="3"/>
      <c r="TRM74" s="1"/>
      <c r="TRQ74" s="11"/>
      <c r="TRR74" s="3"/>
      <c r="TRS74" s="3"/>
      <c r="TRU74" s="1"/>
      <c r="TRY74" s="11"/>
      <c r="TRZ74" s="3"/>
      <c r="TSA74" s="3"/>
      <c r="TSC74" s="1"/>
      <c r="TSG74" s="11"/>
      <c r="TSH74" s="3"/>
      <c r="TSI74" s="3"/>
      <c r="TSK74" s="1"/>
      <c r="TSO74" s="11"/>
      <c r="TSP74" s="3"/>
      <c r="TSQ74" s="3"/>
      <c r="TSS74" s="1"/>
      <c r="TSW74" s="11"/>
      <c r="TSX74" s="3"/>
      <c r="TSY74" s="3"/>
      <c r="TTA74" s="1"/>
      <c r="TTE74" s="11"/>
      <c r="TTF74" s="3"/>
      <c r="TTG74" s="3"/>
      <c r="TTI74" s="1"/>
      <c r="TTM74" s="11"/>
      <c r="TTN74" s="3"/>
      <c r="TTO74" s="3"/>
      <c r="TTQ74" s="1"/>
      <c r="TTU74" s="11"/>
      <c r="TTV74" s="3"/>
      <c r="TTW74" s="3"/>
      <c r="TTY74" s="1"/>
      <c r="TUC74" s="11"/>
      <c r="TUD74" s="3"/>
      <c r="TUE74" s="3"/>
      <c r="TUG74" s="1"/>
      <c r="TUK74" s="11"/>
      <c r="TUL74" s="3"/>
      <c r="TUM74" s="3"/>
      <c r="TUO74" s="1"/>
      <c r="TUS74" s="11"/>
      <c r="TUT74" s="3"/>
      <c r="TUU74" s="3"/>
      <c r="TUW74" s="1"/>
      <c r="TVA74" s="11"/>
      <c r="TVB74" s="3"/>
      <c r="TVC74" s="3"/>
      <c r="TVE74" s="1"/>
      <c r="TVI74" s="11"/>
      <c r="TVJ74" s="3"/>
      <c r="TVK74" s="3"/>
      <c r="TVM74" s="1"/>
      <c r="TVQ74" s="11"/>
      <c r="TVR74" s="3"/>
      <c r="TVS74" s="3"/>
      <c r="TVU74" s="1"/>
      <c r="TVY74" s="11"/>
      <c r="TVZ74" s="3"/>
      <c r="TWA74" s="3"/>
      <c r="TWC74" s="1"/>
      <c r="TWG74" s="11"/>
      <c r="TWH74" s="3"/>
      <c r="TWI74" s="3"/>
      <c r="TWK74" s="1"/>
      <c r="TWO74" s="11"/>
      <c r="TWP74" s="3"/>
      <c r="TWQ74" s="3"/>
      <c r="TWS74" s="1"/>
      <c r="TWW74" s="11"/>
      <c r="TWX74" s="3"/>
      <c r="TWY74" s="3"/>
      <c r="TXA74" s="1"/>
      <c r="TXE74" s="11"/>
      <c r="TXF74" s="3"/>
      <c r="TXG74" s="3"/>
      <c r="TXI74" s="1"/>
      <c r="TXM74" s="11"/>
      <c r="TXN74" s="3"/>
      <c r="TXO74" s="3"/>
      <c r="TXQ74" s="1"/>
      <c r="TXU74" s="11"/>
      <c r="TXV74" s="3"/>
      <c r="TXW74" s="3"/>
      <c r="TXY74" s="1"/>
      <c r="TYC74" s="11"/>
      <c r="TYD74" s="3"/>
      <c r="TYE74" s="3"/>
      <c r="TYG74" s="1"/>
      <c r="TYK74" s="11"/>
      <c r="TYL74" s="3"/>
      <c r="TYM74" s="3"/>
      <c r="TYO74" s="1"/>
      <c r="TYS74" s="11"/>
      <c r="TYT74" s="3"/>
      <c r="TYU74" s="3"/>
      <c r="TYW74" s="1"/>
      <c r="TZA74" s="11"/>
      <c r="TZB74" s="3"/>
      <c r="TZC74" s="3"/>
      <c r="TZE74" s="1"/>
      <c r="TZI74" s="11"/>
      <c r="TZJ74" s="3"/>
      <c r="TZK74" s="3"/>
      <c r="TZM74" s="1"/>
      <c r="TZQ74" s="11"/>
      <c r="TZR74" s="3"/>
      <c r="TZS74" s="3"/>
      <c r="TZU74" s="1"/>
      <c r="TZY74" s="11"/>
      <c r="TZZ74" s="3"/>
      <c r="UAA74" s="3"/>
      <c r="UAC74" s="1"/>
      <c r="UAG74" s="11"/>
      <c r="UAH74" s="3"/>
      <c r="UAI74" s="3"/>
      <c r="UAK74" s="1"/>
      <c r="UAO74" s="11"/>
      <c r="UAP74" s="3"/>
      <c r="UAQ74" s="3"/>
      <c r="UAS74" s="1"/>
      <c r="UAW74" s="11"/>
      <c r="UAX74" s="3"/>
      <c r="UAY74" s="3"/>
      <c r="UBA74" s="1"/>
      <c r="UBE74" s="11"/>
      <c r="UBF74" s="3"/>
      <c r="UBG74" s="3"/>
      <c r="UBI74" s="1"/>
      <c r="UBM74" s="11"/>
      <c r="UBN74" s="3"/>
      <c r="UBO74" s="3"/>
      <c r="UBQ74" s="1"/>
      <c r="UBU74" s="11"/>
      <c r="UBV74" s="3"/>
      <c r="UBW74" s="3"/>
      <c r="UBY74" s="1"/>
      <c r="UCC74" s="11"/>
      <c r="UCD74" s="3"/>
      <c r="UCE74" s="3"/>
      <c r="UCG74" s="1"/>
      <c r="UCK74" s="11"/>
      <c r="UCL74" s="3"/>
      <c r="UCM74" s="3"/>
      <c r="UCO74" s="1"/>
      <c r="UCS74" s="11"/>
      <c r="UCT74" s="3"/>
      <c r="UCU74" s="3"/>
      <c r="UCW74" s="1"/>
      <c r="UDA74" s="11"/>
      <c r="UDB74" s="3"/>
      <c r="UDC74" s="3"/>
      <c r="UDE74" s="1"/>
      <c r="UDI74" s="11"/>
      <c r="UDJ74" s="3"/>
      <c r="UDK74" s="3"/>
      <c r="UDM74" s="1"/>
      <c r="UDQ74" s="11"/>
      <c r="UDR74" s="3"/>
      <c r="UDS74" s="3"/>
      <c r="UDU74" s="1"/>
      <c r="UDY74" s="11"/>
      <c r="UDZ74" s="3"/>
      <c r="UEA74" s="3"/>
      <c r="UEC74" s="1"/>
      <c r="UEG74" s="11"/>
      <c r="UEH74" s="3"/>
      <c r="UEI74" s="3"/>
      <c r="UEK74" s="1"/>
      <c r="UEO74" s="11"/>
      <c r="UEP74" s="3"/>
      <c r="UEQ74" s="3"/>
      <c r="UES74" s="1"/>
      <c r="UEW74" s="11"/>
      <c r="UEX74" s="3"/>
      <c r="UEY74" s="3"/>
      <c r="UFA74" s="1"/>
      <c r="UFE74" s="11"/>
      <c r="UFF74" s="3"/>
      <c r="UFG74" s="3"/>
      <c r="UFI74" s="1"/>
      <c r="UFM74" s="11"/>
      <c r="UFN74" s="3"/>
      <c r="UFO74" s="3"/>
      <c r="UFQ74" s="1"/>
      <c r="UFU74" s="11"/>
      <c r="UFV74" s="3"/>
      <c r="UFW74" s="3"/>
      <c r="UFY74" s="1"/>
      <c r="UGC74" s="11"/>
      <c r="UGD74" s="3"/>
      <c r="UGE74" s="3"/>
      <c r="UGG74" s="1"/>
      <c r="UGK74" s="11"/>
      <c r="UGL74" s="3"/>
      <c r="UGM74" s="3"/>
      <c r="UGO74" s="1"/>
      <c r="UGS74" s="11"/>
      <c r="UGT74" s="3"/>
      <c r="UGU74" s="3"/>
      <c r="UGW74" s="1"/>
      <c r="UHA74" s="11"/>
      <c r="UHB74" s="3"/>
      <c r="UHC74" s="3"/>
      <c r="UHE74" s="1"/>
      <c r="UHI74" s="11"/>
      <c r="UHJ74" s="3"/>
      <c r="UHK74" s="3"/>
      <c r="UHM74" s="1"/>
      <c r="UHQ74" s="11"/>
      <c r="UHR74" s="3"/>
      <c r="UHS74" s="3"/>
      <c r="UHU74" s="1"/>
      <c r="UHY74" s="11"/>
      <c r="UHZ74" s="3"/>
      <c r="UIA74" s="3"/>
      <c r="UIC74" s="1"/>
      <c r="UIG74" s="11"/>
      <c r="UIH74" s="3"/>
      <c r="UII74" s="3"/>
      <c r="UIK74" s="1"/>
      <c r="UIO74" s="11"/>
      <c r="UIP74" s="3"/>
      <c r="UIQ74" s="3"/>
      <c r="UIS74" s="1"/>
      <c r="UIW74" s="11"/>
      <c r="UIX74" s="3"/>
      <c r="UIY74" s="3"/>
      <c r="UJA74" s="1"/>
      <c r="UJE74" s="11"/>
      <c r="UJF74" s="3"/>
      <c r="UJG74" s="3"/>
      <c r="UJI74" s="1"/>
      <c r="UJM74" s="11"/>
      <c r="UJN74" s="3"/>
      <c r="UJO74" s="3"/>
      <c r="UJQ74" s="1"/>
      <c r="UJU74" s="11"/>
      <c r="UJV74" s="3"/>
      <c r="UJW74" s="3"/>
      <c r="UJY74" s="1"/>
      <c r="UKC74" s="11"/>
      <c r="UKD74" s="3"/>
      <c r="UKE74" s="3"/>
      <c r="UKG74" s="1"/>
      <c r="UKK74" s="11"/>
      <c r="UKL74" s="3"/>
      <c r="UKM74" s="3"/>
      <c r="UKO74" s="1"/>
      <c r="UKS74" s="11"/>
      <c r="UKT74" s="3"/>
      <c r="UKU74" s="3"/>
      <c r="UKW74" s="1"/>
      <c r="ULA74" s="11"/>
      <c r="ULB74" s="3"/>
      <c r="ULC74" s="3"/>
      <c r="ULE74" s="1"/>
      <c r="ULI74" s="11"/>
      <c r="ULJ74" s="3"/>
      <c r="ULK74" s="3"/>
      <c r="ULM74" s="1"/>
      <c r="ULQ74" s="11"/>
      <c r="ULR74" s="3"/>
      <c r="ULS74" s="3"/>
      <c r="ULU74" s="1"/>
      <c r="ULY74" s="11"/>
      <c r="ULZ74" s="3"/>
      <c r="UMA74" s="3"/>
      <c r="UMC74" s="1"/>
      <c r="UMG74" s="11"/>
      <c r="UMH74" s="3"/>
      <c r="UMI74" s="3"/>
      <c r="UMK74" s="1"/>
      <c r="UMO74" s="11"/>
      <c r="UMP74" s="3"/>
      <c r="UMQ74" s="3"/>
      <c r="UMS74" s="1"/>
      <c r="UMW74" s="11"/>
      <c r="UMX74" s="3"/>
      <c r="UMY74" s="3"/>
      <c r="UNA74" s="1"/>
      <c r="UNE74" s="11"/>
      <c r="UNF74" s="3"/>
      <c r="UNG74" s="3"/>
      <c r="UNI74" s="1"/>
      <c r="UNM74" s="11"/>
      <c r="UNN74" s="3"/>
      <c r="UNO74" s="3"/>
      <c r="UNQ74" s="1"/>
      <c r="UNU74" s="11"/>
      <c r="UNV74" s="3"/>
      <c r="UNW74" s="3"/>
      <c r="UNY74" s="1"/>
      <c r="UOC74" s="11"/>
      <c r="UOD74" s="3"/>
      <c r="UOE74" s="3"/>
      <c r="UOG74" s="1"/>
      <c r="UOK74" s="11"/>
      <c r="UOL74" s="3"/>
      <c r="UOM74" s="3"/>
      <c r="UOO74" s="1"/>
      <c r="UOS74" s="11"/>
      <c r="UOT74" s="3"/>
      <c r="UOU74" s="3"/>
      <c r="UOW74" s="1"/>
      <c r="UPA74" s="11"/>
      <c r="UPB74" s="3"/>
      <c r="UPC74" s="3"/>
      <c r="UPE74" s="1"/>
      <c r="UPI74" s="11"/>
      <c r="UPJ74" s="3"/>
      <c r="UPK74" s="3"/>
      <c r="UPM74" s="1"/>
      <c r="UPQ74" s="11"/>
      <c r="UPR74" s="3"/>
      <c r="UPS74" s="3"/>
      <c r="UPU74" s="1"/>
      <c r="UPY74" s="11"/>
      <c r="UPZ74" s="3"/>
      <c r="UQA74" s="3"/>
      <c r="UQC74" s="1"/>
      <c r="UQG74" s="11"/>
      <c r="UQH74" s="3"/>
      <c r="UQI74" s="3"/>
      <c r="UQK74" s="1"/>
      <c r="UQO74" s="11"/>
      <c r="UQP74" s="3"/>
      <c r="UQQ74" s="3"/>
      <c r="UQS74" s="1"/>
      <c r="UQW74" s="11"/>
      <c r="UQX74" s="3"/>
      <c r="UQY74" s="3"/>
      <c r="URA74" s="1"/>
      <c r="URE74" s="11"/>
      <c r="URF74" s="3"/>
      <c r="URG74" s="3"/>
      <c r="URI74" s="1"/>
      <c r="URM74" s="11"/>
      <c r="URN74" s="3"/>
      <c r="URO74" s="3"/>
      <c r="URQ74" s="1"/>
      <c r="URU74" s="11"/>
      <c r="URV74" s="3"/>
      <c r="URW74" s="3"/>
      <c r="URY74" s="1"/>
      <c r="USC74" s="11"/>
      <c r="USD74" s="3"/>
      <c r="USE74" s="3"/>
      <c r="USG74" s="1"/>
      <c r="USK74" s="11"/>
      <c r="USL74" s="3"/>
      <c r="USM74" s="3"/>
      <c r="USO74" s="1"/>
      <c r="USS74" s="11"/>
      <c r="UST74" s="3"/>
      <c r="USU74" s="3"/>
      <c r="USW74" s="1"/>
      <c r="UTA74" s="11"/>
      <c r="UTB74" s="3"/>
      <c r="UTC74" s="3"/>
      <c r="UTE74" s="1"/>
      <c r="UTI74" s="11"/>
      <c r="UTJ74" s="3"/>
      <c r="UTK74" s="3"/>
      <c r="UTM74" s="1"/>
      <c r="UTQ74" s="11"/>
      <c r="UTR74" s="3"/>
      <c r="UTS74" s="3"/>
      <c r="UTU74" s="1"/>
      <c r="UTY74" s="11"/>
      <c r="UTZ74" s="3"/>
      <c r="UUA74" s="3"/>
      <c r="UUC74" s="1"/>
      <c r="UUG74" s="11"/>
      <c r="UUH74" s="3"/>
      <c r="UUI74" s="3"/>
      <c r="UUK74" s="1"/>
      <c r="UUO74" s="11"/>
      <c r="UUP74" s="3"/>
      <c r="UUQ74" s="3"/>
      <c r="UUS74" s="1"/>
      <c r="UUW74" s="11"/>
      <c r="UUX74" s="3"/>
      <c r="UUY74" s="3"/>
      <c r="UVA74" s="1"/>
      <c r="UVE74" s="11"/>
      <c r="UVF74" s="3"/>
      <c r="UVG74" s="3"/>
      <c r="UVI74" s="1"/>
      <c r="UVM74" s="11"/>
      <c r="UVN74" s="3"/>
      <c r="UVO74" s="3"/>
      <c r="UVQ74" s="1"/>
      <c r="UVU74" s="11"/>
      <c r="UVV74" s="3"/>
      <c r="UVW74" s="3"/>
      <c r="UVY74" s="1"/>
      <c r="UWC74" s="11"/>
      <c r="UWD74" s="3"/>
      <c r="UWE74" s="3"/>
      <c r="UWG74" s="1"/>
      <c r="UWK74" s="11"/>
      <c r="UWL74" s="3"/>
      <c r="UWM74" s="3"/>
      <c r="UWO74" s="1"/>
      <c r="UWS74" s="11"/>
      <c r="UWT74" s="3"/>
      <c r="UWU74" s="3"/>
      <c r="UWW74" s="1"/>
      <c r="UXA74" s="11"/>
      <c r="UXB74" s="3"/>
      <c r="UXC74" s="3"/>
      <c r="UXE74" s="1"/>
      <c r="UXI74" s="11"/>
      <c r="UXJ74" s="3"/>
      <c r="UXK74" s="3"/>
      <c r="UXM74" s="1"/>
      <c r="UXQ74" s="11"/>
      <c r="UXR74" s="3"/>
      <c r="UXS74" s="3"/>
      <c r="UXU74" s="1"/>
      <c r="UXY74" s="11"/>
      <c r="UXZ74" s="3"/>
      <c r="UYA74" s="3"/>
      <c r="UYC74" s="1"/>
      <c r="UYG74" s="11"/>
      <c r="UYH74" s="3"/>
      <c r="UYI74" s="3"/>
      <c r="UYK74" s="1"/>
      <c r="UYO74" s="11"/>
      <c r="UYP74" s="3"/>
      <c r="UYQ74" s="3"/>
      <c r="UYS74" s="1"/>
      <c r="UYW74" s="11"/>
      <c r="UYX74" s="3"/>
      <c r="UYY74" s="3"/>
      <c r="UZA74" s="1"/>
      <c r="UZE74" s="11"/>
      <c r="UZF74" s="3"/>
      <c r="UZG74" s="3"/>
      <c r="UZI74" s="1"/>
      <c r="UZM74" s="11"/>
      <c r="UZN74" s="3"/>
      <c r="UZO74" s="3"/>
      <c r="UZQ74" s="1"/>
      <c r="UZU74" s="11"/>
      <c r="UZV74" s="3"/>
      <c r="UZW74" s="3"/>
      <c r="UZY74" s="1"/>
      <c r="VAC74" s="11"/>
      <c r="VAD74" s="3"/>
      <c r="VAE74" s="3"/>
      <c r="VAG74" s="1"/>
      <c r="VAK74" s="11"/>
      <c r="VAL74" s="3"/>
      <c r="VAM74" s="3"/>
      <c r="VAO74" s="1"/>
      <c r="VAS74" s="11"/>
      <c r="VAT74" s="3"/>
      <c r="VAU74" s="3"/>
      <c r="VAW74" s="1"/>
      <c r="VBA74" s="11"/>
      <c r="VBB74" s="3"/>
      <c r="VBC74" s="3"/>
      <c r="VBE74" s="1"/>
      <c r="VBI74" s="11"/>
      <c r="VBJ74" s="3"/>
      <c r="VBK74" s="3"/>
      <c r="VBM74" s="1"/>
      <c r="VBQ74" s="11"/>
      <c r="VBR74" s="3"/>
      <c r="VBS74" s="3"/>
      <c r="VBU74" s="1"/>
      <c r="VBY74" s="11"/>
      <c r="VBZ74" s="3"/>
      <c r="VCA74" s="3"/>
      <c r="VCC74" s="1"/>
      <c r="VCG74" s="11"/>
      <c r="VCH74" s="3"/>
      <c r="VCI74" s="3"/>
      <c r="VCK74" s="1"/>
      <c r="VCO74" s="11"/>
      <c r="VCP74" s="3"/>
      <c r="VCQ74" s="3"/>
      <c r="VCS74" s="1"/>
      <c r="VCW74" s="11"/>
      <c r="VCX74" s="3"/>
      <c r="VCY74" s="3"/>
      <c r="VDA74" s="1"/>
      <c r="VDE74" s="11"/>
      <c r="VDF74" s="3"/>
      <c r="VDG74" s="3"/>
      <c r="VDI74" s="1"/>
      <c r="VDM74" s="11"/>
      <c r="VDN74" s="3"/>
      <c r="VDO74" s="3"/>
      <c r="VDQ74" s="1"/>
      <c r="VDU74" s="11"/>
      <c r="VDV74" s="3"/>
      <c r="VDW74" s="3"/>
      <c r="VDY74" s="1"/>
      <c r="VEC74" s="11"/>
      <c r="VED74" s="3"/>
      <c r="VEE74" s="3"/>
      <c r="VEG74" s="1"/>
      <c r="VEK74" s="11"/>
      <c r="VEL74" s="3"/>
      <c r="VEM74" s="3"/>
      <c r="VEO74" s="1"/>
      <c r="VES74" s="11"/>
      <c r="VET74" s="3"/>
      <c r="VEU74" s="3"/>
      <c r="VEW74" s="1"/>
      <c r="VFA74" s="11"/>
      <c r="VFB74" s="3"/>
      <c r="VFC74" s="3"/>
      <c r="VFE74" s="1"/>
      <c r="VFI74" s="11"/>
      <c r="VFJ74" s="3"/>
      <c r="VFK74" s="3"/>
      <c r="VFM74" s="1"/>
      <c r="VFQ74" s="11"/>
      <c r="VFR74" s="3"/>
      <c r="VFS74" s="3"/>
      <c r="VFU74" s="1"/>
      <c r="VFY74" s="11"/>
      <c r="VFZ74" s="3"/>
      <c r="VGA74" s="3"/>
      <c r="VGC74" s="1"/>
      <c r="VGG74" s="11"/>
      <c r="VGH74" s="3"/>
      <c r="VGI74" s="3"/>
      <c r="VGK74" s="1"/>
      <c r="VGO74" s="11"/>
      <c r="VGP74" s="3"/>
      <c r="VGQ74" s="3"/>
      <c r="VGS74" s="1"/>
      <c r="VGW74" s="11"/>
      <c r="VGX74" s="3"/>
      <c r="VGY74" s="3"/>
      <c r="VHA74" s="1"/>
      <c r="VHE74" s="11"/>
      <c r="VHF74" s="3"/>
      <c r="VHG74" s="3"/>
      <c r="VHI74" s="1"/>
      <c r="VHM74" s="11"/>
      <c r="VHN74" s="3"/>
      <c r="VHO74" s="3"/>
      <c r="VHQ74" s="1"/>
      <c r="VHU74" s="11"/>
      <c r="VHV74" s="3"/>
      <c r="VHW74" s="3"/>
      <c r="VHY74" s="1"/>
      <c r="VIC74" s="11"/>
      <c r="VID74" s="3"/>
      <c r="VIE74" s="3"/>
      <c r="VIG74" s="1"/>
      <c r="VIK74" s="11"/>
      <c r="VIL74" s="3"/>
      <c r="VIM74" s="3"/>
      <c r="VIO74" s="1"/>
      <c r="VIS74" s="11"/>
      <c r="VIT74" s="3"/>
      <c r="VIU74" s="3"/>
      <c r="VIW74" s="1"/>
      <c r="VJA74" s="11"/>
      <c r="VJB74" s="3"/>
      <c r="VJC74" s="3"/>
      <c r="VJE74" s="1"/>
      <c r="VJI74" s="11"/>
      <c r="VJJ74" s="3"/>
      <c r="VJK74" s="3"/>
      <c r="VJM74" s="1"/>
      <c r="VJQ74" s="11"/>
      <c r="VJR74" s="3"/>
      <c r="VJS74" s="3"/>
      <c r="VJU74" s="1"/>
      <c r="VJY74" s="11"/>
      <c r="VJZ74" s="3"/>
      <c r="VKA74" s="3"/>
      <c r="VKC74" s="1"/>
      <c r="VKG74" s="11"/>
      <c r="VKH74" s="3"/>
      <c r="VKI74" s="3"/>
      <c r="VKK74" s="1"/>
      <c r="VKO74" s="11"/>
      <c r="VKP74" s="3"/>
      <c r="VKQ74" s="3"/>
      <c r="VKS74" s="1"/>
      <c r="VKW74" s="11"/>
      <c r="VKX74" s="3"/>
      <c r="VKY74" s="3"/>
      <c r="VLA74" s="1"/>
      <c r="VLE74" s="11"/>
      <c r="VLF74" s="3"/>
      <c r="VLG74" s="3"/>
      <c r="VLI74" s="1"/>
      <c r="VLM74" s="11"/>
      <c r="VLN74" s="3"/>
      <c r="VLO74" s="3"/>
      <c r="VLQ74" s="1"/>
      <c r="VLU74" s="11"/>
      <c r="VLV74" s="3"/>
      <c r="VLW74" s="3"/>
      <c r="VLY74" s="1"/>
      <c r="VMC74" s="11"/>
      <c r="VMD74" s="3"/>
      <c r="VME74" s="3"/>
      <c r="VMG74" s="1"/>
      <c r="VMK74" s="11"/>
      <c r="VML74" s="3"/>
      <c r="VMM74" s="3"/>
      <c r="VMO74" s="1"/>
      <c r="VMS74" s="11"/>
      <c r="VMT74" s="3"/>
      <c r="VMU74" s="3"/>
      <c r="VMW74" s="1"/>
      <c r="VNA74" s="11"/>
      <c r="VNB74" s="3"/>
      <c r="VNC74" s="3"/>
      <c r="VNE74" s="1"/>
      <c r="VNI74" s="11"/>
      <c r="VNJ74" s="3"/>
      <c r="VNK74" s="3"/>
      <c r="VNM74" s="1"/>
      <c r="VNQ74" s="11"/>
      <c r="VNR74" s="3"/>
      <c r="VNS74" s="3"/>
      <c r="VNU74" s="1"/>
      <c r="VNY74" s="11"/>
      <c r="VNZ74" s="3"/>
      <c r="VOA74" s="3"/>
      <c r="VOC74" s="1"/>
      <c r="VOG74" s="11"/>
      <c r="VOH74" s="3"/>
      <c r="VOI74" s="3"/>
      <c r="VOK74" s="1"/>
      <c r="VOO74" s="11"/>
      <c r="VOP74" s="3"/>
      <c r="VOQ74" s="3"/>
      <c r="VOS74" s="1"/>
      <c r="VOW74" s="11"/>
      <c r="VOX74" s="3"/>
      <c r="VOY74" s="3"/>
      <c r="VPA74" s="1"/>
      <c r="VPE74" s="11"/>
      <c r="VPF74" s="3"/>
      <c r="VPG74" s="3"/>
      <c r="VPI74" s="1"/>
      <c r="VPM74" s="11"/>
      <c r="VPN74" s="3"/>
      <c r="VPO74" s="3"/>
      <c r="VPQ74" s="1"/>
      <c r="VPU74" s="11"/>
      <c r="VPV74" s="3"/>
      <c r="VPW74" s="3"/>
      <c r="VPY74" s="1"/>
      <c r="VQC74" s="11"/>
      <c r="VQD74" s="3"/>
      <c r="VQE74" s="3"/>
      <c r="VQG74" s="1"/>
      <c r="VQK74" s="11"/>
      <c r="VQL74" s="3"/>
      <c r="VQM74" s="3"/>
      <c r="VQO74" s="1"/>
      <c r="VQS74" s="11"/>
      <c r="VQT74" s="3"/>
      <c r="VQU74" s="3"/>
      <c r="VQW74" s="1"/>
      <c r="VRA74" s="11"/>
      <c r="VRB74" s="3"/>
      <c r="VRC74" s="3"/>
      <c r="VRE74" s="1"/>
      <c r="VRI74" s="11"/>
      <c r="VRJ74" s="3"/>
      <c r="VRK74" s="3"/>
      <c r="VRM74" s="1"/>
      <c r="VRQ74" s="11"/>
      <c r="VRR74" s="3"/>
      <c r="VRS74" s="3"/>
      <c r="VRU74" s="1"/>
      <c r="VRY74" s="11"/>
      <c r="VRZ74" s="3"/>
      <c r="VSA74" s="3"/>
      <c r="VSC74" s="1"/>
      <c r="VSG74" s="11"/>
      <c r="VSH74" s="3"/>
      <c r="VSI74" s="3"/>
      <c r="VSK74" s="1"/>
      <c r="VSO74" s="11"/>
      <c r="VSP74" s="3"/>
      <c r="VSQ74" s="3"/>
      <c r="VSS74" s="1"/>
      <c r="VSW74" s="11"/>
      <c r="VSX74" s="3"/>
      <c r="VSY74" s="3"/>
      <c r="VTA74" s="1"/>
      <c r="VTE74" s="11"/>
      <c r="VTF74" s="3"/>
      <c r="VTG74" s="3"/>
      <c r="VTI74" s="1"/>
      <c r="VTM74" s="11"/>
      <c r="VTN74" s="3"/>
      <c r="VTO74" s="3"/>
      <c r="VTQ74" s="1"/>
      <c r="VTU74" s="11"/>
      <c r="VTV74" s="3"/>
      <c r="VTW74" s="3"/>
      <c r="VTY74" s="1"/>
      <c r="VUC74" s="11"/>
      <c r="VUD74" s="3"/>
      <c r="VUE74" s="3"/>
      <c r="VUG74" s="1"/>
      <c r="VUK74" s="11"/>
      <c r="VUL74" s="3"/>
      <c r="VUM74" s="3"/>
      <c r="VUO74" s="1"/>
      <c r="VUS74" s="11"/>
      <c r="VUT74" s="3"/>
      <c r="VUU74" s="3"/>
      <c r="VUW74" s="1"/>
      <c r="VVA74" s="11"/>
      <c r="VVB74" s="3"/>
      <c r="VVC74" s="3"/>
      <c r="VVE74" s="1"/>
      <c r="VVI74" s="11"/>
      <c r="VVJ74" s="3"/>
      <c r="VVK74" s="3"/>
      <c r="VVM74" s="1"/>
      <c r="VVQ74" s="11"/>
      <c r="VVR74" s="3"/>
      <c r="VVS74" s="3"/>
      <c r="VVU74" s="1"/>
      <c r="VVY74" s="11"/>
      <c r="VVZ74" s="3"/>
      <c r="VWA74" s="3"/>
      <c r="VWC74" s="1"/>
      <c r="VWG74" s="11"/>
      <c r="VWH74" s="3"/>
      <c r="VWI74" s="3"/>
      <c r="VWK74" s="1"/>
      <c r="VWO74" s="11"/>
      <c r="VWP74" s="3"/>
      <c r="VWQ74" s="3"/>
      <c r="VWS74" s="1"/>
      <c r="VWW74" s="11"/>
      <c r="VWX74" s="3"/>
      <c r="VWY74" s="3"/>
      <c r="VXA74" s="1"/>
      <c r="VXE74" s="11"/>
      <c r="VXF74" s="3"/>
      <c r="VXG74" s="3"/>
      <c r="VXI74" s="1"/>
      <c r="VXM74" s="11"/>
      <c r="VXN74" s="3"/>
      <c r="VXO74" s="3"/>
      <c r="VXQ74" s="1"/>
      <c r="VXU74" s="11"/>
      <c r="VXV74" s="3"/>
      <c r="VXW74" s="3"/>
      <c r="VXY74" s="1"/>
      <c r="VYC74" s="11"/>
      <c r="VYD74" s="3"/>
      <c r="VYE74" s="3"/>
      <c r="VYG74" s="1"/>
      <c r="VYK74" s="11"/>
      <c r="VYL74" s="3"/>
      <c r="VYM74" s="3"/>
      <c r="VYO74" s="1"/>
      <c r="VYS74" s="11"/>
      <c r="VYT74" s="3"/>
      <c r="VYU74" s="3"/>
      <c r="VYW74" s="1"/>
      <c r="VZA74" s="11"/>
      <c r="VZB74" s="3"/>
      <c r="VZC74" s="3"/>
      <c r="VZE74" s="1"/>
      <c r="VZI74" s="11"/>
      <c r="VZJ74" s="3"/>
      <c r="VZK74" s="3"/>
      <c r="VZM74" s="1"/>
      <c r="VZQ74" s="11"/>
      <c r="VZR74" s="3"/>
      <c r="VZS74" s="3"/>
      <c r="VZU74" s="1"/>
      <c r="VZY74" s="11"/>
      <c r="VZZ74" s="3"/>
      <c r="WAA74" s="3"/>
      <c r="WAC74" s="1"/>
      <c r="WAG74" s="11"/>
      <c r="WAH74" s="3"/>
      <c r="WAI74" s="3"/>
      <c r="WAK74" s="1"/>
      <c r="WAO74" s="11"/>
      <c r="WAP74" s="3"/>
      <c r="WAQ74" s="3"/>
      <c r="WAS74" s="1"/>
      <c r="WAW74" s="11"/>
      <c r="WAX74" s="3"/>
      <c r="WAY74" s="3"/>
      <c r="WBA74" s="1"/>
      <c r="WBE74" s="11"/>
      <c r="WBF74" s="3"/>
      <c r="WBG74" s="3"/>
      <c r="WBI74" s="1"/>
      <c r="WBM74" s="11"/>
      <c r="WBN74" s="3"/>
      <c r="WBO74" s="3"/>
      <c r="WBQ74" s="1"/>
      <c r="WBU74" s="11"/>
      <c r="WBV74" s="3"/>
      <c r="WBW74" s="3"/>
      <c r="WBY74" s="1"/>
      <c r="WCC74" s="11"/>
      <c r="WCD74" s="3"/>
      <c r="WCE74" s="3"/>
      <c r="WCG74" s="1"/>
      <c r="WCK74" s="11"/>
      <c r="WCL74" s="3"/>
      <c r="WCM74" s="3"/>
      <c r="WCO74" s="1"/>
      <c r="WCS74" s="11"/>
      <c r="WCT74" s="3"/>
      <c r="WCU74" s="3"/>
      <c r="WCW74" s="1"/>
      <c r="WDA74" s="11"/>
      <c r="WDB74" s="3"/>
      <c r="WDC74" s="3"/>
      <c r="WDE74" s="1"/>
      <c r="WDI74" s="11"/>
      <c r="WDJ74" s="3"/>
      <c r="WDK74" s="3"/>
      <c r="WDM74" s="1"/>
      <c r="WDQ74" s="11"/>
      <c r="WDR74" s="3"/>
      <c r="WDS74" s="3"/>
      <c r="WDU74" s="1"/>
      <c r="WDY74" s="11"/>
      <c r="WDZ74" s="3"/>
      <c r="WEA74" s="3"/>
      <c r="WEC74" s="1"/>
      <c r="WEG74" s="11"/>
      <c r="WEH74" s="3"/>
      <c r="WEI74" s="3"/>
      <c r="WEK74" s="1"/>
      <c r="WEO74" s="11"/>
      <c r="WEP74" s="3"/>
      <c r="WEQ74" s="3"/>
      <c r="WES74" s="1"/>
      <c r="WEW74" s="11"/>
      <c r="WEX74" s="3"/>
      <c r="WEY74" s="3"/>
      <c r="WFA74" s="1"/>
      <c r="WFE74" s="11"/>
      <c r="WFF74" s="3"/>
      <c r="WFG74" s="3"/>
      <c r="WFI74" s="1"/>
      <c r="WFM74" s="11"/>
      <c r="WFN74" s="3"/>
      <c r="WFO74" s="3"/>
      <c r="WFQ74" s="1"/>
      <c r="WFU74" s="11"/>
      <c r="WFV74" s="3"/>
      <c r="WFW74" s="3"/>
      <c r="WFY74" s="1"/>
      <c r="WGC74" s="11"/>
      <c r="WGD74" s="3"/>
      <c r="WGE74" s="3"/>
      <c r="WGG74" s="1"/>
      <c r="WGK74" s="11"/>
      <c r="WGL74" s="3"/>
      <c r="WGM74" s="3"/>
      <c r="WGO74" s="1"/>
      <c r="WGS74" s="11"/>
      <c r="WGT74" s="3"/>
      <c r="WGU74" s="3"/>
      <c r="WGW74" s="1"/>
      <c r="WHA74" s="11"/>
      <c r="WHB74" s="3"/>
      <c r="WHC74" s="3"/>
      <c r="WHE74" s="1"/>
      <c r="WHI74" s="11"/>
      <c r="WHJ74" s="3"/>
      <c r="WHK74" s="3"/>
      <c r="WHM74" s="1"/>
      <c r="WHQ74" s="11"/>
      <c r="WHR74" s="3"/>
      <c r="WHS74" s="3"/>
      <c r="WHU74" s="1"/>
      <c r="WHY74" s="11"/>
      <c r="WHZ74" s="3"/>
      <c r="WIA74" s="3"/>
      <c r="WIC74" s="1"/>
      <c r="WIG74" s="11"/>
      <c r="WIH74" s="3"/>
      <c r="WII74" s="3"/>
      <c r="WIK74" s="1"/>
      <c r="WIO74" s="11"/>
      <c r="WIP74" s="3"/>
      <c r="WIQ74" s="3"/>
      <c r="WIS74" s="1"/>
      <c r="WIW74" s="11"/>
      <c r="WIX74" s="3"/>
      <c r="WIY74" s="3"/>
      <c r="WJA74" s="1"/>
      <c r="WJE74" s="11"/>
      <c r="WJF74" s="3"/>
      <c r="WJG74" s="3"/>
      <c r="WJI74" s="1"/>
      <c r="WJM74" s="11"/>
      <c r="WJN74" s="3"/>
      <c r="WJO74" s="3"/>
      <c r="WJQ74" s="1"/>
      <c r="WJU74" s="11"/>
      <c r="WJV74" s="3"/>
      <c r="WJW74" s="3"/>
      <c r="WJY74" s="1"/>
      <c r="WKC74" s="11"/>
      <c r="WKD74" s="3"/>
      <c r="WKE74" s="3"/>
      <c r="WKG74" s="1"/>
      <c r="WKK74" s="11"/>
      <c r="WKL74" s="3"/>
      <c r="WKM74" s="3"/>
      <c r="WKO74" s="1"/>
      <c r="WKS74" s="11"/>
      <c r="WKT74" s="3"/>
      <c r="WKU74" s="3"/>
      <c r="WKW74" s="1"/>
      <c r="WLA74" s="11"/>
      <c r="WLB74" s="3"/>
      <c r="WLC74" s="3"/>
      <c r="WLE74" s="1"/>
      <c r="WLI74" s="11"/>
      <c r="WLJ74" s="3"/>
      <c r="WLK74" s="3"/>
      <c r="WLM74" s="1"/>
      <c r="WLQ74" s="11"/>
      <c r="WLR74" s="3"/>
      <c r="WLS74" s="3"/>
      <c r="WLU74" s="1"/>
      <c r="WLY74" s="11"/>
      <c r="WLZ74" s="3"/>
      <c r="WMA74" s="3"/>
      <c r="WMC74" s="1"/>
      <c r="WMG74" s="11"/>
      <c r="WMH74" s="3"/>
      <c r="WMI74" s="3"/>
      <c r="WMK74" s="1"/>
      <c r="WMO74" s="11"/>
      <c r="WMP74" s="3"/>
      <c r="WMQ74" s="3"/>
      <c r="WMS74" s="1"/>
      <c r="WMW74" s="11"/>
      <c r="WMX74" s="3"/>
      <c r="WMY74" s="3"/>
      <c r="WNA74" s="1"/>
      <c r="WNE74" s="11"/>
      <c r="WNF74" s="3"/>
      <c r="WNG74" s="3"/>
      <c r="WNI74" s="1"/>
      <c r="WNM74" s="11"/>
      <c r="WNN74" s="3"/>
      <c r="WNO74" s="3"/>
      <c r="WNQ74" s="1"/>
      <c r="WNU74" s="11"/>
      <c r="WNV74" s="3"/>
      <c r="WNW74" s="3"/>
      <c r="WNY74" s="1"/>
      <c r="WOC74" s="11"/>
      <c r="WOD74" s="3"/>
      <c r="WOE74" s="3"/>
      <c r="WOG74" s="1"/>
      <c r="WOK74" s="11"/>
      <c r="WOL74" s="3"/>
      <c r="WOM74" s="3"/>
      <c r="WOO74" s="1"/>
      <c r="WOS74" s="11"/>
      <c r="WOT74" s="3"/>
      <c r="WOU74" s="3"/>
      <c r="WOW74" s="1"/>
      <c r="WPA74" s="11"/>
      <c r="WPB74" s="3"/>
      <c r="WPC74" s="3"/>
      <c r="WPE74" s="1"/>
      <c r="WPI74" s="11"/>
      <c r="WPJ74" s="3"/>
      <c r="WPK74" s="3"/>
      <c r="WPM74" s="1"/>
      <c r="WPQ74" s="11"/>
      <c r="WPR74" s="3"/>
      <c r="WPS74" s="3"/>
      <c r="WPU74" s="1"/>
      <c r="WPY74" s="11"/>
      <c r="WPZ74" s="3"/>
      <c r="WQA74" s="3"/>
      <c r="WQC74" s="1"/>
      <c r="WQG74" s="11"/>
      <c r="WQH74" s="3"/>
      <c r="WQI74" s="3"/>
      <c r="WQK74" s="1"/>
      <c r="WQO74" s="11"/>
      <c r="WQP74" s="3"/>
      <c r="WQQ74" s="3"/>
      <c r="WQS74" s="1"/>
      <c r="WQW74" s="11"/>
      <c r="WQX74" s="3"/>
      <c r="WQY74" s="3"/>
      <c r="WRA74" s="1"/>
      <c r="WRE74" s="11"/>
      <c r="WRF74" s="3"/>
      <c r="WRG74" s="3"/>
      <c r="WRI74" s="1"/>
      <c r="WRM74" s="11"/>
      <c r="WRN74" s="3"/>
      <c r="WRO74" s="3"/>
      <c r="WRQ74" s="1"/>
      <c r="WRU74" s="11"/>
      <c r="WRV74" s="3"/>
      <c r="WRW74" s="3"/>
      <c r="WRY74" s="1"/>
      <c r="WSC74" s="11"/>
      <c r="WSD74" s="3"/>
      <c r="WSE74" s="3"/>
      <c r="WSG74" s="1"/>
      <c r="WSK74" s="11"/>
      <c r="WSL74" s="3"/>
      <c r="WSM74" s="3"/>
      <c r="WSO74" s="1"/>
      <c r="WSS74" s="11"/>
      <c r="WST74" s="3"/>
      <c r="WSU74" s="3"/>
      <c r="WSW74" s="1"/>
      <c r="WTA74" s="11"/>
      <c r="WTB74" s="3"/>
      <c r="WTC74" s="3"/>
      <c r="WTE74" s="1"/>
      <c r="WTI74" s="11"/>
      <c r="WTJ74" s="3"/>
      <c r="WTK74" s="3"/>
      <c r="WTM74" s="1"/>
      <c r="WTQ74" s="11"/>
      <c r="WTR74" s="3"/>
      <c r="WTS74" s="3"/>
      <c r="WTU74" s="1"/>
      <c r="WTY74" s="11"/>
      <c r="WTZ74" s="3"/>
      <c r="WUA74" s="3"/>
      <c r="WUC74" s="1"/>
      <c r="WUG74" s="11"/>
      <c r="WUH74" s="3"/>
      <c r="WUI74" s="3"/>
      <c r="WUK74" s="1"/>
      <c r="WUO74" s="11"/>
      <c r="WUP74" s="3"/>
      <c r="WUQ74" s="3"/>
      <c r="WUS74" s="1"/>
      <c r="WUW74" s="11"/>
      <c r="WUX74" s="3"/>
      <c r="WUY74" s="3"/>
      <c r="WVA74" s="1"/>
      <c r="WVE74" s="11"/>
      <c r="WVF74" s="3"/>
      <c r="WVG74" s="3"/>
      <c r="WVI74" s="1"/>
      <c r="WVM74" s="11"/>
      <c r="WVN74" s="3"/>
      <c r="WVO74" s="3"/>
      <c r="WVQ74" s="1"/>
      <c r="WVU74" s="11"/>
      <c r="WVV74" s="3"/>
      <c r="WVW74" s="3"/>
      <c r="WVY74" s="1"/>
      <c r="WWC74" s="11"/>
      <c r="WWD74" s="3"/>
      <c r="WWE74" s="3"/>
      <c r="WWG74" s="1"/>
      <c r="WWK74" s="11"/>
      <c r="WWL74" s="3"/>
      <c r="WWM74" s="3"/>
      <c r="WWO74" s="1"/>
      <c r="WWS74" s="11"/>
      <c r="WWT74" s="3"/>
      <c r="WWU74" s="3"/>
      <c r="WWW74" s="1"/>
      <c r="WXA74" s="11"/>
      <c r="WXB74" s="3"/>
      <c r="WXC74" s="3"/>
      <c r="WXE74" s="1"/>
      <c r="WXI74" s="11"/>
      <c r="WXJ74" s="3"/>
      <c r="WXK74" s="3"/>
      <c r="WXM74" s="1"/>
      <c r="WXQ74" s="11"/>
      <c r="WXR74" s="3"/>
      <c r="WXS74" s="3"/>
      <c r="WXU74" s="1"/>
      <c r="WXY74" s="11"/>
      <c r="WXZ74" s="3"/>
      <c r="WYA74" s="3"/>
      <c r="WYC74" s="1"/>
      <c r="WYG74" s="11"/>
      <c r="WYH74" s="3"/>
      <c r="WYI74" s="3"/>
      <c r="WYK74" s="1"/>
      <c r="WYO74" s="11"/>
      <c r="WYP74" s="3"/>
      <c r="WYQ74" s="3"/>
      <c r="WYS74" s="1"/>
      <c r="WYW74" s="11"/>
      <c r="WYX74" s="3"/>
      <c r="WYY74" s="3"/>
      <c r="WZA74" s="1"/>
      <c r="WZE74" s="11"/>
      <c r="WZF74" s="3"/>
      <c r="WZG74" s="3"/>
      <c r="WZI74" s="1"/>
      <c r="WZM74" s="11"/>
      <c r="WZN74" s="3"/>
      <c r="WZO74" s="3"/>
      <c r="WZQ74" s="1"/>
      <c r="WZU74" s="11"/>
      <c r="WZV74" s="3"/>
      <c r="WZW74" s="3"/>
      <c r="WZY74" s="1"/>
      <c r="XAC74" s="11"/>
      <c r="XAD74" s="3"/>
      <c r="XAE74" s="3"/>
      <c r="XAG74" s="1"/>
      <c r="XAK74" s="11"/>
      <c r="XAL74" s="3"/>
      <c r="XAM74" s="3"/>
      <c r="XAO74" s="1"/>
      <c r="XAS74" s="11"/>
      <c r="XAT74" s="3"/>
      <c r="XAU74" s="3"/>
      <c r="XAW74" s="1"/>
      <c r="XBA74" s="11"/>
      <c r="XBB74" s="3"/>
      <c r="XBC74" s="3"/>
      <c r="XBE74" s="1"/>
      <c r="XBI74" s="11"/>
      <c r="XBJ74" s="3"/>
      <c r="XBK74" s="3"/>
      <c r="XBM74" s="1"/>
      <c r="XBQ74" s="11"/>
      <c r="XBR74" s="3"/>
      <c r="XBS74" s="3"/>
      <c r="XBU74" s="1"/>
      <c r="XBY74" s="11"/>
      <c r="XBZ74" s="3"/>
      <c r="XCA74" s="3"/>
      <c r="XCC74" s="1"/>
      <c r="XCG74" s="11"/>
      <c r="XCH74" s="3"/>
      <c r="XCI74" s="3"/>
      <c r="XCK74" s="1"/>
      <c r="XCO74" s="11"/>
      <c r="XCP74" s="3"/>
      <c r="XCQ74" s="3"/>
      <c r="XCS74" s="1"/>
      <c r="XCW74" s="11"/>
      <c r="XCX74" s="3"/>
      <c r="XCY74" s="3"/>
      <c r="XDA74" s="1"/>
      <c r="XDE74" s="11"/>
      <c r="XDF74" s="3"/>
      <c r="XDG74" s="3"/>
      <c r="XDI74" s="1"/>
      <c r="XDM74" s="11"/>
      <c r="XDN74" s="3"/>
      <c r="XDO74" s="3"/>
      <c r="XDQ74" s="1"/>
      <c r="XDU74" s="11"/>
      <c r="XDV74" s="3"/>
      <c r="XDW74" s="3"/>
      <c r="XDY74" s="1"/>
      <c r="XEC74" s="11"/>
      <c r="XED74" s="3"/>
      <c r="XEE74" s="3"/>
      <c r="XEG74" s="1"/>
      <c r="XEK74" s="11"/>
      <c r="XEL74" s="3"/>
      <c r="XEM74" s="3"/>
      <c r="XEO74" s="1"/>
      <c r="XES74" s="11"/>
      <c r="XET74" s="3"/>
      <c r="XEU74" s="3"/>
      <c r="XEW74" s="1"/>
      <c r="XFA74" s="11"/>
      <c r="XFB74" s="3"/>
      <c r="XFC74" s="3"/>
    </row>
    <row r="75" spans="1:1023 1025:2047 2049:3071 3073:4095 4097:5119 5121:6143 6145:7167 7169:8191 8193:9215 9217:10239 10241:11263 11265:12287 12289:13311 13313:14335 14337:15359 15361:16383" x14ac:dyDescent="0.25">
      <c r="A75">
        <v>226</v>
      </c>
      <c r="B75">
        <v>1</v>
      </c>
      <c r="C75" t="s">
        <v>19</v>
      </c>
      <c r="D75" t="s">
        <v>175</v>
      </c>
      <c r="F75" s="3">
        <v>379</v>
      </c>
      <c r="I75" s="1"/>
      <c r="M75" s="11"/>
      <c r="N75" s="3"/>
      <c r="O75" s="3"/>
      <c r="P75"/>
      <c r="Q75" s="1"/>
      <c r="U75" s="11"/>
      <c r="V75" s="3"/>
      <c r="W75" s="3"/>
      <c r="Y75" s="1"/>
      <c r="AC75" s="11"/>
      <c r="AD75" s="3"/>
      <c r="AE75" s="3"/>
      <c r="AG75" s="1"/>
      <c r="AK75" s="11"/>
      <c r="AL75" s="3"/>
      <c r="AM75" s="3"/>
      <c r="AO75" s="1"/>
      <c r="AS75" s="11"/>
      <c r="AT75" s="3"/>
      <c r="AU75" s="3"/>
      <c r="AW75" s="1"/>
      <c r="BA75" s="11"/>
      <c r="BB75" s="3"/>
      <c r="BC75" s="3"/>
      <c r="BE75" s="1"/>
      <c r="BI75" s="11"/>
      <c r="BJ75" s="3"/>
      <c r="BK75" s="3"/>
      <c r="BM75" s="1"/>
      <c r="BQ75" s="11"/>
      <c r="BR75" s="3"/>
      <c r="BS75" s="3"/>
      <c r="BU75" s="1"/>
      <c r="BY75" s="11"/>
      <c r="BZ75" s="3"/>
      <c r="CA75" s="3"/>
      <c r="CC75" s="1"/>
      <c r="CG75" s="11"/>
      <c r="CH75" s="3"/>
      <c r="CI75" s="3"/>
      <c r="CK75" s="1"/>
      <c r="CO75" s="11"/>
      <c r="CP75" s="3"/>
      <c r="CQ75" s="3"/>
      <c r="CS75" s="1"/>
      <c r="CW75" s="11"/>
      <c r="CX75" s="3"/>
      <c r="CY75" s="3"/>
      <c r="DA75" s="1"/>
      <c r="DE75" s="11"/>
      <c r="DF75" s="3"/>
      <c r="DG75" s="3"/>
      <c r="DI75" s="1"/>
      <c r="DM75" s="11"/>
      <c r="DN75" s="3"/>
      <c r="DO75" s="3"/>
      <c r="DQ75" s="1"/>
      <c r="DU75" s="11"/>
      <c r="DV75" s="3"/>
      <c r="DW75" s="3"/>
      <c r="DY75" s="1"/>
      <c r="EC75" s="11"/>
      <c r="ED75" s="3"/>
      <c r="EE75" s="3"/>
      <c r="EG75" s="1"/>
      <c r="EK75" s="11"/>
      <c r="EL75" s="3"/>
      <c r="EM75" s="3"/>
      <c r="EO75" s="1"/>
      <c r="ES75" s="11"/>
      <c r="ET75" s="3"/>
      <c r="EU75" s="3"/>
      <c r="EW75" s="1"/>
      <c r="FA75" s="11"/>
      <c r="FB75" s="3"/>
      <c r="FC75" s="3"/>
      <c r="FE75" s="1"/>
      <c r="FI75" s="11"/>
      <c r="FJ75" s="3"/>
      <c r="FK75" s="3"/>
      <c r="FM75" s="1"/>
      <c r="FQ75" s="11"/>
      <c r="FR75" s="3"/>
      <c r="FS75" s="3"/>
      <c r="FU75" s="1"/>
      <c r="FY75" s="11"/>
      <c r="FZ75" s="3"/>
      <c r="GA75" s="3"/>
      <c r="GC75" s="1"/>
      <c r="GG75" s="11"/>
      <c r="GH75" s="3"/>
      <c r="GI75" s="3"/>
      <c r="GK75" s="1"/>
      <c r="GO75" s="11"/>
      <c r="GP75" s="3"/>
      <c r="GQ75" s="3"/>
      <c r="GS75" s="1"/>
      <c r="GW75" s="11"/>
      <c r="GX75" s="3"/>
      <c r="GY75" s="3"/>
      <c r="HA75" s="1"/>
      <c r="HE75" s="11"/>
      <c r="HF75" s="3"/>
      <c r="HG75" s="3"/>
      <c r="HI75" s="1"/>
      <c r="HM75" s="11"/>
      <c r="HN75" s="3"/>
      <c r="HO75" s="3"/>
      <c r="HQ75" s="1"/>
      <c r="HU75" s="11"/>
      <c r="HV75" s="3"/>
      <c r="HW75" s="3"/>
      <c r="HY75" s="1"/>
      <c r="IC75" s="11"/>
      <c r="ID75" s="3"/>
      <c r="IE75" s="3"/>
      <c r="IG75" s="1"/>
      <c r="IK75" s="11"/>
      <c r="IL75" s="3"/>
      <c r="IM75" s="3"/>
      <c r="IO75" s="1"/>
      <c r="IS75" s="11"/>
      <c r="IT75" s="3"/>
      <c r="IU75" s="3"/>
      <c r="IW75" s="1"/>
      <c r="JA75" s="11"/>
      <c r="JB75" s="3"/>
      <c r="JC75" s="3"/>
      <c r="JE75" s="1"/>
      <c r="JI75" s="11"/>
      <c r="JJ75" s="3"/>
      <c r="JK75" s="3"/>
      <c r="JM75" s="1"/>
      <c r="JQ75" s="11"/>
      <c r="JR75" s="3"/>
      <c r="JS75" s="3"/>
      <c r="JU75" s="1"/>
      <c r="JY75" s="11"/>
      <c r="JZ75" s="3"/>
      <c r="KA75" s="3"/>
      <c r="KC75" s="1"/>
      <c r="KG75" s="11"/>
      <c r="KH75" s="3"/>
      <c r="KI75" s="3"/>
      <c r="KK75" s="1"/>
      <c r="KO75" s="11"/>
      <c r="KP75" s="3"/>
      <c r="KQ75" s="3"/>
      <c r="KS75" s="1"/>
      <c r="KW75" s="11"/>
      <c r="KX75" s="3"/>
      <c r="KY75" s="3"/>
      <c r="LA75" s="1"/>
      <c r="LE75" s="11"/>
      <c r="LF75" s="3"/>
      <c r="LG75" s="3"/>
      <c r="LI75" s="1"/>
      <c r="LM75" s="11"/>
      <c r="LN75" s="3"/>
      <c r="LO75" s="3"/>
      <c r="LQ75" s="1"/>
      <c r="LU75" s="11"/>
      <c r="LV75" s="3"/>
      <c r="LW75" s="3"/>
      <c r="LY75" s="1"/>
      <c r="MC75" s="11"/>
      <c r="MD75" s="3"/>
      <c r="ME75" s="3"/>
      <c r="MG75" s="1"/>
      <c r="MK75" s="11"/>
      <c r="ML75" s="3"/>
      <c r="MM75" s="3"/>
      <c r="MO75" s="1"/>
      <c r="MS75" s="11"/>
      <c r="MT75" s="3"/>
      <c r="MU75" s="3"/>
      <c r="MW75" s="1"/>
      <c r="NA75" s="11"/>
      <c r="NB75" s="3"/>
      <c r="NC75" s="3"/>
      <c r="NE75" s="1"/>
      <c r="NI75" s="11"/>
      <c r="NJ75" s="3"/>
      <c r="NK75" s="3"/>
      <c r="NM75" s="1"/>
      <c r="NQ75" s="11"/>
      <c r="NR75" s="3"/>
      <c r="NS75" s="3"/>
      <c r="NU75" s="1"/>
      <c r="NY75" s="11"/>
      <c r="NZ75" s="3"/>
      <c r="OA75" s="3"/>
      <c r="OC75" s="1"/>
      <c r="OG75" s="11"/>
      <c r="OH75" s="3"/>
      <c r="OI75" s="3"/>
      <c r="OK75" s="1"/>
      <c r="OO75" s="11"/>
      <c r="OP75" s="3"/>
      <c r="OQ75" s="3"/>
      <c r="OS75" s="1"/>
      <c r="OW75" s="11"/>
      <c r="OX75" s="3"/>
      <c r="OY75" s="3"/>
      <c r="PA75" s="1"/>
      <c r="PE75" s="11"/>
      <c r="PF75" s="3"/>
      <c r="PG75" s="3"/>
      <c r="PI75" s="1"/>
      <c r="PM75" s="11"/>
      <c r="PN75" s="3"/>
      <c r="PO75" s="3"/>
      <c r="PQ75" s="1"/>
      <c r="PU75" s="11"/>
      <c r="PV75" s="3"/>
      <c r="PW75" s="3"/>
      <c r="PY75" s="1"/>
      <c r="QC75" s="11"/>
      <c r="QD75" s="3"/>
      <c r="QE75" s="3"/>
      <c r="QG75" s="1"/>
      <c r="QK75" s="11"/>
      <c r="QL75" s="3"/>
      <c r="QM75" s="3"/>
      <c r="QO75" s="1"/>
      <c r="QS75" s="11"/>
      <c r="QT75" s="3"/>
      <c r="QU75" s="3"/>
      <c r="QW75" s="1"/>
      <c r="RA75" s="11"/>
      <c r="RB75" s="3"/>
      <c r="RC75" s="3"/>
      <c r="RE75" s="1"/>
      <c r="RI75" s="11"/>
      <c r="RJ75" s="3"/>
      <c r="RK75" s="3"/>
      <c r="RM75" s="1"/>
      <c r="RQ75" s="11"/>
      <c r="RR75" s="3"/>
      <c r="RS75" s="3"/>
      <c r="RU75" s="1"/>
      <c r="RY75" s="11"/>
      <c r="RZ75" s="3"/>
      <c r="SA75" s="3"/>
      <c r="SC75" s="1"/>
      <c r="SG75" s="11"/>
      <c r="SH75" s="3"/>
      <c r="SI75" s="3"/>
      <c r="SK75" s="1"/>
      <c r="SO75" s="11"/>
      <c r="SP75" s="3"/>
      <c r="SQ75" s="3"/>
      <c r="SS75" s="1"/>
      <c r="SW75" s="11"/>
      <c r="SX75" s="3"/>
      <c r="SY75" s="3"/>
      <c r="TA75" s="1"/>
      <c r="TE75" s="11"/>
      <c r="TF75" s="3"/>
      <c r="TG75" s="3"/>
      <c r="TI75" s="1"/>
      <c r="TM75" s="11"/>
      <c r="TN75" s="3"/>
      <c r="TO75" s="3"/>
      <c r="TQ75" s="1"/>
      <c r="TU75" s="11"/>
      <c r="TV75" s="3"/>
      <c r="TW75" s="3"/>
      <c r="TY75" s="1"/>
      <c r="UC75" s="11"/>
      <c r="UD75" s="3"/>
      <c r="UE75" s="3"/>
      <c r="UG75" s="1"/>
      <c r="UK75" s="11"/>
      <c r="UL75" s="3"/>
      <c r="UM75" s="3"/>
      <c r="UO75" s="1"/>
      <c r="US75" s="11"/>
      <c r="UT75" s="3"/>
      <c r="UU75" s="3"/>
      <c r="UW75" s="1"/>
      <c r="VA75" s="11"/>
      <c r="VB75" s="3"/>
      <c r="VC75" s="3"/>
      <c r="VE75" s="1"/>
      <c r="VI75" s="11"/>
      <c r="VJ75" s="3"/>
      <c r="VK75" s="3"/>
      <c r="VM75" s="1"/>
      <c r="VQ75" s="11"/>
      <c r="VR75" s="3"/>
      <c r="VS75" s="3"/>
      <c r="VU75" s="1"/>
      <c r="VY75" s="11"/>
      <c r="VZ75" s="3"/>
      <c r="WA75" s="3"/>
      <c r="WC75" s="1"/>
      <c r="WG75" s="11"/>
      <c r="WH75" s="3"/>
      <c r="WI75" s="3"/>
      <c r="WK75" s="1"/>
      <c r="WO75" s="11"/>
      <c r="WP75" s="3"/>
      <c r="WQ75" s="3"/>
      <c r="WS75" s="1"/>
      <c r="WW75" s="11"/>
      <c r="WX75" s="3"/>
      <c r="WY75" s="3"/>
      <c r="XA75" s="1"/>
      <c r="XE75" s="11"/>
      <c r="XF75" s="3"/>
      <c r="XG75" s="3"/>
      <c r="XI75" s="1"/>
      <c r="XM75" s="11"/>
      <c r="XN75" s="3"/>
      <c r="XO75" s="3"/>
      <c r="XQ75" s="1"/>
      <c r="XU75" s="11"/>
      <c r="XV75" s="3"/>
      <c r="XW75" s="3"/>
      <c r="XY75" s="1"/>
      <c r="YC75" s="11"/>
      <c r="YD75" s="3"/>
      <c r="YE75" s="3"/>
      <c r="YG75" s="1"/>
      <c r="YK75" s="11"/>
      <c r="YL75" s="3"/>
      <c r="YM75" s="3"/>
      <c r="YO75" s="1"/>
      <c r="YS75" s="11"/>
      <c r="YT75" s="3"/>
      <c r="YU75" s="3"/>
      <c r="YW75" s="1"/>
      <c r="ZA75" s="11"/>
      <c r="ZB75" s="3"/>
      <c r="ZC75" s="3"/>
      <c r="ZE75" s="1"/>
      <c r="ZI75" s="11"/>
      <c r="ZJ75" s="3"/>
      <c r="ZK75" s="3"/>
      <c r="ZM75" s="1"/>
      <c r="ZQ75" s="11"/>
      <c r="ZR75" s="3"/>
      <c r="ZS75" s="3"/>
      <c r="ZU75" s="1"/>
      <c r="ZY75" s="11"/>
      <c r="ZZ75" s="3"/>
      <c r="AAA75" s="3"/>
      <c r="AAC75" s="1"/>
      <c r="AAG75" s="11"/>
      <c r="AAH75" s="3"/>
      <c r="AAI75" s="3"/>
      <c r="AAK75" s="1"/>
      <c r="AAO75" s="11"/>
      <c r="AAP75" s="3"/>
      <c r="AAQ75" s="3"/>
      <c r="AAS75" s="1"/>
      <c r="AAW75" s="11"/>
      <c r="AAX75" s="3"/>
      <c r="AAY75" s="3"/>
      <c r="ABA75" s="1"/>
      <c r="ABE75" s="11"/>
      <c r="ABF75" s="3"/>
      <c r="ABG75" s="3"/>
      <c r="ABI75" s="1"/>
      <c r="ABM75" s="11"/>
      <c r="ABN75" s="3"/>
      <c r="ABO75" s="3"/>
      <c r="ABQ75" s="1"/>
      <c r="ABU75" s="11"/>
      <c r="ABV75" s="3"/>
      <c r="ABW75" s="3"/>
      <c r="ABY75" s="1"/>
      <c r="ACC75" s="11"/>
      <c r="ACD75" s="3"/>
      <c r="ACE75" s="3"/>
      <c r="ACG75" s="1"/>
      <c r="ACK75" s="11"/>
      <c r="ACL75" s="3"/>
      <c r="ACM75" s="3"/>
      <c r="ACO75" s="1"/>
      <c r="ACS75" s="11"/>
      <c r="ACT75" s="3"/>
      <c r="ACU75" s="3"/>
      <c r="ACW75" s="1"/>
      <c r="ADA75" s="11"/>
      <c r="ADB75" s="3"/>
      <c r="ADC75" s="3"/>
      <c r="ADE75" s="1"/>
      <c r="ADI75" s="11"/>
      <c r="ADJ75" s="3"/>
      <c r="ADK75" s="3"/>
      <c r="ADM75" s="1"/>
      <c r="ADQ75" s="11"/>
      <c r="ADR75" s="3"/>
      <c r="ADS75" s="3"/>
      <c r="ADU75" s="1"/>
      <c r="ADY75" s="11"/>
      <c r="ADZ75" s="3"/>
      <c r="AEA75" s="3"/>
      <c r="AEC75" s="1"/>
      <c r="AEG75" s="11"/>
      <c r="AEH75" s="3"/>
      <c r="AEI75" s="3"/>
      <c r="AEK75" s="1"/>
      <c r="AEO75" s="11"/>
      <c r="AEP75" s="3"/>
      <c r="AEQ75" s="3"/>
      <c r="AES75" s="1"/>
      <c r="AEW75" s="11"/>
      <c r="AEX75" s="3"/>
      <c r="AEY75" s="3"/>
      <c r="AFA75" s="1"/>
      <c r="AFE75" s="11"/>
      <c r="AFF75" s="3"/>
      <c r="AFG75" s="3"/>
      <c r="AFI75" s="1"/>
      <c r="AFM75" s="11"/>
      <c r="AFN75" s="3"/>
      <c r="AFO75" s="3"/>
      <c r="AFQ75" s="1"/>
      <c r="AFU75" s="11"/>
      <c r="AFV75" s="3"/>
      <c r="AFW75" s="3"/>
      <c r="AFY75" s="1"/>
      <c r="AGC75" s="11"/>
      <c r="AGD75" s="3"/>
      <c r="AGE75" s="3"/>
      <c r="AGG75" s="1"/>
      <c r="AGK75" s="11"/>
      <c r="AGL75" s="3"/>
      <c r="AGM75" s="3"/>
      <c r="AGO75" s="1"/>
      <c r="AGS75" s="11"/>
      <c r="AGT75" s="3"/>
      <c r="AGU75" s="3"/>
      <c r="AGW75" s="1"/>
      <c r="AHA75" s="11"/>
      <c r="AHB75" s="3"/>
      <c r="AHC75" s="3"/>
      <c r="AHE75" s="1"/>
      <c r="AHI75" s="11"/>
      <c r="AHJ75" s="3"/>
      <c r="AHK75" s="3"/>
      <c r="AHM75" s="1"/>
      <c r="AHQ75" s="11"/>
      <c r="AHR75" s="3"/>
      <c r="AHS75" s="3"/>
      <c r="AHU75" s="1"/>
      <c r="AHY75" s="11"/>
      <c r="AHZ75" s="3"/>
      <c r="AIA75" s="3"/>
      <c r="AIC75" s="1"/>
      <c r="AIG75" s="11"/>
      <c r="AIH75" s="3"/>
      <c r="AII75" s="3"/>
      <c r="AIK75" s="1"/>
      <c r="AIO75" s="11"/>
      <c r="AIP75" s="3"/>
      <c r="AIQ75" s="3"/>
      <c r="AIS75" s="1"/>
      <c r="AIW75" s="11"/>
      <c r="AIX75" s="3"/>
      <c r="AIY75" s="3"/>
      <c r="AJA75" s="1"/>
      <c r="AJE75" s="11"/>
      <c r="AJF75" s="3"/>
      <c r="AJG75" s="3"/>
      <c r="AJI75" s="1"/>
      <c r="AJM75" s="11"/>
      <c r="AJN75" s="3"/>
      <c r="AJO75" s="3"/>
      <c r="AJQ75" s="1"/>
      <c r="AJU75" s="11"/>
      <c r="AJV75" s="3"/>
      <c r="AJW75" s="3"/>
      <c r="AJY75" s="1"/>
      <c r="AKC75" s="11"/>
      <c r="AKD75" s="3"/>
      <c r="AKE75" s="3"/>
      <c r="AKG75" s="1"/>
      <c r="AKK75" s="11"/>
      <c r="AKL75" s="3"/>
      <c r="AKM75" s="3"/>
      <c r="AKO75" s="1"/>
      <c r="AKS75" s="11"/>
      <c r="AKT75" s="3"/>
      <c r="AKU75" s="3"/>
      <c r="AKW75" s="1"/>
      <c r="ALA75" s="11"/>
      <c r="ALB75" s="3"/>
      <c r="ALC75" s="3"/>
      <c r="ALE75" s="1"/>
      <c r="ALI75" s="11"/>
      <c r="ALJ75" s="3"/>
      <c r="ALK75" s="3"/>
      <c r="ALM75" s="1"/>
      <c r="ALQ75" s="11"/>
      <c r="ALR75" s="3"/>
      <c r="ALS75" s="3"/>
      <c r="ALU75" s="1"/>
      <c r="ALY75" s="11"/>
      <c r="ALZ75" s="3"/>
      <c r="AMA75" s="3"/>
      <c r="AMC75" s="1"/>
      <c r="AMG75" s="11"/>
      <c r="AMH75" s="3"/>
      <c r="AMI75" s="3"/>
      <c r="AMK75" s="1"/>
      <c r="AMO75" s="11"/>
      <c r="AMP75" s="3"/>
      <c r="AMQ75" s="3"/>
      <c r="AMS75" s="1"/>
      <c r="AMW75" s="11"/>
      <c r="AMX75" s="3"/>
      <c r="AMY75" s="3"/>
      <c r="ANA75" s="1"/>
      <c r="ANE75" s="11"/>
      <c r="ANF75" s="3"/>
      <c r="ANG75" s="3"/>
      <c r="ANI75" s="1"/>
      <c r="ANM75" s="11"/>
      <c r="ANN75" s="3"/>
      <c r="ANO75" s="3"/>
      <c r="ANQ75" s="1"/>
      <c r="ANU75" s="11"/>
      <c r="ANV75" s="3"/>
      <c r="ANW75" s="3"/>
      <c r="ANY75" s="1"/>
      <c r="AOC75" s="11"/>
      <c r="AOD75" s="3"/>
      <c r="AOE75" s="3"/>
      <c r="AOG75" s="1"/>
      <c r="AOK75" s="11"/>
      <c r="AOL75" s="3"/>
      <c r="AOM75" s="3"/>
      <c r="AOO75" s="1"/>
      <c r="AOS75" s="11"/>
      <c r="AOT75" s="3"/>
      <c r="AOU75" s="3"/>
      <c r="AOW75" s="1"/>
      <c r="APA75" s="11"/>
      <c r="APB75" s="3"/>
      <c r="APC75" s="3"/>
      <c r="APE75" s="1"/>
      <c r="API75" s="11"/>
      <c r="APJ75" s="3"/>
      <c r="APK75" s="3"/>
      <c r="APM75" s="1"/>
      <c r="APQ75" s="11"/>
      <c r="APR75" s="3"/>
      <c r="APS75" s="3"/>
      <c r="APU75" s="1"/>
      <c r="APY75" s="11"/>
      <c r="APZ75" s="3"/>
      <c r="AQA75" s="3"/>
      <c r="AQC75" s="1"/>
      <c r="AQG75" s="11"/>
      <c r="AQH75" s="3"/>
      <c r="AQI75" s="3"/>
      <c r="AQK75" s="1"/>
      <c r="AQO75" s="11"/>
      <c r="AQP75" s="3"/>
      <c r="AQQ75" s="3"/>
      <c r="AQS75" s="1"/>
      <c r="AQW75" s="11"/>
      <c r="AQX75" s="3"/>
      <c r="AQY75" s="3"/>
      <c r="ARA75" s="1"/>
      <c r="ARE75" s="11"/>
      <c r="ARF75" s="3"/>
      <c r="ARG75" s="3"/>
      <c r="ARI75" s="1"/>
      <c r="ARM75" s="11"/>
      <c r="ARN75" s="3"/>
      <c r="ARO75" s="3"/>
      <c r="ARQ75" s="1"/>
      <c r="ARU75" s="11"/>
      <c r="ARV75" s="3"/>
      <c r="ARW75" s="3"/>
      <c r="ARY75" s="1"/>
      <c r="ASC75" s="11"/>
      <c r="ASD75" s="3"/>
      <c r="ASE75" s="3"/>
      <c r="ASG75" s="1"/>
      <c r="ASK75" s="11"/>
      <c r="ASL75" s="3"/>
      <c r="ASM75" s="3"/>
      <c r="ASO75" s="1"/>
      <c r="ASS75" s="11"/>
      <c r="AST75" s="3"/>
      <c r="ASU75" s="3"/>
      <c r="ASW75" s="1"/>
      <c r="ATA75" s="11"/>
      <c r="ATB75" s="3"/>
      <c r="ATC75" s="3"/>
      <c r="ATE75" s="1"/>
      <c r="ATI75" s="11"/>
      <c r="ATJ75" s="3"/>
      <c r="ATK75" s="3"/>
      <c r="ATM75" s="1"/>
      <c r="ATQ75" s="11"/>
      <c r="ATR75" s="3"/>
      <c r="ATS75" s="3"/>
      <c r="ATU75" s="1"/>
      <c r="ATY75" s="11"/>
      <c r="ATZ75" s="3"/>
      <c r="AUA75" s="3"/>
      <c r="AUC75" s="1"/>
      <c r="AUG75" s="11"/>
      <c r="AUH75" s="3"/>
      <c r="AUI75" s="3"/>
      <c r="AUK75" s="1"/>
      <c r="AUO75" s="11"/>
      <c r="AUP75" s="3"/>
      <c r="AUQ75" s="3"/>
      <c r="AUS75" s="1"/>
      <c r="AUW75" s="11"/>
      <c r="AUX75" s="3"/>
      <c r="AUY75" s="3"/>
      <c r="AVA75" s="1"/>
      <c r="AVE75" s="11"/>
      <c r="AVF75" s="3"/>
      <c r="AVG75" s="3"/>
      <c r="AVI75" s="1"/>
      <c r="AVM75" s="11"/>
      <c r="AVN75" s="3"/>
      <c r="AVO75" s="3"/>
      <c r="AVQ75" s="1"/>
      <c r="AVU75" s="11"/>
      <c r="AVV75" s="3"/>
      <c r="AVW75" s="3"/>
      <c r="AVY75" s="1"/>
      <c r="AWC75" s="11"/>
      <c r="AWD75" s="3"/>
      <c r="AWE75" s="3"/>
      <c r="AWG75" s="1"/>
      <c r="AWK75" s="11"/>
      <c r="AWL75" s="3"/>
      <c r="AWM75" s="3"/>
      <c r="AWO75" s="1"/>
      <c r="AWS75" s="11"/>
      <c r="AWT75" s="3"/>
      <c r="AWU75" s="3"/>
      <c r="AWW75" s="1"/>
      <c r="AXA75" s="11"/>
      <c r="AXB75" s="3"/>
      <c r="AXC75" s="3"/>
      <c r="AXE75" s="1"/>
      <c r="AXI75" s="11"/>
      <c r="AXJ75" s="3"/>
      <c r="AXK75" s="3"/>
      <c r="AXM75" s="1"/>
      <c r="AXQ75" s="11"/>
      <c r="AXR75" s="3"/>
      <c r="AXS75" s="3"/>
      <c r="AXU75" s="1"/>
      <c r="AXY75" s="11"/>
      <c r="AXZ75" s="3"/>
      <c r="AYA75" s="3"/>
      <c r="AYC75" s="1"/>
      <c r="AYG75" s="11"/>
      <c r="AYH75" s="3"/>
      <c r="AYI75" s="3"/>
      <c r="AYK75" s="1"/>
      <c r="AYO75" s="11"/>
      <c r="AYP75" s="3"/>
      <c r="AYQ75" s="3"/>
      <c r="AYS75" s="1"/>
      <c r="AYW75" s="11"/>
      <c r="AYX75" s="3"/>
      <c r="AYY75" s="3"/>
      <c r="AZA75" s="1"/>
      <c r="AZE75" s="11"/>
      <c r="AZF75" s="3"/>
      <c r="AZG75" s="3"/>
      <c r="AZI75" s="1"/>
      <c r="AZM75" s="11"/>
      <c r="AZN75" s="3"/>
      <c r="AZO75" s="3"/>
      <c r="AZQ75" s="1"/>
      <c r="AZU75" s="11"/>
      <c r="AZV75" s="3"/>
      <c r="AZW75" s="3"/>
      <c r="AZY75" s="1"/>
      <c r="BAC75" s="11"/>
      <c r="BAD75" s="3"/>
      <c r="BAE75" s="3"/>
      <c r="BAG75" s="1"/>
      <c r="BAK75" s="11"/>
      <c r="BAL75" s="3"/>
      <c r="BAM75" s="3"/>
      <c r="BAO75" s="1"/>
      <c r="BAS75" s="11"/>
      <c r="BAT75" s="3"/>
      <c r="BAU75" s="3"/>
      <c r="BAW75" s="1"/>
      <c r="BBA75" s="11"/>
      <c r="BBB75" s="3"/>
      <c r="BBC75" s="3"/>
      <c r="BBE75" s="1"/>
      <c r="BBI75" s="11"/>
      <c r="BBJ75" s="3"/>
      <c r="BBK75" s="3"/>
      <c r="BBM75" s="1"/>
      <c r="BBQ75" s="11"/>
      <c r="BBR75" s="3"/>
      <c r="BBS75" s="3"/>
      <c r="BBU75" s="1"/>
      <c r="BBY75" s="11"/>
      <c r="BBZ75" s="3"/>
      <c r="BCA75" s="3"/>
      <c r="BCC75" s="1"/>
      <c r="BCG75" s="11"/>
      <c r="BCH75" s="3"/>
      <c r="BCI75" s="3"/>
      <c r="BCK75" s="1"/>
      <c r="BCO75" s="11"/>
      <c r="BCP75" s="3"/>
      <c r="BCQ75" s="3"/>
      <c r="BCS75" s="1"/>
      <c r="BCW75" s="11"/>
      <c r="BCX75" s="3"/>
      <c r="BCY75" s="3"/>
      <c r="BDA75" s="1"/>
      <c r="BDE75" s="11"/>
      <c r="BDF75" s="3"/>
      <c r="BDG75" s="3"/>
      <c r="BDI75" s="1"/>
      <c r="BDM75" s="11"/>
      <c r="BDN75" s="3"/>
      <c r="BDO75" s="3"/>
      <c r="BDQ75" s="1"/>
      <c r="BDU75" s="11"/>
      <c r="BDV75" s="3"/>
      <c r="BDW75" s="3"/>
      <c r="BDY75" s="1"/>
      <c r="BEC75" s="11"/>
      <c r="BED75" s="3"/>
      <c r="BEE75" s="3"/>
      <c r="BEG75" s="1"/>
      <c r="BEK75" s="11"/>
      <c r="BEL75" s="3"/>
      <c r="BEM75" s="3"/>
      <c r="BEO75" s="1"/>
      <c r="BES75" s="11"/>
      <c r="BET75" s="3"/>
      <c r="BEU75" s="3"/>
      <c r="BEW75" s="1"/>
      <c r="BFA75" s="11"/>
      <c r="BFB75" s="3"/>
      <c r="BFC75" s="3"/>
      <c r="BFE75" s="1"/>
      <c r="BFI75" s="11"/>
      <c r="BFJ75" s="3"/>
      <c r="BFK75" s="3"/>
      <c r="BFM75" s="1"/>
      <c r="BFQ75" s="11"/>
      <c r="BFR75" s="3"/>
      <c r="BFS75" s="3"/>
      <c r="BFU75" s="1"/>
      <c r="BFY75" s="11"/>
      <c r="BFZ75" s="3"/>
      <c r="BGA75" s="3"/>
      <c r="BGC75" s="1"/>
      <c r="BGG75" s="11"/>
      <c r="BGH75" s="3"/>
      <c r="BGI75" s="3"/>
      <c r="BGK75" s="1"/>
      <c r="BGO75" s="11"/>
      <c r="BGP75" s="3"/>
      <c r="BGQ75" s="3"/>
      <c r="BGS75" s="1"/>
      <c r="BGW75" s="11"/>
      <c r="BGX75" s="3"/>
      <c r="BGY75" s="3"/>
      <c r="BHA75" s="1"/>
      <c r="BHE75" s="11"/>
      <c r="BHF75" s="3"/>
      <c r="BHG75" s="3"/>
      <c r="BHI75" s="1"/>
      <c r="BHM75" s="11"/>
      <c r="BHN75" s="3"/>
      <c r="BHO75" s="3"/>
      <c r="BHQ75" s="1"/>
      <c r="BHU75" s="11"/>
      <c r="BHV75" s="3"/>
      <c r="BHW75" s="3"/>
      <c r="BHY75" s="1"/>
      <c r="BIC75" s="11"/>
      <c r="BID75" s="3"/>
      <c r="BIE75" s="3"/>
      <c r="BIG75" s="1"/>
      <c r="BIK75" s="11"/>
      <c r="BIL75" s="3"/>
      <c r="BIM75" s="3"/>
      <c r="BIO75" s="1"/>
      <c r="BIS75" s="11"/>
      <c r="BIT75" s="3"/>
      <c r="BIU75" s="3"/>
      <c r="BIW75" s="1"/>
      <c r="BJA75" s="11"/>
      <c r="BJB75" s="3"/>
      <c r="BJC75" s="3"/>
      <c r="BJE75" s="1"/>
      <c r="BJI75" s="11"/>
      <c r="BJJ75" s="3"/>
      <c r="BJK75" s="3"/>
      <c r="BJM75" s="1"/>
      <c r="BJQ75" s="11"/>
      <c r="BJR75" s="3"/>
      <c r="BJS75" s="3"/>
      <c r="BJU75" s="1"/>
      <c r="BJY75" s="11"/>
      <c r="BJZ75" s="3"/>
      <c r="BKA75" s="3"/>
      <c r="BKC75" s="1"/>
      <c r="BKG75" s="11"/>
      <c r="BKH75" s="3"/>
      <c r="BKI75" s="3"/>
      <c r="BKK75" s="1"/>
      <c r="BKO75" s="11"/>
      <c r="BKP75" s="3"/>
      <c r="BKQ75" s="3"/>
      <c r="BKS75" s="1"/>
      <c r="BKW75" s="11"/>
      <c r="BKX75" s="3"/>
      <c r="BKY75" s="3"/>
      <c r="BLA75" s="1"/>
      <c r="BLE75" s="11"/>
      <c r="BLF75" s="3"/>
      <c r="BLG75" s="3"/>
      <c r="BLI75" s="1"/>
      <c r="BLM75" s="11"/>
      <c r="BLN75" s="3"/>
      <c r="BLO75" s="3"/>
      <c r="BLQ75" s="1"/>
      <c r="BLU75" s="11"/>
      <c r="BLV75" s="3"/>
      <c r="BLW75" s="3"/>
      <c r="BLY75" s="1"/>
      <c r="BMC75" s="11"/>
      <c r="BMD75" s="3"/>
      <c r="BME75" s="3"/>
      <c r="BMG75" s="1"/>
      <c r="BMK75" s="11"/>
      <c r="BML75" s="3"/>
      <c r="BMM75" s="3"/>
      <c r="BMO75" s="1"/>
      <c r="BMS75" s="11"/>
      <c r="BMT75" s="3"/>
      <c r="BMU75" s="3"/>
      <c r="BMW75" s="1"/>
      <c r="BNA75" s="11"/>
      <c r="BNB75" s="3"/>
      <c r="BNC75" s="3"/>
      <c r="BNE75" s="1"/>
      <c r="BNI75" s="11"/>
      <c r="BNJ75" s="3"/>
      <c r="BNK75" s="3"/>
      <c r="BNM75" s="1"/>
      <c r="BNQ75" s="11"/>
      <c r="BNR75" s="3"/>
      <c r="BNS75" s="3"/>
      <c r="BNU75" s="1"/>
      <c r="BNY75" s="11"/>
      <c r="BNZ75" s="3"/>
      <c r="BOA75" s="3"/>
      <c r="BOC75" s="1"/>
      <c r="BOG75" s="11"/>
      <c r="BOH75" s="3"/>
      <c r="BOI75" s="3"/>
      <c r="BOK75" s="1"/>
      <c r="BOO75" s="11"/>
      <c r="BOP75" s="3"/>
      <c r="BOQ75" s="3"/>
      <c r="BOS75" s="1"/>
      <c r="BOW75" s="11"/>
      <c r="BOX75" s="3"/>
      <c r="BOY75" s="3"/>
      <c r="BPA75" s="1"/>
      <c r="BPE75" s="11"/>
      <c r="BPF75" s="3"/>
      <c r="BPG75" s="3"/>
      <c r="BPI75" s="1"/>
      <c r="BPM75" s="11"/>
      <c r="BPN75" s="3"/>
      <c r="BPO75" s="3"/>
      <c r="BPQ75" s="1"/>
      <c r="BPU75" s="11"/>
      <c r="BPV75" s="3"/>
      <c r="BPW75" s="3"/>
      <c r="BPY75" s="1"/>
      <c r="BQC75" s="11"/>
      <c r="BQD75" s="3"/>
      <c r="BQE75" s="3"/>
      <c r="BQG75" s="1"/>
      <c r="BQK75" s="11"/>
      <c r="BQL75" s="3"/>
      <c r="BQM75" s="3"/>
      <c r="BQO75" s="1"/>
      <c r="BQS75" s="11"/>
      <c r="BQT75" s="3"/>
      <c r="BQU75" s="3"/>
      <c r="BQW75" s="1"/>
      <c r="BRA75" s="11"/>
      <c r="BRB75" s="3"/>
      <c r="BRC75" s="3"/>
      <c r="BRE75" s="1"/>
      <c r="BRI75" s="11"/>
      <c r="BRJ75" s="3"/>
      <c r="BRK75" s="3"/>
      <c r="BRM75" s="1"/>
      <c r="BRQ75" s="11"/>
      <c r="BRR75" s="3"/>
      <c r="BRS75" s="3"/>
      <c r="BRU75" s="1"/>
      <c r="BRY75" s="11"/>
      <c r="BRZ75" s="3"/>
      <c r="BSA75" s="3"/>
      <c r="BSC75" s="1"/>
      <c r="BSG75" s="11"/>
      <c r="BSH75" s="3"/>
      <c r="BSI75" s="3"/>
      <c r="BSK75" s="1"/>
      <c r="BSO75" s="11"/>
      <c r="BSP75" s="3"/>
      <c r="BSQ75" s="3"/>
      <c r="BSS75" s="1"/>
      <c r="BSW75" s="11"/>
      <c r="BSX75" s="3"/>
      <c r="BSY75" s="3"/>
      <c r="BTA75" s="1"/>
      <c r="BTE75" s="11"/>
      <c r="BTF75" s="3"/>
      <c r="BTG75" s="3"/>
      <c r="BTI75" s="1"/>
      <c r="BTM75" s="11"/>
      <c r="BTN75" s="3"/>
      <c r="BTO75" s="3"/>
      <c r="BTQ75" s="1"/>
      <c r="BTU75" s="11"/>
      <c r="BTV75" s="3"/>
      <c r="BTW75" s="3"/>
      <c r="BTY75" s="1"/>
      <c r="BUC75" s="11"/>
      <c r="BUD75" s="3"/>
      <c r="BUE75" s="3"/>
      <c r="BUG75" s="1"/>
      <c r="BUK75" s="11"/>
      <c r="BUL75" s="3"/>
      <c r="BUM75" s="3"/>
      <c r="BUO75" s="1"/>
      <c r="BUS75" s="11"/>
      <c r="BUT75" s="3"/>
      <c r="BUU75" s="3"/>
      <c r="BUW75" s="1"/>
      <c r="BVA75" s="11"/>
      <c r="BVB75" s="3"/>
      <c r="BVC75" s="3"/>
      <c r="BVE75" s="1"/>
      <c r="BVI75" s="11"/>
      <c r="BVJ75" s="3"/>
      <c r="BVK75" s="3"/>
      <c r="BVM75" s="1"/>
      <c r="BVQ75" s="11"/>
      <c r="BVR75" s="3"/>
      <c r="BVS75" s="3"/>
      <c r="BVU75" s="1"/>
      <c r="BVY75" s="11"/>
      <c r="BVZ75" s="3"/>
      <c r="BWA75" s="3"/>
      <c r="BWC75" s="1"/>
      <c r="BWG75" s="11"/>
      <c r="BWH75" s="3"/>
      <c r="BWI75" s="3"/>
      <c r="BWK75" s="1"/>
      <c r="BWO75" s="11"/>
      <c r="BWP75" s="3"/>
      <c r="BWQ75" s="3"/>
      <c r="BWS75" s="1"/>
      <c r="BWW75" s="11"/>
      <c r="BWX75" s="3"/>
      <c r="BWY75" s="3"/>
      <c r="BXA75" s="1"/>
      <c r="BXE75" s="11"/>
      <c r="BXF75" s="3"/>
      <c r="BXG75" s="3"/>
      <c r="BXI75" s="1"/>
      <c r="BXM75" s="11"/>
      <c r="BXN75" s="3"/>
      <c r="BXO75" s="3"/>
      <c r="BXQ75" s="1"/>
      <c r="BXU75" s="11"/>
      <c r="BXV75" s="3"/>
      <c r="BXW75" s="3"/>
      <c r="BXY75" s="1"/>
      <c r="BYC75" s="11"/>
      <c r="BYD75" s="3"/>
      <c r="BYE75" s="3"/>
      <c r="BYG75" s="1"/>
      <c r="BYK75" s="11"/>
      <c r="BYL75" s="3"/>
      <c r="BYM75" s="3"/>
      <c r="BYO75" s="1"/>
      <c r="BYS75" s="11"/>
      <c r="BYT75" s="3"/>
      <c r="BYU75" s="3"/>
      <c r="BYW75" s="1"/>
      <c r="BZA75" s="11"/>
      <c r="BZB75" s="3"/>
      <c r="BZC75" s="3"/>
      <c r="BZE75" s="1"/>
      <c r="BZI75" s="11"/>
      <c r="BZJ75" s="3"/>
      <c r="BZK75" s="3"/>
      <c r="BZM75" s="1"/>
      <c r="BZQ75" s="11"/>
      <c r="BZR75" s="3"/>
      <c r="BZS75" s="3"/>
      <c r="BZU75" s="1"/>
      <c r="BZY75" s="11"/>
      <c r="BZZ75" s="3"/>
      <c r="CAA75" s="3"/>
      <c r="CAC75" s="1"/>
      <c r="CAG75" s="11"/>
      <c r="CAH75" s="3"/>
      <c r="CAI75" s="3"/>
      <c r="CAK75" s="1"/>
      <c r="CAO75" s="11"/>
      <c r="CAP75" s="3"/>
      <c r="CAQ75" s="3"/>
      <c r="CAS75" s="1"/>
      <c r="CAW75" s="11"/>
      <c r="CAX75" s="3"/>
      <c r="CAY75" s="3"/>
      <c r="CBA75" s="1"/>
      <c r="CBE75" s="11"/>
      <c r="CBF75" s="3"/>
      <c r="CBG75" s="3"/>
      <c r="CBI75" s="1"/>
      <c r="CBM75" s="11"/>
      <c r="CBN75" s="3"/>
      <c r="CBO75" s="3"/>
      <c r="CBQ75" s="1"/>
      <c r="CBU75" s="11"/>
      <c r="CBV75" s="3"/>
      <c r="CBW75" s="3"/>
      <c r="CBY75" s="1"/>
      <c r="CCC75" s="11"/>
      <c r="CCD75" s="3"/>
      <c r="CCE75" s="3"/>
      <c r="CCG75" s="1"/>
      <c r="CCK75" s="11"/>
      <c r="CCL75" s="3"/>
      <c r="CCM75" s="3"/>
      <c r="CCO75" s="1"/>
      <c r="CCS75" s="11"/>
      <c r="CCT75" s="3"/>
      <c r="CCU75" s="3"/>
      <c r="CCW75" s="1"/>
      <c r="CDA75" s="11"/>
      <c r="CDB75" s="3"/>
      <c r="CDC75" s="3"/>
      <c r="CDE75" s="1"/>
      <c r="CDI75" s="11"/>
      <c r="CDJ75" s="3"/>
      <c r="CDK75" s="3"/>
      <c r="CDM75" s="1"/>
      <c r="CDQ75" s="11"/>
      <c r="CDR75" s="3"/>
      <c r="CDS75" s="3"/>
      <c r="CDU75" s="1"/>
      <c r="CDY75" s="11"/>
      <c r="CDZ75" s="3"/>
      <c r="CEA75" s="3"/>
      <c r="CEC75" s="1"/>
      <c r="CEG75" s="11"/>
      <c r="CEH75" s="3"/>
      <c r="CEI75" s="3"/>
      <c r="CEK75" s="1"/>
      <c r="CEO75" s="11"/>
      <c r="CEP75" s="3"/>
      <c r="CEQ75" s="3"/>
      <c r="CES75" s="1"/>
      <c r="CEW75" s="11"/>
      <c r="CEX75" s="3"/>
      <c r="CEY75" s="3"/>
      <c r="CFA75" s="1"/>
      <c r="CFE75" s="11"/>
      <c r="CFF75" s="3"/>
      <c r="CFG75" s="3"/>
      <c r="CFI75" s="1"/>
      <c r="CFM75" s="11"/>
      <c r="CFN75" s="3"/>
      <c r="CFO75" s="3"/>
      <c r="CFQ75" s="1"/>
      <c r="CFU75" s="11"/>
      <c r="CFV75" s="3"/>
      <c r="CFW75" s="3"/>
      <c r="CFY75" s="1"/>
      <c r="CGC75" s="11"/>
      <c r="CGD75" s="3"/>
      <c r="CGE75" s="3"/>
      <c r="CGG75" s="1"/>
      <c r="CGK75" s="11"/>
      <c r="CGL75" s="3"/>
      <c r="CGM75" s="3"/>
      <c r="CGO75" s="1"/>
      <c r="CGS75" s="11"/>
      <c r="CGT75" s="3"/>
      <c r="CGU75" s="3"/>
      <c r="CGW75" s="1"/>
      <c r="CHA75" s="11"/>
      <c r="CHB75" s="3"/>
      <c r="CHC75" s="3"/>
      <c r="CHE75" s="1"/>
      <c r="CHI75" s="11"/>
      <c r="CHJ75" s="3"/>
      <c r="CHK75" s="3"/>
      <c r="CHM75" s="1"/>
      <c r="CHQ75" s="11"/>
      <c r="CHR75" s="3"/>
      <c r="CHS75" s="3"/>
      <c r="CHU75" s="1"/>
      <c r="CHY75" s="11"/>
      <c r="CHZ75" s="3"/>
      <c r="CIA75" s="3"/>
      <c r="CIC75" s="1"/>
      <c r="CIG75" s="11"/>
      <c r="CIH75" s="3"/>
      <c r="CII75" s="3"/>
      <c r="CIK75" s="1"/>
      <c r="CIO75" s="11"/>
      <c r="CIP75" s="3"/>
      <c r="CIQ75" s="3"/>
      <c r="CIS75" s="1"/>
      <c r="CIW75" s="11"/>
      <c r="CIX75" s="3"/>
      <c r="CIY75" s="3"/>
      <c r="CJA75" s="1"/>
      <c r="CJE75" s="11"/>
      <c r="CJF75" s="3"/>
      <c r="CJG75" s="3"/>
      <c r="CJI75" s="1"/>
      <c r="CJM75" s="11"/>
      <c r="CJN75" s="3"/>
      <c r="CJO75" s="3"/>
      <c r="CJQ75" s="1"/>
      <c r="CJU75" s="11"/>
      <c r="CJV75" s="3"/>
      <c r="CJW75" s="3"/>
      <c r="CJY75" s="1"/>
      <c r="CKC75" s="11"/>
      <c r="CKD75" s="3"/>
      <c r="CKE75" s="3"/>
      <c r="CKG75" s="1"/>
      <c r="CKK75" s="11"/>
      <c r="CKL75" s="3"/>
      <c r="CKM75" s="3"/>
      <c r="CKO75" s="1"/>
      <c r="CKS75" s="11"/>
      <c r="CKT75" s="3"/>
      <c r="CKU75" s="3"/>
      <c r="CKW75" s="1"/>
      <c r="CLA75" s="11"/>
      <c r="CLB75" s="3"/>
      <c r="CLC75" s="3"/>
      <c r="CLE75" s="1"/>
      <c r="CLI75" s="11"/>
      <c r="CLJ75" s="3"/>
      <c r="CLK75" s="3"/>
      <c r="CLM75" s="1"/>
      <c r="CLQ75" s="11"/>
      <c r="CLR75" s="3"/>
      <c r="CLS75" s="3"/>
      <c r="CLU75" s="1"/>
      <c r="CLY75" s="11"/>
      <c r="CLZ75" s="3"/>
      <c r="CMA75" s="3"/>
      <c r="CMC75" s="1"/>
      <c r="CMG75" s="11"/>
      <c r="CMH75" s="3"/>
      <c r="CMI75" s="3"/>
      <c r="CMK75" s="1"/>
      <c r="CMO75" s="11"/>
      <c r="CMP75" s="3"/>
      <c r="CMQ75" s="3"/>
      <c r="CMS75" s="1"/>
      <c r="CMW75" s="11"/>
      <c r="CMX75" s="3"/>
      <c r="CMY75" s="3"/>
      <c r="CNA75" s="1"/>
      <c r="CNE75" s="11"/>
      <c r="CNF75" s="3"/>
      <c r="CNG75" s="3"/>
      <c r="CNI75" s="1"/>
      <c r="CNM75" s="11"/>
      <c r="CNN75" s="3"/>
      <c r="CNO75" s="3"/>
      <c r="CNQ75" s="1"/>
      <c r="CNU75" s="11"/>
      <c r="CNV75" s="3"/>
      <c r="CNW75" s="3"/>
      <c r="CNY75" s="1"/>
      <c r="COC75" s="11"/>
      <c r="COD75" s="3"/>
      <c r="COE75" s="3"/>
      <c r="COG75" s="1"/>
      <c r="COK75" s="11"/>
      <c r="COL75" s="3"/>
      <c r="COM75" s="3"/>
      <c r="COO75" s="1"/>
      <c r="COS75" s="11"/>
      <c r="COT75" s="3"/>
      <c r="COU75" s="3"/>
      <c r="COW75" s="1"/>
      <c r="CPA75" s="11"/>
      <c r="CPB75" s="3"/>
      <c r="CPC75" s="3"/>
      <c r="CPE75" s="1"/>
      <c r="CPI75" s="11"/>
      <c r="CPJ75" s="3"/>
      <c r="CPK75" s="3"/>
      <c r="CPM75" s="1"/>
      <c r="CPQ75" s="11"/>
      <c r="CPR75" s="3"/>
      <c r="CPS75" s="3"/>
      <c r="CPU75" s="1"/>
      <c r="CPY75" s="11"/>
      <c r="CPZ75" s="3"/>
      <c r="CQA75" s="3"/>
      <c r="CQC75" s="1"/>
      <c r="CQG75" s="11"/>
      <c r="CQH75" s="3"/>
      <c r="CQI75" s="3"/>
      <c r="CQK75" s="1"/>
      <c r="CQO75" s="11"/>
      <c r="CQP75" s="3"/>
      <c r="CQQ75" s="3"/>
      <c r="CQS75" s="1"/>
      <c r="CQW75" s="11"/>
      <c r="CQX75" s="3"/>
      <c r="CQY75" s="3"/>
      <c r="CRA75" s="1"/>
      <c r="CRE75" s="11"/>
      <c r="CRF75" s="3"/>
      <c r="CRG75" s="3"/>
      <c r="CRI75" s="1"/>
      <c r="CRM75" s="11"/>
      <c r="CRN75" s="3"/>
      <c r="CRO75" s="3"/>
      <c r="CRQ75" s="1"/>
      <c r="CRU75" s="11"/>
      <c r="CRV75" s="3"/>
      <c r="CRW75" s="3"/>
      <c r="CRY75" s="1"/>
      <c r="CSC75" s="11"/>
      <c r="CSD75" s="3"/>
      <c r="CSE75" s="3"/>
      <c r="CSG75" s="1"/>
      <c r="CSK75" s="11"/>
      <c r="CSL75" s="3"/>
      <c r="CSM75" s="3"/>
      <c r="CSO75" s="1"/>
      <c r="CSS75" s="11"/>
      <c r="CST75" s="3"/>
      <c r="CSU75" s="3"/>
      <c r="CSW75" s="1"/>
      <c r="CTA75" s="11"/>
      <c r="CTB75" s="3"/>
      <c r="CTC75" s="3"/>
      <c r="CTE75" s="1"/>
      <c r="CTI75" s="11"/>
      <c r="CTJ75" s="3"/>
      <c r="CTK75" s="3"/>
      <c r="CTM75" s="1"/>
      <c r="CTQ75" s="11"/>
      <c r="CTR75" s="3"/>
      <c r="CTS75" s="3"/>
      <c r="CTU75" s="1"/>
      <c r="CTY75" s="11"/>
      <c r="CTZ75" s="3"/>
      <c r="CUA75" s="3"/>
      <c r="CUC75" s="1"/>
      <c r="CUG75" s="11"/>
      <c r="CUH75" s="3"/>
      <c r="CUI75" s="3"/>
      <c r="CUK75" s="1"/>
      <c r="CUO75" s="11"/>
      <c r="CUP75" s="3"/>
      <c r="CUQ75" s="3"/>
      <c r="CUS75" s="1"/>
      <c r="CUW75" s="11"/>
      <c r="CUX75" s="3"/>
      <c r="CUY75" s="3"/>
      <c r="CVA75" s="1"/>
      <c r="CVE75" s="11"/>
      <c r="CVF75" s="3"/>
      <c r="CVG75" s="3"/>
      <c r="CVI75" s="1"/>
      <c r="CVM75" s="11"/>
      <c r="CVN75" s="3"/>
      <c r="CVO75" s="3"/>
      <c r="CVQ75" s="1"/>
      <c r="CVU75" s="11"/>
      <c r="CVV75" s="3"/>
      <c r="CVW75" s="3"/>
      <c r="CVY75" s="1"/>
      <c r="CWC75" s="11"/>
      <c r="CWD75" s="3"/>
      <c r="CWE75" s="3"/>
      <c r="CWG75" s="1"/>
      <c r="CWK75" s="11"/>
      <c r="CWL75" s="3"/>
      <c r="CWM75" s="3"/>
      <c r="CWO75" s="1"/>
      <c r="CWS75" s="11"/>
      <c r="CWT75" s="3"/>
      <c r="CWU75" s="3"/>
      <c r="CWW75" s="1"/>
      <c r="CXA75" s="11"/>
      <c r="CXB75" s="3"/>
      <c r="CXC75" s="3"/>
      <c r="CXE75" s="1"/>
      <c r="CXI75" s="11"/>
      <c r="CXJ75" s="3"/>
      <c r="CXK75" s="3"/>
      <c r="CXM75" s="1"/>
      <c r="CXQ75" s="11"/>
      <c r="CXR75" s="3"/>
      <c r="CXS75" s="3"/>
      <c r="CXU75" s="1"/>
      <c r="CXY75" s="11"/>
      <c r="CXZ75" s="3"/>
      <c r="CYA75" s="3"/>
      <c r="CYC75" s="1"/>
      <c r="CYG75" s="11"/>
      <c r="CYH75" s="3"/>
      <c r="CYI75" s="3"/>
      <c r="CYK75" s="1"/>
      <c r="CYO75" s="11"/>
      <c r="CYP75" s="3"/>
      <c r="CYQ75" s="3"/>
      <c r="CYS75" s="1"/>
      <c r="CYW75" s="11"/>
      <c r="CYX75" s="3"/>
      <c r="CYY75" s="3"/>
      <c r="CZA75" s="1"/>
      <c r="CZE75" s="11"/>
      <c r="CZF75" s="3"/>
      <c r="CZG75" s="3"/>
      <c r="CZI75" s="1"/>
      <c r="CZM75" s="11"/>
      <c r="CZN75" s="3"/>
      <c r="CZO75" s="3"/>
      <c r="CZQ75" s="1"/>
      <c r="CZU75" s="11"/>
      <c r="CZV75" s="3"/>
      <c r="CZW75" s="3"/>
      <c r="CZY75" s="1"/>
      <c r="DAC75" s="11"/>
      <c r="DAD75" s="3"/>
      <c r="DAE75" s="3"/>
      <c r="DAG75" s="1"/>
      <c r="DAK75" s="11"/>
      <c r="DAL75" s="3"/>
      <c r="DAM75" s="3"/>
      <c r="DAO75" s="1"/>
      <c r="DAS75" s="11"/>
      <c r="DAT75" s="3"/>
      <c r="DAU75" s="3"/>
      <c r="DAW75" s="1"/>
      <c r="DBA75" s="11"/>
      <c r="DBB75" s="3"/>
      <c r="DBC75" s="3"/>
      <c r="DBE75" s="1"/>
      <c r="DBI75" s="11"/>
      <c r="DBJ75" s="3"/>
      <c r="DBK75" s="3"/>
      <c r="DBM75" s="1"/>
      <c r="DBQ75" s="11"/>
      <c r="DBR75" s="3"/>
      <c r="DBS75" s="3"/>
      <c r="DBU75" s="1"/>
      <c r="DBY75" s="11"/>
      <c r="DBZ75" s="3"/>
      <c r="DCA75" s="3"/>
      <c r="DCC75" s="1"/>
      <c r="DCG75" s="11"/>
      <c r="DCH75" s="3"/>
      <c r="DCI75" s="3"/>
      <c r="DCK75" s="1"/>
      <c r="DCO75" s="11"/>
      <c r="DCP75" s="3"/>
      <c r="DCQ75" s="3"/>
      <c r="DCS75" s="1"/>
      <c r="DCW75" s="11"/>
      <c r="DCX75" s="3"/>
      <c r="DCY75" s="3"/>
      <c r="DDA75" s="1"/>
      <c r="DDE75" s="11"/>
      <c r="DDF75" s="3"/>
      <c r="DDG75" s="3"/>
      <c r="DDI75" s="1"/>
      <c r="DDM75" s="11"/>
      <c r="DDN75" s="3"/>
      <c r="DDO75" s="3"/>
      <c r="DDQ75" s="1"/>
      <c r="DDU75" s="11"/>
      <c r="DDV75" s="3"/>
      <c r="DDW75" s="3"/>
      <c r="DDY75" s="1"/>
      <c r="DEC75" s="11"/>
      <c r="DED75" s="3"/>
      <c r="DEE75" s="3"/>
      <c r="DEG75" s="1"/>
      <c r="DEK75" s="11"/>
      <c r="DEL75" s="3"/>
      <c r="DEM75" s="3"/>
      <c r="DEO75" s="1"/>
      <c r="DES75" s="11"/>
      <c r="DET75" s="3"/>
      <c r="DEU75" s="3"/>
      <c r="DEW75" s="1"/>
      <c r="DFA75" s="11"/>
      <c r="DFB75" s="3"/>
      <c r="DFC75" s="3"/>
      <c r="DFE75" s="1"/>
      <c r="DFI75" s="11"/>
      <c r="DFJ75" s="3"/>
      <c r="DFK75" s="3"/>
      <c r="DFM75" s="1"/>
      <c r="DFQ75" s="11"/>
      <c r="DFR75" s="3"/>
      <c r="DFS75" s="3"/>
      <c r="DFU75" s="1"/>
      <c r="DFY75" s="11"/>
      <c r="DFZ75" s="3"/>
      <c r="DGA75" s="3"/>
      <c r="DGC75" s="1"/>
      <c r="DGG75" s="11"/>
      <c r="DGH75" s="3"/>
      <c r="DGI75" s="3"/>
      <c r="DGK75" s="1"/>
      <c r="DGO75" s="11"/>
      <c r="DGP75" s="3"/>
      <c r="DGQ75" s="3"/>
      <c r="DGS75" s="1"/>
      <c r="DGW75" s="11"/>
      <c r="DGX75" s="3"/>
      <c r="DGY75" s="3"/>
      <c r="DHA75" s="1"/>
      <c r="DHE75" s="11"/>
      <c r="DHF75" s="3"/>
      <c r="DHG75" s="3"/>
      <c r="DHI75" s="1"/>
      <c r="DHM75" s="11"/>
      <c r="DHN75" s="3"/>
      <c r="DHO75" s="3"/>
      <c r="DHQ75" s="1"/>
      <c r="DHU75" s="11"/>
      <c r="DHV75" s="3"/>
      <c r="DHW75" s="3"/>
      <c r="DHY75" s="1"/>
      <c r="DIC75" s="11"/>
      <c r="DID75" s="3"/>
      <c r="DIE75" s="3"/>
      <c r="DIG75" s="1"/>
      <c r="DIK75" s="11"/>
      <c r="DIL75" s="3"/>
      <c r="DIM75" s="3"/>
      <c r="DIO75" s="1"/>
      <c r="DIS75" s="11"/>
      <c r="DIT75" s="3"/>
      <c r="DIU75" s="3"/>
      <c r="DIW75" s="1"/>
      <c r="DJA75" s="11"/>
      <c r="DJB75" s="3"/>
      <c r="DJC75" s="3"/>
      <c r="DJE75" s="1"/>
      <c r="DJI75" s="11"/>
      <c r="DJJ75" s="3"/>
      <c r="DJK75" s="3"/>
      <c r="DJM75" s="1"/>
      <c r="DJQ75" s="11"/>
      <c r="DJR75" s="3"/>
      <c r="DJS75" s="3"/>
      <c r="DJU75" s="1"/>
      <c r="DJY75" s="11"/>
      <c r="DJZ75" s="3"/>
      <c r="DKA75" s="3"/>
      <c r="DKC75" s="1"/>
      <c r="DKG75" s="11"/>
      <c r="DKH75" s="3"/>
      <c r="DKI75" s="3"/>
      <c r="DKK75" s="1"/>
      <c r="DKO75" s="11"/>
      <c r="DKP75" s="3"/>
      <c r="DKQ75" s="3"/>
      <c r="DKS75" s="1"/>
      <c r="DKW75" s="11"/>
      <c r="DKX75" s="3"/>
      <c r="DKY75" s="3"/>
      <c r="DLA75" s="1"/>
      <c r="DLE75" s="11"/>
      <c r="DLF75" s="3"/>
      <c r="DLG75" s="3"/>
      <c r="DLI75" s="1"/>
      <c r="DLM75" s="11"/>
      <c r="DLN75" s="3"/>
      <c r="DLO75" s="3"/>
      <c r="DLQ75" s="1"/>
      <c r="DLU75" s="11"/>
      <c r="DLV75" s="3"/>
      <c r="DLW75" s="3"/>
      <c r="DLY75" s="1"/>
      <c r="DMC75" s="11"/>
      <c r="DMD75" s="3"/>
      <c r="DME75" s="3"/>
      <c r="DMG75" s="1"/>
      <c r="DMK75" s="11"/>
      <c r="DML75" s="3"/>
      <c r="DMM75" s="3"/>
      <c r="DMO75" s="1"/>
      <c r="DMS75" s="11"/>
      <c r="DMT75" s="3"/>
      <c r="DMU75" s="3"/>
      <c r="DMW75" s="1"/>
      <c r="DNA75" s="11"/>
      <c r="DNB75" s="3"/>
      <c r="DNC75" s="3"/>
      <c r="DNE75" s="1"/>
      <c r="DNI75" s="11"/>
      <c r="DNJ75" s="3"/>
      <c r="DNK75" s="3"/>
      <c r="DNM75" s="1"/>
      <c r="DNQ75" s="11"/>
      <c r="DNR75" s="3"/>
      <c r="DNS75" s="3"/>
      <c r="DNU75" s="1"/>
      <c r="DNY75" s="11"/>
      <c r="DNZ75" s="3"/>
      <c r="DOA75" s="3"/>
      <c r="DOC75" s="1"/>
      <c r="DOG75" s="11"/>
      <c r="DOH75" s="3"/>
      <c r="DOI75" s="3"/>
      <c r="DOK75" s="1"/>
      <c r="DOO75" s="11"/>
      <c r="DOP75" s="3"/>
      <c r="DOQ75" s="3"/>
      <c r="DOS75" s="1"/>
      <c r="DOW75" s="11"/>
      <c r="DOX75" s="3"/>
      <c r="DOY75" s="3"/>
      <c r="DPA75" s="1"/>
      <c r="DPE75" s="11"/>
      <c r="DPF75" s="3"/>
      <c r="DPG75" s="3"/>
      <c r="DPI75" s="1"/>
      <c r="DPM75" s="11"/>
      <c r="DPN75" s="3"/>
      <c r="DPO75" s="3"/>
      <c r="DPQ75" s="1"/>
      <c r="DPU75" s="11"/>
      <c r="DPV75" s="3"/>
      <c r="DPW75" s="3"/>
      <c r="DPY75" s="1"/>
      <c r="DQC75" s="11"/>
      <c r="DQD75" s="3"/>
      <c r="DQE75" s="3"/>
      <c r="DQG75" s="1"/>
      <c r="DQK75" s="11"/>
      <c r="DQL75" s="3"/>
      <c r="DQM75" s="3"/>
      <c r="DQO75" s="1"/>
      <c r="DQS75" s="11"/>
      <c r="DQT75" s="3"/>
      <c r="DQU75" s="3"/>
      <c r="DQW75" s="1"/>
      <c r="DRA75" s="11"/>
      <c r="DRB75" s="3"/>
      <c r="DRC75" s="3"/>
      <c r="DRE75" s="1"/>
      <c r="DRI75" s="11"/>
      <c r="DRJ75" s="3"/>
      <c r="DRK75" s="3"/>
      <c r="DRM75" s="1"/>
      <c r="DRQ75" s="11"/>
      <c r="DRR75" s="3"/>
      <c r="DRS75" s="3"/>
      <c r="DRU75" s="1"/>
      <c r="DRY75" s="11"/>
      <c r="DRZ75" s="3"/>
      <c r="DSA75" s="3"/>
      <c r="DSC75" s="1"/>
      <c r="DSG75" s="11"/>
      <c r="DSH75" s="3"/>
      <c r="DSI75" s="3"/>
      <c r="DSK75" s="1"/>
      <c r="DSO75" s="11"/>
      <c r="DSP75" s="3"/>
      <c r="DSQ75" s="3"/>
      <c r="DSS75" s="1"/>
      <c r="DSW75" s="11"/>
      <c r="DSX75" s="3"/>
      <c r="DSY75" s="3"/>
      <c r="DTA75" s="1"/>
      <c r="DTE75" s="11"/>
      <c r="DTF75" s="3"/>
      <c r="DTG75" s="3"/>
      <c r="DTI75" s="1"/>
      <c r="DTM75" s="11"/>
      <c r="DTN75" s="3"/>
      <c r="DTO75" s="3"/>
      <c r="DTQ75" s="1"/>
      <c r="DTU75" s="11"/>
      <c r="DTV75" s="3"/>
      <c r="DTW75" s="3"/>
      <c r="DTY75" s="1"/>
      <c r="DUC75" s="11"/>
      <c r="DUD75" s="3"/>
      <c r="DUE75" s="3"/>
      <c r="DUG75" s="1"/>
      <c r="DUK75" s="11"/>
      <c r="DUL75" s="3"/>
      <c r="DUM75" s="3"/>
      <c r="DUO75" s="1"/>
      <c r="DUS75" s="11"/>
      <c r="DUT75" s="3"/>
      <c r="DUU75" s="3"/>
      <c r="DUW75" s="1"/>
      <c r="DVA75" s="11"/>
      <c r="DVB75" s="3"/>
      <c r="DVC75" s="3"/>
      <c r="DVE75" s="1"/>
      <c r="DVI75" s="11"/>
      <c r="DVJ75" s="3"/>
      <c r="DVK75" s="3"/>
      <c r="DVM75" s="1"/>
      <c r="DVQ75" s="11"/>
      <c r="DVR75" s="3"/>
      <c r="DVS75" s="3"/>
      <c r="DVU75" s="1"/>
      <c r="DVY75" s="11"/>
      <c r="DVZ75" s="3"/>
      <c r="DWA75" s="3"/>
      <c r="DWC75" s="1"/>
      <c r="DWG75" s="11"/>
      <c r="DWH75" s="3"/>
      <c r="DWI75" s="3"/>
      <c r="DWK75" s="1"/>
      <c r="DWO75" s="11"/>
      <c r="DWP75" s="3"/>
      <c r="DWQ75" s="3"/>
      <c r="DWS75" s="1"/>
      <c r="DWW75" s="11"/>
      <c r="DWX75" s="3"/>
      <c r="DWY75" s="3"/>
      <c r="DXA75" s="1"/>
      <c r="DXE75" s="11"/>
      <c r="DXF75" s="3"/>
      <c r="DXG75" s="3"/>
      <c r="DXI75" s="1"/>
      <c r="DXM75" s="11"/>
      <c r="DXN75" s="3"/>
      <c r="DXO75" s="3"/>
      <c r="DXQ75" s="1"/>
      <c r="DXU75" s="11"/>
      <c r="DXV75" s="3"/>
      <c r="DXW75" s="3"/>
      <c r="DXY75" s="1"/>
      <c r="DYC75" s="11"/>
      <c r="DYD75" s="3"/>
      <c r="DYE75" s="3"/>
      <c r="DYG75" s="1"/>
      <c r="DYK75" s="11"/>
      <c r="DYL75" s="3"/>
      <c r="DYM75" s="3"/>
      <c r="DYO75" s="1"/>
      <c r="DYS75" s="11"/>
      <c r="DYT75" s="3"/>
      <c r="DYU75" s="3"/>
      <c r="DYW75" s="1"/>
      <c r="DZA75" s="11"/>
      <c r="DZB75" s="3"/>
      <c r="DZC75" s="3"/>
      <c r="DZE75" s="1"/>
      <c r="DZI75" s="11"/>
      <c r="DZJ75" s="3"/>
      <c r="DZK75" s="3"/>
      <c r="DZM75" s="1"/>
      <c r="DZQ75" s="11"/>
      <c r="DZR75" s="3"/>
      <c r="DZS75" s="3"/>
      <c r="DZU75" s="1"/>
      <c r="DZY75" s="11"/>
      <c r="DZZ75" s="3"/>
      <c r="EAA75" s="3"/>
      <c r="EAC75" s="1"/>
      <c r="EAG75" s="11"/>
      <c r="EAH75" s="3"/>
      <c r="EAI75" s="3"/>
      <c r="EAK75" s="1"/>
      <c r="EAO75" s="11"/>
      <c r="EAP75" s="3"/>
      <c r="EAQ75" s="3"/>
      <c r="EAS75" s="1"/>
      <c r="EAW75" s="11"/>
      <c r="EAX75" s="3"/>
      <c r="EAY75" s="3"/>
      <c r="EBA75" s="1"/>
      <c r="EBE75" s="11"/>
      <c r="EBF75" s="3"/>
      <c r="EBG75" s="3"/>
      <c r="EBI75" s="1"/>
      <c r="EBM75" s="11"/>
      <c r="EBN75" s="3"/>
      <c r="EBO75" s="3"/>
      <c r="EBQ75" s="1"/>
      <c r="EBU75" s="11"/>
      <c r="EBV75" s="3"/>
      <c r="EBW75" s="3"/>
      <c r="EBY75" s="1"/>
      <c r="ECC75" s="11"/>
      <c r="ECD75" s="3"/>
      <c r="ECE75" s="3"/>
      <c r="ECG75" s="1"/>
      <c r="ECK75" s="11"/>
      <c r="ECL75" s="3"/>
      <c r="ECM75" s="3"/>
      <c r="ECO75" s="1"/>
      <c r="ECS75" s="11"/>
      <c r="ECT75" s="3"/>
      <c r="ECU75" s="3"/>
      <c r="ECW75" s="1"/>
      <c r="EDA75" s="11"/>
      <c r="EDB75" s="3"/>
      <c r="EDC75" s="3"/>
      <c r="EDE75" s="1"/>
      <c r="EDI75" s="11"/>
      <c r="EDJ75" s="3"/>
      <c r="EDK75" s="3"/>
      <c r="EDM75" s="1"/>
      <c r="EDQ75" s="11"/>
      <c r="EDR75" s="3"/>
      <c r="EDS75" s="3"/>
      <c r="EDU75" s="1"/>
      <c r="EDY75" s="11"/>
      <c r="EDZ75" s="3"/>
      <c r="EEA75" s="3"/>
      <c r="EEC75" s="1"/>
      <c r="EEG75" s="11"/>
      <c r="EEH75" s="3"/>
      <c r="EEI75" s="3"/>
      <c r="EEK75" s="1"/>
      <c r="EEO75" s="11"/>
      <c r="EEP75" s="3"/>
      <c r="EEQ75" s="3"/>
      <c r="EES75" s="1"/>
      <c r="EEW75" s="11"/>
      <c r="EEX75" s="3"/>
      <c r="EEY75" s="3"/>
      <c r="EFA75" s="1"/>
      <c r="EFE75" s="11"/>
      <c r="EFF75" s="3"/>
      <c r="EFG75" s="3"/>
      <c r="EFI75" s="1"/>
      <c r="EFM75" s="11"/>
      <c r="EFN75" s="3"/>
      <c r="EFO75" s="3"/>
      <c r="EFQ75" s="1"/>
      <c r="EFU75" s="11"/>
      <c r="EFV75" s="3"/>
      <c r="EFW75" s="3"/>
      <c r="EFY75" s="1"/>
      <c r="EGC75" s="11"/>
      <c r="EGD75" s="3"/>
      <c r="EGE75" s="3"/>
      <c r="EGG75" s="1"/>
      <c r="EGK75" s="11"/>
      <c r="EGL75" s="3"/>
      <c r="EGM75" s="3"/>
      <c r="EGO75" s="1"/>
      <c r="EGS75" s="11"/>
      <c r="EGT75" s="3"/>
      <c r="EGU75" s="3"/>
      <c r="EGW75" s="1"/>
      <c r="EHA75" s="11"/>
      <c r="EHB75" s="3"/>
      <c r="EHC75" s="3"/>
      <c r="EHE75" s="1"/>
      <c r="EHI75" s="11"/>
      <c r="EHJ75" s="3"/>
      <c r="EHK75" s="3"/>
      <c r="EHM75" s="1"/>
      <c r="EHQ75" s="11"/>
      <c r="EHR75" s="3"/>
      <c r="EHS75" s="3"/>
      <c r="EHU75" s="1"/>
      <c r="EHY75" s="11"/>
      <c r="EHZ75" s="3"/>
      <c r="EIA75" s="3"/>
      <c r="EIC75" s="1"/>
      <c r="EIG75" s="11"/>
      <c r="EIH75" s="3"/>
      <c r="EII75" s="3"/>
      <c r="EIK75" s="1"/>
      <c r="EIO75" s="11"/>
      <c r="EIP75" s="3"/>
      <c r="EIQ75" s="3"/>
      <c r="EIS75" s="1"/>
      <c r="EIW75" s="11"/>
      <c r="EIX75" s="3"/>
      <c r="EIY75" s="3"/>
      <c r="EJA75" s="1"/>
      <c r="EJE75" s="11"/>
      <c r="EJF75" s="3"/>
      <c r="EJG75" s="3"/>
      <c r="EJI75" s="1"/>
      <c r="EJM75" s="11"/>
      <c r="EJN75" s="3"/>
      <c r="EJO75" s="3"/>
      <c r="EJQ75" s="1"/>
      <c r="EJU75" s="11"/>
      <c r="EJV75" s="3"/>
      <c r="EJW75" s="3"/>
      <c r="EJY75" s="1"/>
      <c r="EKC75" s="11"/>
      <c r="EKD75" s="3"/>
      <c r="EKE75" s="3"/>
      <c r="EKG75" s="1"/>
      <c r="EKK75" s="11"/>
      <c r="EKL75" s="3"/>
      <c r="EKM75" s="3"/>
      <c r="EKO75" s="1"/>
      <c r="EKS75" s="11"/>
      <c r="EKT75" s="3"/>
      <c r="EKU75" s="3"/>
      <c r="EKW75" s="1"/>
      <c r="ELA75" s="11"/>
      <c r="ELB75" s="3"/>
      <c r="ELC75" s="3"/>
      <c r="ELE75" s="1"/>
      <c r="ELI75" s="11"/>
      <c r="ELJ75" s="3"/>
      <c r="ELK75" s="3"/>
      <c r="ELM75" s="1"/>
      <c r="ELQ75" s="11"/>
      <c r="ELR75" s="3"/>
      <c r="ELS75" s="3"/>
      <c r="ELU75" s="1"/>
      <c r="ELY75" s="11"/>
      <c r="ELZ75" s="3"/>
      <c r="EMA75" s="3"/>
      <c r="EMC75" s="1"/>
      <c r="EMG75" s="11"/>
      <c r="EMH75" s="3"/>
      <c r="EMI75" s="3"/>
      <c r="EMK75" s="1"/>
      <c r="EMO75" s="11"/>
      <c r="EMP75" s="3"/>
      <c r="EMQ75" s="3"/>
      <c r="EMS75" s="1"/>
      <c r="EMW75" s="11"/>
      <c r="EMX75" s="3"/>
      <c r="EMY75" s="3"/>
      <c r="ENA75" s="1"/>
      <c r="ENE75" s="11"/>
      <c r="ENF75" s="3"/>
      <c r="ENG75" s="3"/>
      <c r="ENI75" s="1"/>
      <c r="ENM75" s="11"/>
      <c r="ENN75" s="3"/>
      <c r="ENO75" s="3"/>
      <c r="ENQ75" s="1"/>
      <c r="ENU75" s="11"/>
      <c r="ENV75" s="3"/>
      <c r="ENW75" s="3"/>
      <c r="ENY75" s="1"/>
      <c r="EOC75" s="11"/>
      <c r="EOD75" s="3"/>
      <c r="EOE75" s="3"/>
      <c r="EOG75" s="1"/>
      <c r="EOK75" s="11"/>
      <c r="EOL75" s="3"/>
      <c r="EOM75" s="3"/>
      <c r="EOO75" s="1"/>
      <c r="EOS75" s="11"/>
      <c r="EOT75" s="3"/>
      <c r="EOU75" s="3"/>
      <c r="EOW75" s="1"/>
      <c r="EPA75" s="11"/>
      <c r="EPB75" s="3"/>
      <c r="EPC75" s="3"/>
      <c r="EPE75" s="1"/>
      <c r="EPI75" s="11"/>
      <c r="EPJ75" s="3"/>
      <c r="EPK75" s="3"/>
      <c r="EPM75" s="1"/>
      <c r="EPQ75" s="11"/>
      <c r="EPR75" s="3"/>
      <c r="EPS75" s="3"/>
      <c r="EPU75" s="1"/>
      <c r="EPY75" s="11"/>
      <c r="EPZ75" s="3"/>
      <c r="EQA75" s="3"/>
      <c r="EQC75" s="1"/>
      <c r="EQG75" s="11"/>
      <c r="EQH75" s="3"/>
      <c r="EQI75" s="3"/>
      <c r="EQK75" s="1"/>
      <c r="EQO75" s="11"/>
      <c r="EQP75" s="3"/>
      <c r="EQQ75" s="3"/>
      <c r="EQS75" s="1"/>
      <c r="EQW75" s="11"/>
      <c r="EQX75" s="3"/>
      <c r="EQY75" s="3"/>
      <c r="ERA75" s="1"/>
      <c r="ERE75" s="11"/>
      <c r="ERF75" s="3"/>
      <c r="ERG75" s="3"/>
      <c r="ERI75" s="1"/>
      <c r="ERM75" s="11"/>
      <c r="ERN75" s="3"/>
      <c r="ERO75" s="3"/>
      <c r="ERQ75" s="1"/>
      <c r="ERU75" s="11"/>
      <c r="ERV75" s="3"/>
      <c r="ERW75" s="3"/>
      <c r="ERY75" s="1"/>
      <c r="ESC75" s="11"/>
      <c r="ESD75" s="3"/>
      <c r="ESE75" s="3"/>
      <c r="ESG75" s="1"/>
      <c r="ESK75" s="11"/>
      <c r="ESL75" s="3"/>
      <c r="ESM75" s="3"/>
      <c r="ESO75" s="1"/>
      <c r="ESS75" s="11"/>
      <c r="EST75" s="3"/>
      <c r="ESU75" s="3"/>
      <c r="ESW75" s="1"/>
      <c r="ETA75" s="11"/>
      <c r="ETB75" s="3"/>
      <c r="ETC75" s="3"/>
      <c r="ETE75" s="1"/>
      <c r="ETI75" s="11"/>
      <c r="ETJ75" s="3"/>
      <c r="ETK75" s="3"/>
      <c r="ETM75" s="1"/>
      <c r="ETQ75" s="11"/>
      <c r="ETR75" s="3"/>
      <c r="ETS75" s="3"/>
      <c r="ETU75" s="1"/>
      <c r="ETY75" s="11"/>
      <c r="ETZ75" s="3"/>
      <c r="EUA75" s="3"/>
      <c r="EUC75" s="1"/>
      <c r="EUG75" s="11"/>
      <c r="EUH75" s="3"/>
      <c r="EUI75" s="3"/>
      <c r="EUK75" s="1"/>
      <c r="EUO75" s="11"/>
      <c r="EUP75" s="3"/>
      <c r="EUQ75" s="3"/>
      <c r="EUS75" s="1"/>
      <c r="EUW75" s="11"/>
      <c r="EUX75" s="3"/>
      <c r="EUY75" s="3"/>
      <c r="EVA75" s="1"/>
      <c r="EVE75" s="11"/>
      <c r="EVF75" s="3"/>
      <c r="EVG75" s="3"/>
      <c r="EVI75" s="1"/>
      <c r="EVM75" s="11"/>
      <c r="EVN75" s="3"/>
      <c r="EVO75" s="3"/>
      <c r="EVQ75" s="1"/>
      <c r="EVU75" s="11"/>
      <c r="EVV75" s="3"/>
      <c r="EVW75" s="3"/>
      <c r="EVY75" s="1"/>
      <c r="EWC75" s="11"/>
      <c r="EWD75" s="3"/>
      <c r="EWE75" s="3"/>
      <c r="EWG75" s="1"/>
      <c r="EWK75" s="11"/>
      <c r="EWL75" s="3"/>
      <c r="EWM75" s="3"/>
      <c r="EWO75" s="1"/>
      <c r="EWS75" s="11"/>
      <c r="EWT75" s="3"/>
      <c r="EWU75" s="3"/>
      <c r="EWW75" s="1"/>
      <c r="EXA75" s="11"/>
      <c r="EXB75" s="3"/>
      <c r="EXC75" s="3"/>
      <c r="EXE75" s="1"/>
      <c r="EXI75" s="11"/>
      <c r="EXJ75" s="3"/>
      <c r="EXK75" s="3"/>
      <c r="EXM75" s="1"/>
      <c r="EXQ75" s="11"/>
      <c r="EXR75" s="3"/>
      <c r="EXS75" s="3"/>
      <c r="EXU75" s="1"/>
      <c r="EXY75" s="11"/>
      <c r="EXZ75" s="3"/>
      <c r="EYA75" s="3"/>
      <c r="EYC75" s="1"/>
      <c r="EYG75" s="11"/>
      <c r="EYH75" s="3"/>
      <c r="EYI75" s="3"/>
      <c r="EYK75" s="1"/>
      <c r="EYO75" s="11"/>
      <c r="EYP75" s="3"/>
      <c r="EYQ75" s="3"/>
      <c r="EYS75" s="1"/>
      <c r="EYW75" s="11"/>
      <c r="EYX75" s="3"/>
      <c r="EYY75" s="3"/>
      <c r="EZA75" s="1"/>
      <c r="EZE75" s="11"/>
      <c r="EZF75" s="3"/>
      <c r="EZG75" s="3"/>
      <c r="EZI75" s="1"/>
      <c r="EZM75" s="11"/>
      <c r="EZN75" s="3"/>
      <c r="EZO75" s="3"/>
      <c r="EZQ75" s="1"/>
      <c r="EZU75" s="11"/>
      <c r="EZV75" s="3"/>
      <c r="EZW75" s="3"/>
      <c r="EZY75" s="1"/>
      <c r="FAC75" s="11"/>
      <c r="FAD75" s="3"/>
      <c r="FAE75" s="3"/>
      <c r="FAG75" s="1"/>
      <c r="FAK75" s="11"/>
      <c r="FAL75" s="3"/>
      <c r="FAM75" s="3"/>
      <c r="FAO75" s="1"/>
      <c r="FAS75" s="11"/>
      <c r="FAT75" s="3"/>
      <c r="FAU75" s="3"/>
      <c r="FAW75" s="1"/>
      <c r="FBA75" s="11"/>
      <c r="FBB75" s="3"/>
      <c r="FBC75" s="3"/>
      <c r="FBE75" s="1"/>
      <c r="FBI75" s="11"/>
      <c r="FBJ75" s="3"/>
      <c r="FBK75" s="3"/>
      <c r="FBM75" s="1"/>
      <c r="FBQ75" s="11"/>
      <c r="FBR75" s="3"/>
      <c r="FBS75" s="3"/>
      <c r="FBU75" s="1"/>
      <c r="FBY75" s="11"/>
      <c r="FBZ75" s="3"/>
      <c r="FCA75" s="3"/>
      <c r="FCC75" s="1"/>
      <c r="FCG75" s="11"/>
      <c r="FCH75" s="3"/>
      <c r="FCI75" s="3"/>
      <c r="FCK75" s="1"/>
      <c r="FCO75" s="11"/>
      <c r="FCP75" s="3"/>
      <c r="FCQ75" s="3"/>
      <c r="FCS75" s="1"/>
      <c r="FCW75" s="11"/>
      <c r="FCX75" s="3"/>
      <c r="FCY75" s="3"/>
      <c r="FDA75" s="1"/>
      <c r="FDE75" s="11"/>
      <c r="FDF75" s="3"/>
      <c r="FDG75" s="3"/>
      <c r="FDI75" s="1"/>
      <c r="FDM75" s="11"/>
      <c r="FDN75" s="3"/>
      <c r="FDO75" s="3"/>
      <c r="FDQ75" s="1"/>
      <c r="FDU75" s="11"/>
      <c r="FDV75" s="3"/>
      <c r="FDW75" s="3"/>
      <c r="FDY75" s="1"/>
      <c r="FEC75" s="11"/>
      <c r="FED75" s="3"/>
      <c r="FEE75" s="3"/>
      <c r="FEG75" s="1"/>
      <c r="FEK75" s="11"/>
      <c r="FEL75" s="3"/>
      <c r="FEM75" s="3"/>
      <c r="FEO75" s="1"/>
      <c r="FES75" s="11"/>
      <c r="FET75" s="3"/>
      <c r="FEU75" s="3"/>
      <c r="FEW75" s="1"/>
      <c r="FFA75" s="11"/>
      <c r="FFB75" s="3"/>
      <c r="FFC75" s="3"/>
      <c r="FFE75" s="1"/>
      <c r="FFI75" s="11"/>
      <c r="FFJ75" s="3"/>
      <c r="FFK75" s="3"/>
      <c r="FFM75" s="1"/>
      <c r="FFQ75" s="11"/>
      <c r="FFR75" s="3"/>
      <c r="FFS75" s="3"/>
      <c r="FFU75" s="1"/>
      <c r="FFY75" s="11"/>
      <c r="FFZ75" s="3"/>
      <c r="FGA75" s="3"/>
      <c r="FGC75" s="1"/>
      <c r="FGG75" s="11"/>
      <c r="FGH75" s="3"/>
      <c r="FGI75" s="3"/>
      <c r="FGK75" s="1"/>
      <c r="FGO75" s="11"/>
      <c r="FGP75" s="3"/>
      <c r="FGQ75" s="3"/>
      <c r="FGS75" s="1"/>
      <c r="FGW75" s="11"/>
      <c r="FGX75" s="3"/>
      <c r="FGY75" s="3"/>
      <c r="FHA75" s="1"/>
      <c r="FHE75" s="11"/>
      <c r="FHF75" s="3"/>
      <c r="FHG75" s="3"/>
      <c r="FHI75" s="1"/>
      <c r="FHM75" s="11"/>
      <c r="FHN75" s="3"/>
      <c r="FHO75" s="3"/>
      <c r="FHQ75" s="1"/>
      <c r="FHU75" s="11"/>
      <c r="FHV75" s="3"/>
      <c r="FHW75" s="3"/>
      <c r="FHY75" s="1"/>
      <c r="FIC75" s="11"/>
      <c r="FID75" s="3"/>
      <c r="FIE75" s="3"/>
      <c r="FIG75" s="1"/>
      <c r="FIK75" s="11"/>
      <c r="FIL75" s="3"/>
      <c r="FIM75" s="3"/>
      <c r="FIO75" s="1"/>
      <c r="FIS75" s="11"/>
      <c r="FIT75" s="3"/>
      <c r="FIU75" s="3"/>
      <c r="FIW75" s="1"/>
      <c r="FJA75" s="11"/>
      <c r="FJB75" s="3"/>
      <c r="FJC75" s="3"/>
      <c r="FJE75" s="1"/>
      <c r="FJI75" s="11"/>
      <c r="FJJ75" s="3"/>
      <c r="FJK75" s="3"/>
      <c r="FJM75" s="1"/>
      <c r="FJQ75" s="11"/>
      <c r="FJR75" s="3"/>
      <c r="FJS75" s="3"/>
      <c r="FJU75" s="1"/>
      <c r="FJY75" s="11"/>
      <c r="FJZ75" s="3"/>
      <c r="FKA75" s="3"/>
      <c r="FKC75" s="1"/>
      <c r="FKG75" s="11"/>
      <c r="FKH75" s="3"/>
      <c r="FKI75" s="3"/>
      <c r="FKK75" s="1"/>
      <c r="FKO75" s="11"/>
      <c r="FKP75" s="3"/>
      <c r="FKQ75" s="3"/>
      <c r="FKS75" s="1"/>
      <c r="FKW75" s="11"/>
      <c r="FKX75" s="3"/>
      <c r="FKY75" s="3"/>
      <c r="FLA75" s="1"/>
      <c r="FLE75" s="11"/>
      <c r="FLF75" s="3"/>
      <c r="FLG75" s="3"/>
      <c r="FLI75" s="1"/>
      <c r="FLM75" s="11"/>
      <c r="FLN75" s="3"/>
      <c r="FLO75" s="3"/>
      <c r="FLQ75" s="1"/>
      <c r="FLU75" s="11"/>
      <c r="FLV75" s="3"/>
      <c r="FLW75" s="3"/>
      <c r="FLY75" s="1"/>
      <c r="FMC75" s="11"/>
      <c r="FMD75" s="3"/>
      <c r="FME75" s="3"/>
      <c r="FMG75" s="1"/>
      <c r="FMK75" s="11"/>
      <c r="FML75" s="3"/>
      <c r="FMM75" s="3"/>
      <c r="FMO75" s="1"/>
      <c r="FMS75" s="11"/>
      <c r="FMT75" s="3"/>
      <c r="FMU75" s="3"/>
      <c r="FMW75" s="1"/>
      <c r="FNA75" s="11"/>
      <c r="FNB75" s="3"/>
      <c r="FNC75" s="3"/>
      <c r="FNE75" s="1"/>
      <c r="FNI75" s="11"/>
      <c r="FNJ75" s="3"/>
      <c r="FNK75" s="3"/>
      <c r="FNM75" s="1"/>
      <c r="FNQ75" s="11"/>
      <c r="FNR75" s="3"/>
      <c r="FNS75" s="3"/>
      <c r="FNU75" s="1"/>
      <c r="FNY75" s="11"/>
      <c r="FNZ75" s="3"/>
      <c r="FOA75" s="3"/>
      <c r="FOC75" s="1"/>
      <c r="FOG75" s="11"/>
      <c r="FOH75" s="3"/>
      <c r="FOI75" s="3"/>
      <c r="FOK75" s="1"/>
      <c r="FOO75" s="11"/>
      <c r="FOP75" s="3"/>
      <c r="FOQ75" s="3"/>
      <c r="FOS75" s="1"/>
      <c r="FOW75" s="11"/>
      <c r="FOX75" s="3"/>
      <c r="FOY75" s="3"/>
      <c r="FPA75" s="1"/>
      <c r="FPE75" s="11"/>
      <c r="FPF75" s="3"/>
      <c r="FPG75" s="3"/>
      <c r="FPI75" s="1"/>
      <c r="FPM75" s="11"/>
      <c r="FPN75" s="3"/>
      <c r="FPO75" s="3"/>
      <c r="FPQ75" s="1"/>
      <c r="FPU75" s="11"/>
      <c r="FPV75" s="3"/>
      <c r="FPW75" s="3"/>
      <c r="FPY75" s="1"/>
      <c r="FQC75" s="11"/>
      <c r="FQD75" s="3"/>
      <c r="FQE75" s="3"/>
      <c r="FQG75" s="1"/>
      <c r="FQK75" s="11"/>
      <c r="FQL75" s="3"/>
      <c r="FQM75" s="3"/>
      <c r="FQO75" s="1"/>
      <c r="FQS75" s="11"/>
      <c r="FQT75" s="3"/>
      <c r="FQU75" s="3"/>
      <c r="FQW75" s="1"/>
      <c r="FRA75" s="11"/>
      <c r="FRB75" s="3"/>
      <c r="FRC75" s="3"/>
      <c r="FRE75" s="1"/>
      <c r="FRI75" s="11"/>
      <c r="FRJ75" s="3"/>
      <c r="FRK75" s="3"/>
      <c r="FRM75" s="1"/>
      <c r="FRQ75" s="11"/>
      <c r="FRR75" s="3"/>
      <c r="FRS75" s="3"/>
      <c r="FRU75" s="1"/>
      <c r="FRY75" s="11"/>
      <c r="FRZ75" s="3"/>
      <c r="FSA75" s="3"/>
      <c r="FSC75" s="1"/>
      <c r="FSG75" s="11"/>
      <c r="FSH75" s="3"/>
      <c r="FSI75" s="3"/>
      <c r="FSK75" s="1"/>
      <c r="FSO75" s="11"/>
      <c r="FSP75" s="3"/>
      <c r="FSQ75" s="3"/>
      <c r="FSS75" s="1"/>
      <c r="FSW75" s="11"/>
      <c r="FSX75" s="3"/>
      <c r="FSY75" s="3"/>
      <c r="FTA75" s="1"/>
      <c r="FTE75" s="11"/>
      <c r="FTF75" s="3"/>
      <c r="FTG75" s="3"/>
      <c r="FTI75" s="1"/>
      <c r="FTM75" s="11"/>
      <c r="FTN75" s="3"/>
      <c r="FTO75" s="3"/>
      <c r="FTQ75" s="1"/>
      <c r="FTU75" s="11"/>
      <c r="FTV75" s="3"/>
      <c r="FTW75" s="3"/>
      <c r="FTY75" s="1"/>
      <c r="FUC75" s="11"/>
      <c r="FUD75" s="3"/>
      <c r="FUE75" s="3"/>
      <c r="FUG75" s="1"/>
      <c r="FUK75" s="11"/>
      <c r="FUL75" s="3"/>
      <c r="FUM75" s="3"/>
      <c r="FUO75" s="1"/>
      <c r="FUS75" s="11"/>
      <c r="FUT75" s="3"/>
      <c r="FUU75" s="3"/>
      <c r="FUW75" s="1"/>
      <c r="FVA75" s="11"/>
      <c r="FVB75" s="3"/>
      <c r="FVC75" s="3"/>
      <c r="FVE75" s="1"/>
      <c r="FVI75" s="11"/>
      <c r="FVJ75" s="3"/>
      <c r="FVK75" s="3"/>
      <c r="FVM75" s="1"/>
      <c r="FVQ75" s="11"/>
      <c r="FVR75" s="3"/>
      <c r="FVS75" s="3"/>
      <c r="FVU75" s="1"/>
      <c r="FVY75" s="11"/>
      <c r="FVZ75" s="3"/>
      <c r="FWA75" s="3"/>
      <c r="FWC75" s="1"/>
      <c r="FWG75" s="11"/>
      <c r="FWH75" s="3"/>
      <c r="FWI75" s="3"/>
      <c r="FWK75" s="1"/>
      <c r="FWO75" s="11"/>
      <c r="FWP75" s="3"/>
      <c r="FWQ75" s="3"/>
      <c r="FWS75" s="1"/>
      <c r="FWW75" s="11"/>
      <c r="FWX75" s="3"/>
      <c r="FWY75" s="3"/>
      <c r="FXA75" s="1"/>
      <c r="FXE75" s="11"/>
      <c r="FXF75" s="3"/>
      <c r="FXG75" s="3"/>
      <c r="FXI75" s="1"/>
      <c r="FXM75" s="11"/>
      <c r="FXN75" s="3"/>
      <c r="FXO75" s="3"/>
      <c r="FXQ75" s="1"/>
      <c r="FXU75" s="11"/>
      <c r="FXV75" s="3"/>
      <c r="FXW75" s="3"/>
      <c r="FXY75" s="1"/>
      <c r="FYC75" s="11"/>
      <c r="FYD75" s="3"/>
      <c r="FYE75" s="3"/>
      <c r="FYG75" s="1"/>
      <c r="FYK75" s="11"/>
      <c r="FYL75" s="3"/>
      <c r="FYM75" s="3"/>
      <c r="FYO75" s="1"/>
      <c r="FYS75" s="11"/>
      <c r="FYT75" s="3"/>
      <c r="FYU75" s="3"/>
      <c r="FYW75" s="1"/>
      <c r="FZA75" s="11"/>
      <c r="FZB75" s="3"/>
      <c r="FZC75" s="3"/>
      <c r="FZE75" s="1"/>
      <c r="FZI75" s="11"/>
      <c r="FZJ75" s="3"/>
      <c r="FZK75" s="3"/>
      <c r="FZM75" s="1"/>
      <c r="FZQ75" s="11"/>
      <c r="FZR75" s="3"/>
      <c r="FZS75" s="3"/>
      <c r="FZU75" s="1"/>
      <c r="FZY75" s="11"/>
      <c r="FZZ75" s="3"/>
      <c r="GAA75" s="3"/>
      <c r="GAC75" s="1"/>
      <c r="GAG75" s="11"/>
      <c r="GAH75" s="3"/>
      <c r="GAI75" s="3"/>
      <c r="GAK75" s="1"/>
      <c r="GAO75" s="11"/>
      <c r="GAP75" s="3"/>
      <c r="GAQ75" s="3"/>
      <c r="GAS75" s="1"/>
      <c r="GAW75" s="11"/>
      <c r="GAX75" s="3"/>
      <c r="GAY75" s="3"/>
      <c r="GBA75" s="1"/>
      <c r="GBE75" s="11"/>
      <c r="GBF75" s="3"/>
      <c r="GBG75" s="3"/>
      <c r="GBI75" s="1"/>
      <c r="GBM75" s="11"/>
      <c r="GBN75" s="3"/>
      <c r="GBO75" s="3"/>
      <c r="GBQ75" s="1"/>
      <c r="GBU75" s="11"/>
      <c r="GBV75" s="3"/>
      <c r="GBW75" s="3"/>
      <c r="GBY75" s="1"/>
      <c r="GCC75" s="11"/>
      <c r="GCD75" s="3"/>
      <c r="GCE75" s="3"/>
      <c r="GCG75" s="1"/>
      <c r="GCK75" s="11"/>
      <c r="GCL75" s="3"/>
      <c r="GCM75" s="3"/>
      <c r="GCO75" s="1"/>
      <c r="GCS75" s="11"/>
      <c r="GCT75" s="3"/>
      <c r="GCU75" s="3"/>
      <c r="GCW75" s="1"/>
      <c r="GDA75" s="11"/>
      <c r="GDB75" s="3"/>
      <c r="GDC75" s="3"/>
      <c r="GDE75" s="1"/>
      <c r="GDI75" s="11"/>
      <c r="GDJ75" s="3"/>
      <c r="GDK75" s="3"/>
      <c r="GDM75" s="1"/>
      <c r="GDQ75" s="11"/>
      <c r="GDR75" s="3"/>
      <c r="GDS75" s="3"/>
      <c r="GDU75" s="1"/>
      <c r="GDY75" s="11"/>
      <c r="GDZ75" s="3"/>
      <c r="GEA75" s="3"/>
      <c r="GEC75" s="1"/>
      <c r="GEG75" s="11"/>
      <c r="GEH75" s="3"/>
      <c r="GEI75" s="3"/>
      <c r="GEK75" s="1"/>
      <c r="GEO75" s="11"/>
      <c r="GEP75" s="3"/>
      <c r="GEQ75" s="3"/>
      <c r="GES75" s="1"/>
      <c r="GEW75" s="11"/>
      <c r="GEX75" s="3"/>
      <c r="GEY75" s="3"/>
      <c r="GFA75" s="1"/>
      <c r="GFE75" s="11"/>
      <c r="GFF75" s="3"/>
      <c r="GFG75" s="3"/>
      <c r="GFI75" s="1"/>
      <c r="GFM75" s="11"/>
      <c r="GFN75" s="3"/>
      <c r="GFO75" s="3"/>
      <c r="GFQ75" s="1"/>
      <c r="GFU75" s="11"/>
      <c r="GFV75" s="3"/>
      <c r="GFW75" s="3"/>
      <c r="GFY75" s="1"/>
      <c r="GGC75" s="11"/>
      <c r="GGD75" s="3"/>
      <c r="GGE75" s="3"/>
      <c r="GGG75" s="1"/>
      <c r="GGK75" s="11"/>
      <c r="GGL75" s="3"/>
      <c r="GGM75" s="3"/>
      <c r="GGO75" s="1"/>
      <c r="GGS75" s="11"/>
      <c r="GGT75" s="3"/>
      <c r="GGU75" s="3"/>
      <c r="GGW75" s="1"/>
      <c r="GHA75" s="11"/>
      <c r="GHB75" s="3"/>
      <c r="GHC75" s="3"/>
      <c r="GHE75" s="1"/>
      <c r="GHI75" s="11"/>
      <c r="GHJ75" s="3"/>
      <c r="GHK75" s="3"/>
      <c r="GHM75" s="1"/>
      <c r="GHQ75" s="11"/>
      <c r="GHR75" s="3"/>
      <c r="GHS75" s="3"/>
      <c r="GHU75" s="1"/>
      <c r="GHY75" s="11"/>
      <c r="GHZ75" s="3"/>
      <c r="GIA75" s="3"/>
      <c r="GIC75" s="1"/>
      <c r="GIG75" s="11"/>
      <c r="GIH75" s="3"/>
      <c r="GII75" s="3"/>
      <c r="GIK75" s="1"/>
      <c r="GIO75" s="11"/>
      <c r="GIP75" s="3"/>
      <c r="GIQ75" s="3"/>
      <c r="GIS75" s="1"/>
      <c r="GIW75" s="11"/>
      <c r="GIX75" s="3"/>
      <c r="GIY75" s="3"/>
      <c r="GJA75" s="1"/>
      <c r="GJE75" s="11"/>
      <c r="GJF75" s="3"/>
      <c r="GJG75" s="3"/>
      <c r="GJI75" s="1"/>
      <c r="GJM75" s="11"/>
      <c r="GJN75" s="3"/>
      <c r="GJO75" s="3"/>
      <c r="GJQ75" s="1"/>
      <c r="GJU75" s="11"/>
      <c r="GJV75" s="3"/>
      <c r="GJW75" s="3"/>
      <c r="GJY75" s="1"/>
      <c r="GKC75" s="11"/>
      <c r="GKD75" s="3"/>
      <c r="GKE75" s="3"/>
      <c r="GKG75" s="1"/>
      <c r="GKK75" s="11"/>
      <c r="GKL75" s="3"/>
      <c r="GKM75" s="3"/>
      <c r="GKO75" s="1"/>
      <c r="GKS75" s="11"/>
      <c r="GKT75" s="3"/>
      <c r="GKU75" s="3"/>
      <c r="GKW75" s="1"/>
      <c r="GLA75" s="11"/>
      <c r="GLB75" s="3"/>
      <c r="GLC75" s="3"/>
      <c r="GLE75" s="1"/>
      <c r="GLI75" s="11"/>
      <c r="GLJ75" s="3"/>
      <c r="GLK75" s="3"/>
      <c r="GLM75" s="1"/>
      <c r="GLQ75" s="11"/>
      <c r="GLR75" s="3"/>
      <c r="GLS75" s="3"/>
      <c r="GLU75" s="1"/>
      <c r="GLY75" s="11"/>
      <c r="GLZ75" s="3"/>
      <c r="GMA75" s="3"/>
      <c r="GMC75" s="1"/>
      <c r="GMG75" s="11"/>
      <c r="GMH75" s="3"/>
      <c r="GMI75" s="3"/>
      <c r="GMK75" s="1"/>
      <c r="GMO75" s="11"/>
      <c r="GMP75" s="3"/>
      <c r="GMQ75" s="3"/>
      <c r="GMS75" s="1"/>
      <c r="GMW75" s="11"/>
      <c r="GMX75" s="3"/>
      <c r="GMY75" s="3"/>
      <c r="GNA75" s="1"/>
      <c r="GNE75" s="11"/>
      <c r="GNF75" s="3"/>
      <c r="GNG75" s="3"/>
      <c r="GNI75" s="1"/>
      <c r="GNM75" s="11"/>
      <c r="GNN75" s="3"/>
      <c r="GNO75" s="3"/>
      <c r="GNQ75" s="1"/>
      <c r="GNU75" s="11"/>
      <c r="GNV75" s="3"/>
      <c r="GNW75" s="3"/>
      <c r="GNY75" s="1"/>
      <c r="GOC75" s="11"/>
      <c r="GOD75" s="3"/>
      <c r="GOE75" s="3"/>
      <c r="GOG75" s="1"/>
      <c r="GOK75" s="11"/>
      <c r="GOL75" s="3"/>
      <c r="GOM75" s="3"/>
      <c r="GOO75" s="1"/>
      <c r="GOS75" s="11"/>
      <c r="GOT75" s="3"/>
      <c r="GOU75" s="3"/>
      <c r="GOW75" s="1"/>
      <c r="GPA75" s="11"/>
      <c r="GPB75" s="3"/>
      <c r="GPC75" s="3"/>
      <c r="GPE75" s="1"/>
      <c r="GPI75" s="11"/>
      <c r="GPJ75" s="3"/>
      <c r="GPK75" s="3"/>
      <c r="GPM75" s="1"/>
      <c r="GPQ75" s="11"/>
      <c r="GPR75" s="3"/>
      <c r="GPS75" s="3"/>
      <c r="GPU75" s="1"/>
      <c r="GPY75" s="11"/>
      <c r="GPZ75" s="3"/>
      <c r="GQA75" s="3"/>
      <c r="GQC75" s="1"/>
      <c r="GQG75" s="11"/>
      <c r="GQH75" s="3"/>
      <c r="GQI75" s="3"/>
      <c r="GQK75" s="1"/>
      <c r="GQO75" s="11"/>
      <c r="GQP75" s="3"/>
      <c r="GQQ75" s="3"/>
      <c r="GQS75" s="1"/>
      <c r="GQW75" s="11"/>
      <c r="GQX75" s="3"/>
      <c r="GQY75" s="3"/>
      <c r="GRA75" s="1"/>
      <c r="GRE75" s="11"/>
      <c r="GRF75" s="3"/>
      <c r="GRG75" s="3"/>
      <c r="GRI75" s="1"/>
      <c r="GRM75" s="11"/>
      <c r="GRN75" s="3"/>
      <c r="GRO75" s="3"/>
      <c r="GRQ75" s="1"/>
      <c r="GRU75" s="11"/>
      <c r="GRV75" s="3"/>
      <c r="GRW75" s="3"/>
      <c r="GRY75" s="1"/>
      <c r="GSC75" s="11"/>
      <c r="GSD75" s="3"/>
      <c r="GSE75" s="3"/>
      <c r="GSG75" s="1"/>
      <c r="GSK75" s="11"/>
      <c r="GSL75" s="3"/>
      <c r="GSM75" s="3"/>
      <c r="GSO75" s="1"/>
      <c r="GSS75" s="11"/>
      <c r="GST75" s="3"/>
      <c r="GSU75" s="3"/>
      <c r="GSW75" s="1"/>
      <c r="GTA75" s="11"/>
      <c r="GTB75" s="3"/>
      <c r="GTC75" s="3"/>
      <c r="GTE75" s="1"/>
      <c r="GTI75" s="11"/>
      <c r="GTJ75" s="3"/>
      <c r="GTK75" s="3"/>
      <c r="GTM75" s="1"/>
      <c r="GTQ75" s="11"/>
      <c r="GTR75" s="3"/>
      <c r="GTS75" s="3"/>
      <c r="GTU75" s="1"/>
      <c r="GTY75" s="11"/>
      <c r="GTZ75" s="3"/>
      <c r="GUA75" s="3"/>
      <c r="GUC75" s="1"/>
      <c r="GUG75" s="11"/>
      <c r="GUH75" s="3"/>
      <c r="GUI75" s="3"/>
      <c r="GUK75" s="1"/>
      <c r="GUO75" s="11"/>
      <c r="GUP75" s="3"/>
      <c r="GUQ75" s="3"/>
      <c r="GUS75" s="1"/>
      <c r="GUW75" s="11"/>
      <c r="GUX75" s="3"/>
      <c r="GUY75" s="3"/>
      <c r="GVA75" s="1"/>
      <c r="GVE75" s="11"/>
      <c r="GVF75" s="3"/>
      <c r="GVG75" s="3"/>
      <c r="GVI75" s="1"/>
      <c r="GVM75" s="11"/>
      <c r="GVN75" s="3"/>
      <c r="GVO75" s="3"/>
      <c r="GVQ75" s="1"/>
      <c r="GVU75" s="11"/>
      <c r="GVV75" s="3"/>
      <c r="GVW75" s="3"/>
      <c r="GVY75" s="1"/>
      <c r="GWC75" s="11"/>
      <c r="GWD75" s="3"/>
      <c r="GWE75" s="3"/>
      <c r="GWG75" s="1"/>
      <c r="GWK75" s="11"/>
      <c r="GWL75" s="3"/>
      <c r="GWM75" s="3"/>
      <c r="GWO75" s="1"/>
      <c r="GWS75" s="11"/>
      <c r="GWT75" s="3"/>
      <c r="GWU75" s="3"/>
      <c r="GWW75" s="1"/>
      <c r="GXA75" s="11"/>
      <c r="GXB75" s="3"/>
      <c r="GXC75" s="3"/>
      <c r="GXE75" s="1"/>
      <c r="GXI75" s="11"/>
      <c r="GXJ75" s="3"/>
      <c r="GXK75" s="3"/>
      <c r="GXM75" s="1"/>
      <c r="GXQ75" s="11"/>
      <c r="GXR75" s="3"/>
      <c r="GXS75" s="3"/>
      <c r="GXU75" s="1"/>
      <c r="GXY75" s="11"/>
      <c r="GXZ75" s="3"/>
      <c r="GYA75" s="3"/>
      <c r="GYC75" s="1"/>
      <c r="GYG75" s="11"/>
      <c r="GYH75" s="3"/>
      <c r="GYI75" s="3"/>
      <c r="GYK75" s="1"/>
      <c r="GYO75" s="11"/>
      <c r="GYP75" s="3"/>
      <c r="GYQ75" s="3"/>
      <c r="GYS75" s="1"/>
      <c r="GYW75" s="11"/>
      <c r="GYX75" s="3"/>
      <c r="GYY75" s="3"/>
      <c r="GZA75" s="1"/>
      <c r="GZE75" s="11"/>
      <c r="GZF75" s="3"/>
      <c r="GZG75" s="3"/>
      <c r="GZI75" s="1"/>
      <c r="GZM75" s="11"/>
      <c r="GZN75" s="3"/>
      <c r="GZO75" s="3"/>
      <c r="GZQ75" s="1"/>
      <c r="GZU75" s="11"/>
      <c r="GZV75" s="3"/>
      <c r="GZW75" s="3"/>
      <c r="GZY75" s="1"/>
      <c r="HAC75" s="11"/>
      <c r="HAD75" s="3"/>
      <c r="HAE75" s="3"/>
      <c r="HAG75" s="1"/>
      <c r="HAK75" s="11"/>
      <c r="HAL75" s="3"/>
      <c r="HAM75" s="3"/>
      <c r="HAO75" s="1"/>
      <c r="HAS75" s="11"/>
      <c r="HAT75" s="3"/>
      <c r="HAU75" s="3"/>
      <c r="HAW75" s="1"/>
      <c r="HBA75" s="11"/>
      <c r="HBB75" s="3"/>
      <c r="HBC75" s="3"/>
      <c r="HBE75" s="1"/>
      <c r="HBI75" s="11"/>
      <c r="HBJ75" s="3"/>
      <c r="HBK75" s="3"/>
      <c r="HBM75" s="1"/>
      <c r="HBQ75" s="11"/>
      <c r="HBR75" s="3"/>
      <c r="HBS75" s="3"/>
      <c r="HBU75" s="1"/>
      <c r="HBY75" s="11"/>
      <c r="HBZ75" s="3"/>
      <c r="HCA75" s="3"/>
      <c r="HCC75" s="1"/>
      <c r="HCG75" s="11"/>
      <c r="HCH75" s="3"/>
      <c r="HCI75" s="3"/>
      <c r="HCK75" s="1"/>
      <c r="HCO75" s="11"/>
      <c r="HCP75" s="3"/>
      <c r="HCQ75" s="3"/>
      <c r="HCS75" s="1"/>
      <c r="HCW75" s="11"/>
      <c r="HCX75" s="3"/>
      <c r="HCY75" s="3"/>
      <c r="HDA75" s="1"/>
      <c r="HDE75" s="11"/>
      <c r="HDF75" s="3"/>
      <c r="HDG75" s="3"/>
      <c r="HDI75" s="1"/>
      <c r="HDM75" s="11"/>
      <c r="HDN75" s="3"/>
      <c r="HDO75" s="3"/>
      <c r="HDQ75" s="1"/>
      <c r="HDU75" s="11"/>
      <c r="HDV75" s="3"/>
      <c r="HDW75" s="3"/>
      <c r="HDY75" s="1"/>
      <c r="HEC75" s="11"/>
      <c r="HED75" s="3"/>
      <c r="HEE75" s="3"/>
      <c r="HEG75" s="1"/>
      <c r="HEK75" s="11"/>
      <c r="HEL75" s="3"/>
      <c r="HEM75" s="3"/>
      <c r="HEO75" s="1"/>
      <c r="HES75" s="11"/>
      <c r="HET75" s="3"/>
      <c r="HEU75" s="3"/>
      <c r="HEW75" s="1"/>
      <c r="HFA75" s="11"/>
      <c r="HFB75" s="3"/>
      <c r="HFC75" s="3"/>
      <c r="HFE75" s="1"/>
      <c r="HFI75" s="11"/>
      <c r="HFJ75" s="3"/>
      <c r="HFK75" s="3"/>
      <c r="HFM75" s="1"/>
      <c r="HFQ75" s="11"/>
      <c r="HFR75" s="3"/>
      <c r="HFS75" s="3"/>
      <c r="HFU75" s="1"/>
      <c r="HFY75" s="11"/>
      <c r="HFZ75" s="3"/>
      <c r="HGA75" s="3"/>
      <c r="HGC75" s="1"/>
      <c r="HGG75" s="11"/>
      <c r="HGH75" s="3"/>
      <c r="HGI75" s="3"/>
      <c r="HGK75" s="1"/>
      <c r="HGO75" s="11"/>
      <c r="HGP75" s="3"/>
      <c r="HGQ75" s="3"/>
      <c r="HGS75" s="1"/>
      <c r="HGW75" s="11"/>
      <c r="HGX75" s="3"/>
      <c r="HGY75" s="3"/>
      <c r="HHA75" s="1"/>
      <c r="HHE75" s="11"/>
      <c r="HHF75" s="3"/>
      <c r="HHG75" s="3"/>
      <c r="HHI75" s="1"/>
      <c r="HHM75" s="11"/>
      <c r="HHN75" s="3"/>
      <c r="HHO75" s="3"/>
      <c r="HHQ75" s="1"/>
      <c r="HHU75" s="11"/>
      <c r="HHV75" s="3"/>
      <c r="HHW75" s="3"/>
      <c r="HHY75" s="1"/>
      <c r="HIC75" s="11"/>
      <c r="HID75" s="3"/>
      <c r="HIE75" s="3"/>
      <c r="HIG75" s="1"/>
      <c r="HIK75" s="11"/>
      <c r="HIL75" s="3"/>
      <c r="HIM75" s="3"/>
      <c r="HIO75" s="1"/>
      <c r="HIS75" s="11"/>
      <c r="HIT75" s="3"/>
      <c r="HIU75" s="3"/>
      <c r="HIW75" s="1"/>
      <c r="HJA75" s="11"/>
      <c r="HJB75" s="3"/>
      <c r="HJC75" s="3"/>
      <c r="HJE75" s="1"/>
      <c r="HJI75" s="11"/>
      <c r="HJJ75" s="3"/>
      <c r="HJK75" s="3"/>
      <c r="HJM75" s="1"/>
      <c r="HJQ75" s="11"/>
      <c r="HJR75" s="3"/>
      <c r="HJS75" s="3"/>
      <c r="HJU75" s="1"/>
      <c r="HJY75" s="11"/>
      <c r="HJZ75" s="3"/>
      <c r="HKA75" s="3"/>
      <c r="HKC75" s="1"/>
      <c r="HKG75" s="11"/>
      <c r="HKH75" s="3"/>
      <c r="HKI75" s="3"/>
      <c r="HKK75" s="1"/>
      <c r="HKO75" s="11"/>
      <c r="HKP75" s="3"/>
      <c r="HKQ75" s="3"/>
      <c r="HKS75" s="1"/>
      <c r="HKW75" s="11"/>
      <c r="HKX75" s="3"/>
      <c r="HKY75" s="3"/>
      <c r="HLA75" s="1"/>
      <c r="HLE75" s="11"/>
      <c r="HLF75" s="3"/>
      <c r="HLG75" s="3"/>
      <c r="HLI75" s="1"/>
      <c r="HLM75" s="11"/>
      <c r="HLN75" s="3"/>
      <c r="HLO75" s="3"/>
      <c r="HLQ75" s="1"/>
      <c r="HLU75" s="11"/>
      <c r="HLV75" s="3"/>
      <c r="HLW75" s="3"/>
      <c r="HLY75" s="1"/>
      <c r="HMC75" s="11"/>
      <c r="HMD75" s="3"/>
      <c r="HME75" s="3"/>
      <c r="HMG75" s="1"/>
      <c r="HMK75" s="11"/>
      <c r="HML75" s="3"/>
      <c r="HMM75" s="3"/>
      <c r="HMO75" s="1"/>
      <c r="HMS75" s="11"/>
      <c r="HMT75" s="3"/>
      <c r="HMU75" s="3"/>
      <c r="HMW75" s="1"/>
      <c r="HNA75" s="11"/>
      <c r="HNB75" s="3"/>
      <c r="HNC75" s="3"/>
      <c r="HNE75" s="1"/>
      <c r="HNI75" s="11"/>
      <c r="HNJ75" s="3"/>
      <c r="HNK75" s="3"/>
      <c r="HNM75" s="1"/>
      <c r="HNQ75" s="11"/>
      <c r="HNR75" s="3"/>
      <c r="HNS75" s="3"/>
      <c r="HNU75" s="1"/>
      <c r="HNY75" s="11"/>
      <c r="HNZ75" s="3"/>
      <c r="HOA75" s="3"/>
      <c r="HOC75" s="1"/>
      <c r="HOG75" s="11"/>
      <c r="HOH75" s="3"/>
      <c r="HOI75" s="3"/>
      <c r="HOK75" s="1"/>
      <c r="HOO75" s="11"/>
      <c r="HOP75" s="3"/>
      <c r="HOQ75" s="3"/>
      <c r="HOS75" s="1"/>
      <c r="HOW75" s="11"/>
      <c r="HOX75" s="3"/>
      <c r="HOY75" s="3"/>
      <c r="HPA75" s="1"/>
      <c r="HPE75" s="11"/>
      <c r="HPF75" s="3"/>
      <c r="HPG75" s="3"/>
      <c r="HPI75" s="1"/>
      <c r="HPM75" s="11"/>
      <c r="HPN75" s="3"/>
      <c r="HPO75" s="3"/>
      <c r="HPQ75" s="1"/>
      <c r="HPU75" s="11"/>
      <c r="HPV75" s="3"/>
      <c r="HPW75" s="3"/>
      <c r="HPY75" s="1"/>
      <c r="HQC75" s="11"/>
      <c r="HQD75" s="3"/>
      <c r="HQE75" s="3"/>
      <c r="HQG75" s="1"/>
      <c r="HQK75" s="11"/>
      <c r="HQL75" s="3"/>
      <c r="HQM75" s="3"/>
      <c r="HQO75" s="1"/>
      <c r="HQS75" s="11"/>
      <c r="HQT75" s="3"/>
      <c r="HQU75" s="3"/>
      <c r="HQW75" s="1"/>
      <c r="HRA75" s="11"/>
      <c r="HRB75" s="3"/>
      <c r="HRC75" s="3"/>
      <c r="HRE75" s="1"/>
      <c r="HRI75" s="11"/>
      <c r="HRJ75" s="3"/>
      <c r="HRK75" s="3"/>
      <c r="HRM75" s="1"/>
      <c r="HRQ75" s="11"/>
      <c r="HRR75" s="3"/>
      <c r="HRS75" s="3"/>
      <c r="HRU75" s="1"/>
      <c r="HRY75" s="11"/>
      <c r="HRZ75" s="3"/>
      <c r="HSA75" s="3"/>
      <c r="HSC75" s="1"/>
      <c r="HSG75" s="11"/>
      <c r="HSH75" s="3"/>
      <c r="HSI75" s="3"/>
      <c r="HSK75" s="1"/>
      <c r="HSO75" s="11"/>
      <c r="HSP75" s="3"/>
      <c r="HSQ75" s="3"/>
      <c r="HSS75" s="1"/>
      <c r="HSW75" s="11"/>
      <c r="HSX75" s="3"/>
      <c r="HSY75" s="3"/>
      <c r="HTA75" s="1"/>
      <c r="HTE75" s="11"/>
      <c r="HTF75" s="3"/>
      <c r="HTG75" s="3"/>
      <c r="HTI75" s="1"/>
      <c r="HTM75" s="11"/>
      <c r="HTN75" s="3"/>
      <c r="HTO75" s="3"/>
      <c r="HTQ75" s="1"/>
      <c r="HTU75" s="11"/>
      <c r="HTV75" s="3"/>
      <c r="HTW75" s="3"/>
      <c r="HTY75" s="1"/>
      <c r="HUC75" s="11"/>
      <c r="HUD75" s="3"/>
      <c r="HUE75" s="3"/>
      <c r="HUG75" s="1"/>
      <c r="HUK75" s="11"/>
      <c r="HUL75" s="3"/>
      <c r="HUM75" s="3"/>
      <c r="HUO75" s="1"/>
      <c r="HUS75" s="11"/>
      <c r="HUT75" s="3"/>
      <c r="HUU75" s="3"/>
      <c r="HUW75" s="1"/>
      <c r="HVA75" s="11"/>
      <c r="HVB75" s="3"/>
      <c r="HVC75" s="3"/>
      <c r="HVE75" s="1"/>
      <c r="HVI75" s="11"/>
      <c r="HVJ75" s="3"/>
      <c r="HVK75" s="3"/>
      <c r="HVM75" s="1"/>
      <c r="HVQ75" s="11"/>
      <c r="HVR75" s="3"/>
      <c r="HVS75" s="3"/>
      <c r="HVU75" s="1"/>
      <c r="HVY75" s="11"/>
      <c r="HVZ75" s="3"/>
      <c r="HWA75" s="3"/>
      <c r="HWC75" s="1"/>
      <c r="HWG75" s="11"/>
      <c r="HWH75" s="3"/>
      <c r="HWI75" s="3"/>
      <c r="HWK75" s="1"/>
      <c r="HWO75" s="11"/>
      <c r="HWP75" s="3"/>
      <c r="HWQ75" s="3"/>
      <c r="HWS75" s="1"/>
      <c r="HWW75" s="11"/>
      <c r="HWX75" s="3"/>
      <c r="HWY75" s="3"/>
      <c r="HXA75" s="1"/>
      <c r="HXE75" s="11"/>
      <c r="HXF75" s="3"/>
      <c r="HXG75" s="3"/>
      <c r="HXI75" s="1"/>
      <c r="HXM75" s="11"/>
      <c r="HXN75" s="3"/>
      <c r="HXO75" s="3"/>
      <c r="HXQ75" s="1"/>
      <c r="HXU75" s="11"/>
      <c r="HXV75" s="3"/>
      <c r="HXW75" s="3"/>
      <c r="HXY75" s="1"/>
      <c r="HYC75" s="11"/>
      <c r="HYD75" s="3"/>
      <c r="HYE75" s="3"/>
      <c r="HYG75" s="1"/>
      <c r="HYK75" s="11"/>
      <c r="HYL75" s="3"/>
      <c r="HYM75" s="3"/>
      <c r="HYO75" s="1"/>
      <c r="HYS75" s="11"/>
      <c r="HYT75" s="3"/>
      <c r="HYU75" s="3"/>
      <c r="HYW75" s="1"/>
      <c r="HZA75" s="11"/>
      <c r="HZB75" s="3"/>
      <c r="HZC75" s="3"/>
      <c r="HZE75" s="1"/>
      <c r="HZI75" s="11"/>
      <c r="HZJ75" s="3"/>
      <c r="HZK75" s="3"/>
      <c r="HZM75" s="1"/>
      <c r="HZQ75" s="11"/>
      <c r="HZR75" s="3"/>
      <c r="HZS75" s="3"/>
      <c r="HZU75" s="1"/>
      <c r="HZY75" s="11"/>
      <c r="HZZ75" s="3"/>
      <c r="IAA75" s="3"/>
      <c r="IAC75" s="1"/>
      <c r="IAG75" s="11"/>
      <c r="IAH75" s="3"/>
      <c r="IAI75" s="3"/>
      <c r="IAK75" s="1"/>
      <c r="IAO75" s="11"/>
      <c r="IAP75" s="3"/>
      <c r="IAQ75" s="3"/>
      <c r="IAS75" s="1"/>
      <c r="IAW75" s="11"/>
      <c r="IAX75" s="3"/>
      <c r="IAY75" s="3"/>
      <c r="IBA75" s="1"/>
      <c r="IBE75" s="11"/>
      <c r="IBF75" s="3"/>
      <c r="IBG75" s="3"/>
      <c r="IBI75" s="1"/>
      <c r="IBM75" s="11"/>
      <c r="IBN75" s="3"/>
      <c r="IBO75" s="3"/>
      <c r="IBQ75" s="1"/>
      <c r="IBU75" s="11"/>
      <c r="IBV75" s="3"/>
      <c r="IBW75" s="3"/>
      <c r="IBY75" s="1"/>
      <c r="ICC75" s="11"/>
      <c r="ICD75" s="3"/>
      <c r="ICE75" s="3"/>
      <c r="ICG75" s="1"/>
      <c r="ICK75" s="11"/>
      <c r="ICL75" s="3"/>
      <c r="ICM75" s="3"/>
      <c r="ICO75" s="1"/>
      <c r="ICS75" s="11"/>
      <c r="ICT75" s="3"/>
      <c r="ICU75" s="3"/>
      <c r="ICW75" s="1"/>
      <c r="IDA75" s="11"/>
      <c r="IDB75" s="3"/>
      <c r="IDC75" s="3"/>
      <c r="IDE75" s="1"/>
      <c r="IDI75" s="11"/>
      <c r="IDJ75" s="3"/>
      <c r="IDK75" s="3"/>
      <c r="IDM75" s="1"/>
      <c r="IDQ75" s="11"/>
      <c r="IDR75" s="3"/>
      <c r="IDS75" s="3"/>
      <c r="IDU75" s="1"/>
      <c r="IDY75" s="11"/>
      <c r="IDZ75" s="3"/>
      <c r="IEA75" s="3"/>
      <c r="IEC75" s="1"/>
      <c r="IEG75" s="11"/>
      <c r="IEH75" s="3"/>
      <c r="IEI75" s="3"/>
      <c r="IEK75" s="1"/>
      <c r="IEO75" s="11"/>
      <c r="IEP75" s="3"/>
      <c r="IEQ75" s="3"/>
      <c r="IES75" s="1"/>
      <c r="IEW75" s="11"/>
      <c r="IEX75" s="3"/>
      <c r="IEY75" s="3"/>
      <c r="IFA75" s="1"/>
      <c r="IFE75" s="11"/>
      <c r="IFF75" s="3"/>
      <c r="IFG75" s="3"/>
      <c r="IFI75" s="1"/>
      <c r="IFM75" s="11"/>
      <c r="IFN75" s="3"/>
      <c r="IFO75" s="3"/>
      <c r="IFQ75" s="1"/>
      <c r="IFU75" s="11"/>
      <c r="IFV75" s="3"/>
      <c r="IFW75" s="3"/>
      <c r="IFY75" s="1"/>
      <c r="IGC75" s="11"/>
      <c r="IGD75" s="3"/>
      <c r="IGE75" s="3"/>
      <c r="IGG75" s="1"/>
      <c r="IGK75" s="11"/>
      <c r="IGL75" s="3"/>
      <c r="IGM75" s="3"/>
      <c r="IGO75" s="1"/>
      <c r="IGS75" s="11"/>
      <c r="IGT75" s="3"/>
      <c r="IGU75" s="3"/>
      <c r="IGW75" s="1"/>
      <c r="IHA75" s="11"/>
      <c r="IHB75" s="3"/>
      <c r="IHC75" s="3"/>
      <c r="IHE75" s="1"/>
      <c r="IHI75" s="11"/>
      <c r="IHJ75" s="3"/>
      <c r="IHK75" s="3"/>
      <c r="IHM75" s="1"/>
      <c r="IHQ75" s="11"/>
      <c r="IHR75" s="3"/>
      <c r="IHS75" s="3"/>
      <c r="IHU75" s="1"/>
      <c r="IHY75" s="11"/>
      <c r="IHZ75" s="3"/>
      <c r="IIA75" s="3"/>
      <c r="IIC75" s="1"/>
      <c r="IIG75" s="11"/>
      <c r="IIH75" s="3"/>
      <c r="III75" s="3"/>
      <c r="IIK75" s="1"/>
      <c r="IIO75" s="11"/>
      <c r="IIP75" s="3"/>
      <c r="IIQ75" s="3"/>
      <c r="IIS75" s="1"/>
      <c r="IIW75" s="11"/>
      <c r="IIX75" s="3"/>
      <c r="IIY75" s="3"/>
      <c r="IJA75" s="1"/>
      <c r="IJE75" s="11"/>
      <c r="IJF75" s="3"/>
      <c r="IJG75" s="3"/>
      <c r="IJI75" s="1"/>
      <c r="IJM75" s="11"/>
      <c r="IJN75" s="3"/>
      <c r="IJO75" s="3"/>
      <c r="IJQ75" s="1"/>
      <c r="IJU75" s="11"/>
      <c r="IJV75" s="3"/>
      <c r="IJW75" s="3"/>
      <c r="IJY75" s="1"/>
      <c r="IKC75" s="11"/>
      <c r="IKD75" s="3"/>
      <c r="IKE75" s="3"/>
      <c r="IKG75" s="1"/>
      <c r="IKK75" s="11"/>
      <c r="IKL75" s="3"/>
      <c r="IKM75" s="3"/>
      <c r="IKO75" s="1"/>
      <c r="IKS75" s="11"/>
      <c r="IKT75" s="3"/>
      <c r="IKU75" s="3"/>
      <c r="IKW75" s="1"/>
      <c r="ILA75" s="11"/>
      <c r="ILB75" s="3"/>
      <c r="ILC75" s="3"/>
      <c r="ILE75" s="1"/>
      <c r="ILI75" s="11"/>
      <c r="ILJ75" s="3"/>
      <c r="ILK75" s="3"/>
      <c r="ILM75" s="1"/>
      <c r="ILQ75" s="11"/>
      <c r="ILR75" s="3"/>
      <c r="ILS75" s="3"/>
      <c r="ILU75" s="1"/>
      <c r="ILY75" s="11"/>
      <c r="ILZ75" s="3"/>
      <c r="IMA75" s="3"/>
      <c r="IMC75" s="1"/>
      <c r="IMG75" s="11"/>
      <c r="IMH75" s="3"/>
      <c r="IMI75" s="3"/>
      <c r="IMK75" s="1"/>
      <c r="IMO75" s="11"/>
      <c r="IMP75" s="3"/>
      <c r="IMQ75" s="3"/>
      <c r="IMS75" s="1"/>
      <c r="IMW75" s="11"/>
      <c r="IMX75" s="3"/>
      <c r="IMY75" s="3"/>
      <c r="INA75" s="1"/>
      <c r="INE75" s="11"/>
      <c r="INF75" s="3"/>
      <c r="ING75" s="3"/>
      <c r="INI75" s="1"/>
      <c r="INM75" s="11"/>
      <c r="INN75" s="3"/>
      <c r="INO75" s="3"/>
      <c r="INQ75" s="1"/>
      <c r="INU75" s="11"/>
      <c r="INV75" s="3"/>
      <c r="INW75" s="3"/>
      <c r="INY75" s="1"/>
      <c r="IOC75" s="11"/>
      <c r="IOD75" s="3"/>
      <c r="IOE75" s="3"/>
      <c r="IOG75" s="1"/>
      <c r="IOK75" s="11"/>
      <c r="IOL75" s="3"/>
      <c r="IOM75" s="3"/>
      <c r="IOO75" s="1"/>
      <c r="IOS75" s="11"/>
      <c r="IOT75" s="3"/>
      <c r="IOU75" s="3"/>
      <c r="IOW75" s="1"/>
      <c r="IPA75" s="11"/>
      <c r="IPB75" s="3"/>
      <c r="IPC75" s="3"/>
      <c r="IPE75" s="1"/>
      <c r="IPI75" s="11"/>
      <c r="IPJ75" s="3"/>
      <c r="IPK75" s="3"/>
      <c r="IPM75" s="1"/>
      <c r="IPQ75" s="11"/>
      <c r="IPR75" s="3"/>
      <c r="IPS75" s="3"/>
      <c r="IPU75" s="1"/>
      <c r="IPY75" s="11"/>
      <c r="IPZ75" s="3"/>
      <c r="IQA75" s="3"/>
      <c r="IQC75" s="1"/>
      <c r="IQG75" s="11"/>
      <c r="IQH75" s="3"/>
      <c r="IQI75" s="3"/>
      <c r="IQK75" s="1"/>
      <c r="IQO75" s="11"/>
      <c r="IQP75" s="3"/>
      <c r="IQQ75" s="3"/>
      <c r="IQS75" s="1"/>
      <c r="IQW75" s="11"/>
      <c r="IQX75" s="3"/>
      <c r="IQY75" s="3"/>
      <c r="IRA75" s="1"/>
      <c r="IRE75" s="11"/>
      <c r="IRF75" s="3"/>
      <c r="IRG75" s="3"/>
      <c r="IRI75" s="1"/>
      <c r="IRM75" s="11"/>
      <c r="IRN75" s="3"/>
      <c r="IRO75" s="3"/>
      <c r="IRQ75" s="1"/>
      <c r="IRU75" s="11"/>
      <c r="IRV75" s="3"/>
      <c r="IRW75" s="3"/>
      <c r="IRY75" s="1"/>
      <c r="ISC75" s="11"/>
      <c r="ISD75" s="3"/>
      <c r="ISE75" s="3"/>
      <c r="ISG75" s="1"/>
      <c r="ISK75" s="11"/>
      <c r="ISL75" s="3"/>
      <c r="ISM75" s="3"/>
      <c r="ISO75" s="1"/>
      <c r="ISS75" s="11"/>
      <c r="IST75" s="3"/>
      <c r="ISU75" s="3"/>
      <c r="ISW75" s="1"/>
      <c r="ITA75" s="11"/>
      <c r="ITB75" s="3"/>
      <c r="ITC75" s="3"/>
      <c r="ITE75" s="1"/>
      <c r="ITI75" s="11"/>
      <c r="ITJ75" s="3"/>
      <c r="ITK75" s="3"/>
      <c r="ITM75" s="1"/>
      <c r="ITQ75" s="11"/>
      <c r="ITR75" s="3"/>
      <c r="ITS75" s="3"/>
      <c r="ITU75" s="1"/>
      <c r="ITY75" s="11"/>
      <c r="ITZ75" s="3"/>
      <c r="IUA75" s="3"/>
      <c r="IUC75" s="1"/>
      <c r="IUG75" s="11"/>
      <c r="IUH75" s="3"/>
      <c r="IUI75" s="3"/>
      <c r="IUK75" s="1"/>
      <c r="IUO75" s="11"/>
      <c r="IUP75" s="3"/>
      <c r="IUQ75" s="3"/>
      <c r="IUS75" s="1"/>
      <c r="IUW75" s="11"/>
      <c r="IUX75" s="3"/>
      <c r="IUY75" s="3"/>
      <c r="IVA75" s="1"/>
      <c r="IVE75" s="11"/>
      <c r="IVF75" s="3"/>
      <c r="IVG75" s="3"/>
      <c r="IVI75" s="1"/>
      <c r="IVM75" s="11"/>
      <c r="IVN75" s="3"/>
      <c r="IVO75" s="3"/>
      <c r="IVQ75" s="1"/>
      <c r="IVU75" s="11"/>
      <c r="IVV75" s="3"/>
      <c r="IVW75" s="3"/>
      <c r="IVY75" s="1"/>
      <c r="IWC75" s="11"/>
      <c r="IWD75" s="3"/>
      <c r="IWE75" s="3"/>
      <c r="IWG75" s="1"/>
      <c r="IWK75" s="11"/>
      <c r="IWL75" s="3"/>
      <c r="IWM75" s="3"/>
      <c r="IWO75" s="1"/>
      <c r="IWS75" s="11"/>
      <c r="IWT75" s="3"/>
      <c r="IWU75" s="3"/>
      <c r="IWW75" s="1"/>
      <c r="IXA75" s="11"/>
      <c r="IXB75" s="3"/>
      <c r="IXC75" s="3"/>
      <c r="IXE75" s="1"/>
      <c r="IXI75" s="11"/>
      <c r="IXJ75" s="3"/>
      <c r="IXK75" s="3"/>
      <c r="IXM75" s="1"/>
      <c r="IXQ75" s="11"/>
      <c r="IXR75" s="3"/>
      <c r="IXS75" s="3"/>
      <c r="IXU75" s="1"/>
      <c r="IXY75" s="11"/>
      <c r="IXZ75" s="3"/>
      <c r="IYA75" s="3"/>
      <c r="IYC75" s="1"/>
      <c r="IYG75" s="11"/>
      <c r="IYH75" s="3"/>
      <c r="IYI75" s="3"/>
      <c r="IYK75" s="1"/>
      <c r="IYO75" s="11"/>
      <c r="IYP75" s="3"/>
      <c r="IYQ75" s="3"/>
      <c r="IYS75" s="1"/>
      <c r="IYW75" s="11"/>
      <c r="IYX75" s="3"/>
      <c r="IYY75" s="3"/>
      <c r="IZA75" s="1"/>
      <c r="IZE75" s="11"/>
      <c r="IZF75" s="3"/>
      <c r="IZG75" s="3"/>
      <c r="IZI75" s="1"/>
      <c r="IZM75" s="11"/>
      <c r="IZN75" s="3"/>
      <c r="IZO75" s="3"/>
      <c r="IZQ75" s="1"/>
      <c r="IZU75" s="11"/>
      <c r="IZV75" s="3"/>
      <c r="IZW75" s="3"/>
      <c r="IZY75" s="1"/>
      <c r="JAC75" s="11"/>
      <c r="JAD75" s="3"/>
      <c r="JAE75" s="3"/>
      <c r="JAG75" s="1"/>
      <c r="JAK75" s="11"/>
      <c r="JAL75" s="3"/>
      <c r="JAM75" s="3"/>
      <c r="JAO75" s="1"/>
      <c r="JAS75" s="11"/>
      <c r="JAT75" s="3"/>
      <c r="JAU75" s="3"/>
      <c r="JAW75" s="1"/>
      <c r="JBA75" s="11"/>
      <c r="JBB75" s="3"/>
      <c r="JBC75" s="3"/>
      <c r="JBE75" s="1"/>
      <c r="JBI75" s="11"/>
      <c r="JBJ75" s="3"/>
      <c r="JBK75" s="3"/>
      <c r="JBM75" s="1"/>
      <c r="JBQ75" s="11"/>
      <c r="JBR75" s="3"/>
      <c r="JBS75" s="3"/>
      <c r="JBU75" s="1"/>
      <c r="JBY75" s="11"/>
      <c r="JBZ75" s="3"/>
      <c r="JCA75" s="3"/>
      <c r="JCC75" s="1"/>
      <c r="JCG75" s="11"/>
      <c r="JCH75" s="3"/>
      <c r="JCI75" s="3"/>
      <c r="JCK75" s="1"/>
      <c r="JCO75" s="11"/>
      <c r="JCP75" s="3"/>
      <c r="JCQ75" s="3"/>
      <c r="JCS75" s="1"/>
      <c r="JCW75" s="11"/>
      <c r="JCX75" s="3"/>
      <c r="JCY75" s="3"/>
      <c r="JDA75" s="1"/>
      <c r="JDE75" s="11"/>
      <c r="JDF75" s="3"/>
      <c r="JDG75" s="3"/>
      <c r="JDI75" s="1"/>
      <c r="JDM75" s="11"/>
      <c r="JDN75" s="3"/>
      <c r="JDO75" s="3"/>
      <c r="JDQ75" s="1"/>
      <c r="JDU75" s="11"/>
      <c r="JDV75" s="3"/>
      <c r="JDW75" s="3"/>
      <c r="JDY75" s="1"/>
      <c r="JEC75" s="11"/>
      <c r="JED75" s="3"/>
      <c r="JEE75" s="3"/>
      <c r="JEG75" s="1"/>
      <c r="JEK75" s="11"/>
      <c r="JEL75" s="3"/>
      <c r="JEM75" s="3"/>
      <c r="JEO75" s="1"/>
      <c r="JES75" s="11"/>
      <c r="JET75" s="3"/>
      <c r="JEU75" s="3"/>
      <c r="JEW75" s="1"/>
      <c r="JFA75" s="11"/>
      <c r="JFB75" s="3"/>
      <c r="JFC75" s="3"/>
      <c r="JFE75" s="1"/>
      <c r="JFI75" s="11"/>
      <c r="JFJ75" s="3"/>
      <c r="JFK75" s="3"/>
      <c r="JFM75" s="1"/>
      <c r="JFQ75" s="11"/>
      <c r="JFR75" s="3"/>
      <c r="JFS75" s="3"/>
      <c r="JFU75" s="1"/>
      <c r="JFY75" s="11"/>
      <c r="JFZ75" s="3"/>
      <c r="JGA75" s="3"/>
      <c r="JGC75" s="1"/>
      <c r="JGG75" s="11"/>
      <c r="JGH75" s="3"/>
      <c r="JGI75" s="3"/>
      <c r="JGK75" s="1"/>
      <c r="JGO75" s="11"/>
      <c r="JGP75" s="3"/>
      <c r="JGQ75" s="3"/>
      <c r="JGS75" s="1"/>
      <c r="JGW75" s="11"/>
      <c r="JGX75" s="3"/>
      <c r="JGY75" s="3"/>
      <c r="JHA75" s="1"/>
      <c r="JHE75" s="11"/>
      <c r="JHF75" s="3"/>
      <c r="JHG75" s="3"/>
      <c r="JHI75" s="1"/>
      <c r="JHM75" s="11"/>
      <c r="JHN75" s="3"/>
      <c r="JHO75" s="3"/>
      <c r="JHQ75" s="1"/>
      <c r="JHU75" s="11"/>
      <c r="JHV75" s="3"/>
      <c r="JHW75" s="3"/>
      <c r="JHY75" s="1"/>
      <c r="JIC75" s="11"/>
      <c r="JID75" s="3"/>
      <c r="JIE75" s="3"/>
      <c r="JIG75" s="1"/>
      <c r="JIK75" s="11"/>
      <c r="JIL75" s="3"/>
      <c r="JIM75" s="3"/>
      <c r="JIO75" s="1"/>
      <c r="JIS75" s="11"/>
      <c r="JIT75" s="3"/>
      <c r="JIU75" s="3"/>
      <c r="JIW75" s="1"/>
      <c r="JJA75" s="11"/>
      <c r="JJB75" s="3"/>
      <c r="JJC75" s="3"/>
      <c r="JJE75" s="1"/>
      <c r="JJI75" s="11"/>
      <c r="JJJ75" s="3"/>
      <c r="JJK75" s="3"/>
      <c r="JJM75" s="1"/>
      <c r="JJQ75" s="11"/>
      <c r="JJR75" s="3"/>
      <c r="JJS75" s="3"/>
      <c r="JJU75" s="1"/>
      <c r="JJY75" s="11"/>
      <c r="JJZ75" s="3"/>
      <c r="JKA75" s="3"/>
      <c r="JKC75" s="1"/>
      <c r="JKG75" s="11"/>
      <c r="JKH75" s="3"/>
      <c r="JKI75" s="3"/>
      <c r="JKK75" s="1"/>
      <c r="JKO75" s="11"/>
      <c r="JKP75" s="3"/>
      <c r="JKQ75" s="3"/>
      <c r="JKS75" s="1"/>
      <c r="JKW75" s="11"/>
      <c r="JKX75" s="3"/>
      <c r="JKY75" s="3"/>
      <c r="JLA75" s="1"/>
      <c r="JLE75" s="11"/>
      <c r="JLF75" s="3"/>
      <c r="JLG75" s="3"/>
      <c r="JLI75" s="1"/>
      <c r="JLM75" s="11"/>
      <c r="JLN75" s="3"/>
      <c r="JLO75" s="3"/>
      <c r="JLQ75" s="1"/>
      <c r="JLU75" s="11"/>
      <c r="JLV75" s="3"/>
      <c r="JLW75" s="3"/>
      <c r="JLY75" s="1"/>
      <c r="JMC75" s="11"/>
      <c r="JMD75" s="3"/>
      <c r="JME75" s="3"/>
      <c r="JMG75" s="1"/>
      <c r="JMK75" s="11"/>
      <c r="JML75" s="3"/>
      <c r="JMM75" s="3"/>
      <c r="JMO75" s="1"/>
      <c r="JMS75" s="11"/>
      <c r="JMT75" s="3"/>
      <c r="JMU75" s="3"/>
      <c r="JMW75" s="1"/>
      <c r="JNA75" s="11"/>
      <c r="JNB75" s="3"/>
      <c r="JNC75" s="3"/>
      <c r="JNE75" s="1"/>
      <c r="JNI75" s="11"/>
      <c r="JNJ75" s="3"/>
      <c r="JNK75" s="3"/>
      <c r="JNM75" s="1"/>
      <c r="JNQ75" s="11"/>
      <c r="JNR75" s="3"/>
      <c r="JNS75" s="3"/>
      <c r="JNU75" s="1"/>
      <c r="JNY75" s="11"/>
      <c r="JNZ75" s="3"/>
      <c r="JOA75" s="3"/>
      <c r="JOC75" s="1"/>
      <c r="JOG75" s="11"/>
      <c r="JOH75" s="3"/>
      <c r="JOI75" s="3"/>
      <c r="JOK75" s="1"/>
      <c r="JOO75" s="11"/>
      <c r="JOP75" s="3"/>
      <c r="JOQ75" s="3"/>
      <c r="JOS75" s="1"/>
      <c r="JOW75" s="11"/>
      <c r="JOX75" s="3"/>
      <c r="JOY75" s="3"/>
      <c r="JPA75" s="1"/>
      <c r="JPE75" s="11"/>
      <c r="JPF75" s="3"/>
      <c r="JPG75" s="3"/>
      <c r="JPI75" s="1"/>
      <c r="JPM75" s="11"/>
      <c r="JPN75" s="3"/>
      <c r="JPO75" s="3"/>
      <c r="JPQ75" s="1"/>
      <c r="JPU75" s="11"/>
      <c r="JPV75" s="3"/>
      <c r="JPW75" s="3"/>
      <c r="JPY75" s="1"/>
      <c r="JQC75" s="11"/>
      <c r="JQD75" s="3"/>
      <c r="JQE75" s="3"/>
      <c r="JQG75" s="1"/>
      <c r="JQK75" s="11"/>
      <c r="JQL75" s="3"/>
      <c r="JQM75" s="3"/>
      <c r="JQO75" s="1"/>
      <c r="JQS75" s="11"/>
      <c r="JQT75" s="3"/>
      <c r="JQU75" s="3"/>
      <c r="JQW75" s="1"/>
      <c r="JRA75" s="11"/>
      <c r="JRB75" s="3"/>
      <c r="JRC75" s="3"/>
      <c r="JRE75" s="1"/>
      <c r="JRI75" s="11"/>
      <c r="JRJ75" s="3"/>
      <c r="JRK75" s="3"/>
      <c r="JRM75" s="1"/>
      <c r="JRQ75" s="11"/>
      <c r="JRR75" s="3"/>
      <c r="JRS75" s="3"/>
      <c r="JRU75" s="1"/>
      <c r="JRY75" s="11"/>
      <c r="JRZ75" s="3"/>
      <c r="JSA75" s="3"/>
      <c r="JSC75" s="1"/>
      <c r="JSG75" s="11"/>
      <c r="JSH75" s="3"/>
      <c r="JSI75" s="3"/>
      <c r="JSK75" s="1"/>
      <c r="JSO75" s="11"/>
      <c r="JSP75" s="3"/>
      <c r="JSQ75" s="3"/>
      <c r="JSS75" s="1"/>
      <c r="JSW75" s="11"/>
      <c r="JSX75" s="3"/>
      <c r="JSY75" s="3"/>
      <c r="JTA75" s="1"/>
      <c r="JTE75" s="11"/>
      <c r="JTF75" s="3"/>
      <c r="JTG75" s="3"/>
      <c r="JTI75" s="1"/>
      <c r="JTM75" s="11"/>
      <c r="JTN75" s="3"/>
      <c r="JTO75" s="3"/>
      <c r="JTQ75" s="1"/>
      <c r="JTU75" s="11"/>
      <c r="JTV75" s="3"/>
      <c r="JTW75" s="3"/>
      <c r="JTY75" s="1"/>
      <c r="JUC75" s="11"/>
      <c r="JUD75" s="3"/>
      <c r="JUE75" s="3"/>
      <c r="JUG75" s="1"/>
      <c r="JUK75" s="11"/>
      <c r="JUL75" s="3"/>
      <c r="JUM75" s="3"/>
      <c r="JUO75" s="1"/>
      <c r="JUS75" s="11"/>
      <c r="JUT75" s="3"/>
      <c r="JUU75" s="3"/>
      <c r="JUW75" s="1"/>
      <c r="JVA75" s="11"/>
      <c r="JVB75" s="3"/>
      <c r="JVC75" s="3"/>
      <c r="JVE75" s="1"/>
      <c r="JVI75" s="11"/>
      <c r="JVJ75" s="3"/>
      <c r="JVK75" s="3"/>
      <c r="JVM75" s="1"/>
      <c r="JVQ75" s="11"/>
      <c r="JVR75" s="3"/>
      <c r="JVS75" s="3"/>
      <c r="JVU75" s="1"/>
      <c r="JVY75" s="11"/>
      <c r="JVZ75" s="3"/>
      <c r="JWA75" s="3"/>
      <c r="JWC75" s="1"/>
      <c r="JWG75" s="11"/>
      <c r="JWH75" s="3"/>
      <c r="JWI75" s="3"/>
      <c r="JWK75" s="1"/>
      <c r="JWO75" s="11"/>
      <c r="JWP75" s="3"/>
      <c r="JWQ75" s="3"/>
      <c r="JWS75" s="1"/>
      <c r="JWW75" s="11"/>
      <c r="JWX75" s="3"/>
      <c r="JWY75" s="3"/>
      <c r="JXA75" s="1"/>
      <c r="JXE75" s="11"/>
      <c r="JXF75" s="3"/>
      <c r="JXG75" s="3"/>
      <c r="JXI75" s="1"/>
      <c r="JXM75" s="11"/>
      <c r="JXN75" s="3"/>
      <c r="JXO75" s="3"/>
      <c r="JXQ75" s="1"/>
      <c r="JXU75" s="11"/>
      <c r="JXV75" s="3"/>
      <c r="JXW75" s="3"/>
      <c r="JXY75" s="1"/>
      <c r="JYC75" s="11"/>
      <c r="JYD75" s="3"/>
      <c r="JYE75" s="3"/>
      <c r="JYG75" s="1"/>
      <c r="JYK75" s="11"/>
      <c r="JYL75" s="3"/>
      <c r="JYM75" s="3"/>
      <c r="JYO75" s="1"/>
      <c r="JYS75" s="11"/>
      <c r="JYT75" s="3"/>
      <c r="JYU75" s="3"/>
      <c r="JYW75" s="1"/>
      <c r="JZA75" s="11"/>
      <c r="JZB75" s="3"/>
      <c r="JZC75" s="3"/>
      <c r="JZE75" s="1"/>
      <c r="JZI75" s="11"/>
      <c r="JZJ75" s="3"/>
      <c r="JZK75" s="3"/>
      <c r="JZM75" s="1"/>
      <c r="JZQ75" s="11"/>
      <c r="JZR75" s="3"/>
      <c r="JZS75" s="3"/>
      <c r="JZU75" s="1"/>
      <c r="JZY75" s="11"/>
      <c r="JZZ75" s="3"/>
      <c r="KAA75" s="3"/>
      <c r="KAC75" s="1"/>
      <c r="KAG75" s="11"/>
      <c r="KAH75" s="3"/>
      <c r="KAI75" s="3"/>
      <c r="KAK75" s="1"/>
      <c r="KAO75" s="11"/>
      <c r="KAP75" s="3"/>
      <c r="KAQ75" s="3"/>
      <c r="KAS75" s="1"/>
      <c r="KAW75" s="11"/>
      <c r="KAX75" s="3"/>
      <c r="KAY75" s="3"/>
      <c r="KBA75" s="1"/>
      <c r="KBE75" s="11"/>
      <c r="KBF75" s="3"/>
      <c r="KBG75" s="3"/>
      <c r="KBI75" s="1"/>
      <c r="KBM75" s="11"/>
      <c r="KBN75" s="3"/>
      <c r="KBO75" s="3"/>
      <c r="KBQ75" s="1"/>
      <c r="KBU75" s="11"/>
      <c r="KBV75" s="3"/>
      <c r="KBW75" s="3"/>
      <c r="KBY75" s="1"/>
      <c r="KCC75" s="11"/>
      <c r="KCD75" s="3"/>
      <c r="KCE75" s="3"/>
      <c r="KCG75" s="1"/>
      <c r="KCK75" s="11"/>
      <c r="KCL75" s="3"/>
      <c r="KCM75" s="3"/>
      <c r="KCO75" s="1"/>
      <c r="KCS75" s="11"/>
      <c r="KCT75" s="3"/>
      <c r="KCU75" s="3"/>
      <c r="KCW75" s="1"/>
      <c r="KDA75" s="11"/>
      <c r="KDB75" s="3"/>
      <c r="KDC75" s="3"/>
      <c r="KDE75" s="1"/>
      <c r="KDI75" s="11"/>
      <c r="KDJ75" s="3"/>
      <c r="KDK75" s="3"/>
      <c r="KDM75" s="1"/>
      <c r="KDQ75" s="11"/>
      <c r="KDR75" s="3"/>
      <c r="KDS75" s="3"/>
      <c r="KDU75" s="1"/>
      <c r="KDY75" s="11"/>
      <c r="KDZ75" s="3"/>
      <c r="KEA75" s="3"/>
      <c r="KEC75" s="1"/>
      <c r="KEG75" s="11"/>
      <c r="KEH75" s="3"/>
      <c r="KEI75" s="3"/>
      <c r="KEK75" s="1"/>
      <c r="KEO75" s="11"/>
      <c r="KEP75" s="3"/>
      <c r="KEQ75" s="3"/>
      <c r="KES75" s="1"/>
      <c r="KEW75" s="11"/>
      <c r="KEX75" s="3"/>
      <c r="KEY75" s="3"/>
      <c r="KFA75" s="1"/>
      <c r="KFE75" s="11"/>
      <c r="KFF75" s="3"/>
      <c r="KFG75" s="3"/>
      <c r="KFI75" s="1"/>
      <c r="KFM75" s="11"/>
      <c r="KFN75" s="3"/>
      <c r="KFO75" s="3"/>
      <c r="KFQ75" s="1"/>
      <c r="KFU75" s="11"/>
      <c r="KFV75" s="3"/>
      <c r="KFW75" s="3"/>
      <c r="KFY75" s="1"/>
      <c r="KGC75" s="11"/>
      <c r="KGD75" s="3"/>
      <c r="KGE75" s="3"/>
      <c r="KGG75" s="1"/>
      <c r="KGK75" s="11"/>
      <c r="KGL75" s="3"/>
      <c r="KGM75" s="3"/>
      <c r="KGO75" s="1"/>
      <c r="KGS75" s="11"/>
      <c r="KGT75" s="3"/>
      <c r="KGU75" s="3"/>
      <c r="KGW75" s="1"/>
      <c r="KHA75" s="11"/>
      <c r="KHB75" s="3"/>
      <c r="KHC75" s="3"/>
      <c r="KHE75" s="1"/>
      <c r="KHI75" s="11"/>
      <c r="KHJ75" s="3"/>
      <c r="KHK75" s="3"/>
      <c r="KHM75" s="1"/>
      <c r="KHQ75" s="11"/>
      <c r="KHR75" s="3"/>
      <c r="KHS75" s="3"/>
      <c r="KHU75" s="1"/>
      <c r="KHY75" s="11"/>
      <c r="KHZ75" s="3"/>
      <c r="KIA75" s="3"/>
      <c r="KIC75" s="1"/>
      <c r="KIG75" s="11"/>
      <c r="KIH75" s="3"/>
      <c r="KII75" s="3"/>
      <c r="KIK75" s="1"/>
      <c r="KIO75" s="11"/>
      <c r="KIP75" s="3"/>
      <c r="KIQ75" s="3"/>
      <c r="KIS75" s="1"/>
      <c r="KIW75" s="11"/>
      <c r="KIX75" s="3"/>
      <c r="KIY75" s="3"/>
      <c r="KJA75" s="1"/>
      <c r="KJE75" s="11"/>
      <c r="KJF75" s="3"/>
      <c r="KJG75" s="3"/>
      <c r="KJI75" s="1"/>
      <c r="KJM75" s="11"/>
      <c r="KJN75" s="3"/>
      <c r="KJO75" s="3"/>
      <c r="KJQ75" s="1"/>
      <c r="KJU75" s="11"/>
      <c r="KJV75" s="3"/>
      <c r="KJW75" s="3"/>
      <c r="KJY75" s="1"/>
      <c r="KKC75" s="11"/>
      <c r="KKD75" s="3"/>
      <c r="KKE75" s="3"/>
      <c r="KKG75" s="1"/>
      <c r="KKK75" s="11"/>
      <c r="KKL75" s="3"/>
      <c r="KKM75" s="3"/>
      <c r="KKO75" s="1"/>
      <c r="KKS75" s="11"/>
      <c r="KKT75" s="3"/>
      <c r="KKU75" s="3"/>
      <c r="KKW75" s="1"/>
      <c r="KLA75" s="11"/>
      <c r="KLB75" s="3"/>
      <c r="KLC75" s="3"/>
      <c r="KLE75" s="1"/>
      <c r="KLI75" s="11"/>
      <c r="KLJ75" s="3"/>
      <c r="KLK75" s="3"/>
      <c r="KLM75" s="1"/>
      <c r="KLQ75" s="11"/>
      <c r="KLR75" s="3"/>
      <c r="KLS75" s="3"/>
      <c r="KLU75" s="1"/>
      <c r="KLY75" s="11"/>
      <c r="KLZ75" s="3"/>
      <c r="KMA75" s="3"/>
      <c r="KMC75" s="1"/>
      <c r="KMG75" s="11"/>
      <c r="KMH75" s="3"/>
      <c r="KMI75" s="3"/>
      <c r="KMK75" s="1"/>
      <c r="KMO75" s="11"/>
      <c r="KMP75" s="3"/>
      <c r="KMQ75" s="3"/>
      <c r="KMS75" s="1"/>
      <c r="KMW75" s="11"/>
      <c r="KMX75" s="3"/>
      <c r="KMY75" s="3"/>
      <c r="KNA75" s="1"/>
      <c r="KNE75" s="11"/>
      <c r="KNF75" s="3"/>
      <c r="KNG75" s="3"/>
      <c r="KNI75" s="1"/>
      <c r="KNM75" s="11"/>
      <c r="KNN75" s="3"/>
      <c r="KNO75" s="3"/>
      <c r="KNQ75" s="1"/>
      <c r="KNU75" s="11"/>
      <c r="KNV75" s="3"/>
      <c r="KNW75" s="3"/>
      <c r="KNY75" s="1"/>
      <c r="KOC75" s="11"/>
      <c r="KOD75" s="3"/>
      <c r="KOE75" s="3"/>
      <c r="KOG75" s="1"/>
      <c r="KOK75" s="11"/>
      <c r="KOL75" s="3"/>
      <c r="KOM75" s="3"/>
      <c r="KOO75" s="1"/>
      <c r="KOS75" s="11"/>
      <c r="KOT75" s="3"/>
      <c r="KOU75" s="3"/>
      <c r="KOW75" s="1"/>
      <c r="KPA75" s="11"/>
      <c r="KPB75" s="3"/>
      <c r="KPC75" s="3"/>
      <c r="KPE75" s="1"/>
      <c r="KPI75" s="11"/>
      <c r="KPJ75" s="3"/>
      <c r="KPK75" s="3"/>
      <c r="KPM75" s="1"/>
      <c r="KPQ75" s="11"/>
      <c r="KPR75" s="3"/>
      <c r="KPS75" s="3"/>
      <c r="KPU75" s="1"/>
      <c r="KPY75" s="11"/>
      <c r="KPZ75" s="3"/>
      <c r="KQA75" s="3"/>
      <c r="KQC75" s="1"/>
      <c r="KQG75" s="11"/>
      <c r="KQH75" s="3"/>
      <c r="KQI75" s="3"/>
      <c r="KQK75" s="1"/>
      <c r="KQO75" s="11"/>
      <c r="KQP75" s="3"/>
      <c r="KQQ75" s="3"/>
      <c r="KQS75" s="1"/>
      <c r="KQW75" s="11"/>
      <c r="KQX75" s="3"/>
      <c r="KQY75" s="3"/>
      <c r="KRA75" s="1"/>
      <c r="KRE75" s="11"/>
      <c r="KRF75" s="3"/>
      <c r="KRG75" s="3"/>
      <c r="KRI75" s="1"/>
      <c r="KRM75" s="11"/>
      <c r="KRN75" s="3"/>
      <c r="KRO75" s="3"/>
      <c r="KRQ75" s="1"/>
      <c r="KRU75" s="11"/>
      <c r="KRV75" s="3"/>
      <c r="KRW75" s="3"/>
      <c r="KRY75" s="1"/>
      <c r="KSC75" s="11"/>
      <c r="KSD75" s="3"/>
      <c r="KSE75" s="3"/>
      <c r="KSG75" s="1"/>
      <c r="KSK75" s="11"/>
      <c r="KSL75" s="3"/>
      <c r="KSM75" s="3"/>
      <c r="KSO75" s="1"/>
      <c r="KSS75" s="11"/>
      <c r="KST75" s="3"/>
      <c r="KSU75" s="3"/>
      <c r="KSW75" s="1"/>
      <c r="KTA75" s="11"/>
      <c r="KTB75" s="3"/>
      <c r="KTC75" s="3"/>
      <c r="KTE75" s="1"/>
      <c r="KTI75" s="11"/>
      <c r="KTJ75" s="3"/>
      <c r="KTK75" s="3"/>
      <c r="KTM75" s="1"/>
      <c r="KTQ75" s="11"/>
      <c r="KTR75" s="3"/>
      <c r="KTS75" s="3"/>
      <c r="KTU75" s="1"/>
      <c r="KTY75" s="11"/>
      <c r="KTZ75" s="3"/>
      <c r="KUA75" s="3"/>
      <c r="KUC75" s="1"/>
      <c r="KUG75" s="11"/>
      <c r="KUH75" s="3"/>
      <c r="KUI75" s="3"/>
      <c r="KUK75" s="1"/>
      <c r="KUO75" s="11"/>
      <c r="KUP75" s="3"/>
      <c r="KUQ75" s="3"/>
      <c r="KUS75" s="1"/>
      <c r="KUW75" s="11"/>
      <c r="KUX75" s="3"/>
      <c r="KUY75" s="3"/>
      <c r="KVA75" s="1"/>
      <c r="KVE75" s="11"/>
      <c r="KVF75" s="3"/>
      <c r="KVG75" s="3"/>
      <c r="KVI75" s="1"/>
      <c r="KVM75" s="11"/>
      <c r="KVN75" s="3"/>
      <c r="KVO75" s="3"/>
      <c r="KVQ75" s="1"/>
      <c r="KVU75" s="11"/>
      <c r="KVV75" s="3"/>
      <c r="KVW75" s="3"/>
      <c r="KVY75" s="1"/>
      <c r="KWC75" s="11"/>
      <c r="KWD75" s="3"/>
      <c r="KWE75" s="3"/>
      <c r="KWG75" s="1"/>
      <c r="KWK75" s="11"/>
      <c r="KWL75" s="3"/>
      <c r="KWM75" s="3"/>
      <c r="KWO75" s="1"/>
      <c r="KWS75" s="11"/>
      <c r="KWT75" s="3"/>
      <c r="KWU75" s="3"/>
      <c r="KWW75" s="1"/>
      <c r="KXA75" s="11"/>
      <c r="KXB75" s="3"/>
      <c r="KXC75" s="3"/>
      <c r="KXE75" s="1"/>
      <c r="KXI75" s="11"/>
      <c r="KXJ75" s="3"/>
      <c r="KXK75" s="3"/>
      <c r="KXM75" s="1"/>
      <c r="KXQ75" s="11"/>
      <c r="KXR75" s="3"/>
      <c r="KXS75" s="3"/>
      <c r="KXU75" s="1"/>
      <c r="KXY75" s="11"/>
      <c r="KXZ75" s="3"/>
      <c r="KYA75" s="3"/>
      <c r="KYC75" s="1"/>
      <c r="KYG75" s="11"/>
      <c r="KYH75" s="3"/>
      <c r="KYI75" s="3"/>
      <c r="KYK75" s="1"/>
      <c r="KYO75" s="11"/>
      <c r="KYP75" s="3"/>
      <c r="KYQ75" s="3"/>
      <c r="KYS75" s="1"/>
      <c r="KYW75" s="11"/>
      <c r="KYX75" s="3"/>
      <c r="KYY75" s="3"/>
      <c r="KZA75" s="1"/>
      <c r="KZE75" s="11"/>
      <c r="KZF75" s="3"/>
      <c r="KZG75" s="3"/>
      <c r="KZI75" s="1"/>
      <c r="KZM75" s="11"/>
      <c r="KZN75" s="3"/>
      <c r="KZO75" s="3"/>
      <c r="KZQ75" s="1"/>
      <c r="KZU75" s="11"/>
      <c r="KZV75" s="3"/>
      <c r="KZW75" s="3"/>
      <c r="KZY75" s="1"/>
      <c r="LAC75" s="11"/>
      <c r="LAD75" s="3"/>
      <c r="LAE75" s="3"/>
      <c r="LAG75" s="1"/>
      <c r="LAK75" s="11"/>
      <c r="LAL75" s="3"/>
      <c r="LAM75" s="3"/>
      <c r="LAO75" s="1"/>
      <c r="LAS75" s="11"/>
      <c r="LAT75" s="3"/>
      <c r="LAU75" s="3"/>
      <c r="LAW75" s="1"/>
      <c r="LBA75" s="11"/>
      <c r="LBB75" s="3"/>
      <c r="LBC75" s="3"/>
      <c r="LBE75" s="1"/>
      <c r="LBI75" s="11"/>
      <c r="LBJ75" s="3"/>
      <c r="LBK75" s="3"/>
      <c r="LBM75" s="1"/>
      <c r="LBQ75" s="11"/>
      <c r="LBR75" s="3"/>
      <c r="LBS75" s="3"/>
      <c r="LBU75" s="1"/>
      <c r="LBY75" s="11"/>
      <c r="LBZ75" s="3"/>
      <c r="LCA75" s="3"/>
      <c r="LCC75" s="1"/>
      <c r="LCG75" s="11"/>
      <c r="LCH75" s="3"/>
      <c r="LCI75" s="3"/>
      <c r="LCK75" s="1"/>
      <c r="LCO75" s="11"/>
      <c r="LCP75" s="3"/>
      <c r="LCQ75" s="3"/>
      <c r="LCS75" s="1"/>
      <c r="LCW75" s="11"/>
      <c r="LCX75" s="3"/>
      <c r="LCY75" s="3"/>
      <c r="LDA75" s="1"/>
      <c r="LDE75" s="11"/>
      <c r="LDF75" s="3"/>
      <c r="LDG75" s="3"/>
      <c r="LDI75" s="1"/>
      <c r="LDM75" s="11"/>
      <c r="LDN75" s="3"/>
      <c r="LDO75" s="3"/>
      <c r="LDQ75" s="1"/>
      <c r="LDU75" s="11"/>
      <c r="LDV75" s="3"/>
      <c r="LDW75" s="3"/>
      <c r="LDY75" s="1"/>
      <c r="LEC75" s="11"/>
      <c r="LED75" s="3"/>
      <c r="LEE75" s="3"/>
      <c r="LEG75" s="1"/>
      <c r="LEK75" s="11"/>
      <c r="LEL75" s="3"/>
      <c r="LEM75" s="3"/>
      <c r="LEO75" s="1"/>
      <c r="LES75" s="11"/>
      <c r="LET75" s="3"/>
      <c r="LEU75" s="3"/>
      <c r="LEW75" s="1"/>
      <c r="LFA75" s="11"/>
      <c r="LFB75" s="3"/>
      <c r="LFC75" s="3"/>
      <c r="LFE75" s="1"/>
      <c r="LFI75" s="11"/>
      <c r="LFJ75" s="3"/>
      <c r="LFK75" s="3"/>
      <c r="LFM75" s="1"/>
      <c r="LFQ75" s="11"/>
      <c r="LFR75" s="3"/>
      <c r="LFS75" s="3"/>
      <c r="LFU75" s="1"/>
      <c r="LFY75" s="11"/>
      <c r="LFZ75" s="3"/>
      <c r="LGA75" s="3"/>
      <c r="LGC75" s="1"/>
      <c r="LGG75" s="11"/>
      <c r="LGH75" s="3"/>
      <c r="LGI75" s="3"/>
      <c r="LGK75" s="1"/>
      <c r="LGO75" s="11"/>
      <c r="LGP75" s="3"/>
      <c r="LGQ75" s="3"/>
      <c r="LGS75" s="1"/>
      <c r="LGW75" s="11"/>
      <c r="LGX75" s="3"/>
      <c r="LGY75" s="3"/>
      <c r="LHA75" s="1"/>
      <c r="LHE75" s="11"/>
      <c r="LHF75" s="3"/>
      <c r="LHG75" s="3"/>
      <c r="LHI75" s="1"/>
      <c r="LHM75" s="11"/>
      <c r="LHN75" s="3"/>
      <c r="LHO75" s="3"/>
      <c r="LHQ75" s="1"/>
      <c r="LHU75" s="11"/>
      <c r="LHV75" s="3"/>
      <c r="LHW75" s="3"/>
      <c r="LHY75" s="1"/>
      <c r="LIC75" s="11"/>
      <c r="LID75" s="3"/>
      <c r="LIE75" s="3"/>
      <c r="LIG75" s="1"/>
      <c r="LIK75" s="11"/>
      <c r="LIL75" s="3"/>
      <c r="LIM75" s="3"/>
      <c r="LIO75" s="1"/>
      <c r="LIS75" s="11"/>
      <c r="LIT75" s="3"/>
      <c r="LIU75" s="3"/>
      <c r="LIW75" s="1"/>
      <c r="LJA75" s="11"/>
      <c r="LJB75" s="3"/>
      <c r="LJC75" s="3"/>
      <c r="LJE75" s="1"/>
      <c r="LJI75" s="11"/>
      <c r="LJJ75" s="3"/>
      <c r="LJK75" s="3"/>
      <c r="LJM75" s="1"/>
      <c r="LJQ75" s="11"/>
      <c r="LJR75" s="3"/>
      <c r="LJS75" s="3"/>
      <c r="LJU75" s="1"/>
      <c r="LJY75" s="11"/>
      <c r="LJZ75" s="3"/>
      <c r="LKA75" s="3"/>
      <c r="LKC75" s="1"/>
      <c r="LKG75" s="11"/>
      <c r="LKH75" s="3"/>
      <c r="LKI75" s="3"/>
      <c r="LKK75" s="1"/>
      <c r="LKO75" s="11"/>
      <c r="LKP75" s="3"/>
      <c r="LKQ75" s="3"/>
      <c r="LKS75" s="1"/>
      <c r="LKW75" s="11"/>
      <c r="LKX75" s="3"/>
      <c r="LKY75" s="3"/>
      <c r="LLA75" s="1"/>
      <c r="LLE75" s="11"/>
      <c r="LLF75" s="3"/>
      <c r="LLG75" s="3"/>
      <c r="LLI75" s="1"/>
      <c r="LLM75" s="11"/>
      <c r="LLN75" s="3"/>
      <c r="LLO75" s="3"/>
      <c r="LLQ75" s="1"/>
      <c r="LLU75" s="11"/>
      <c r="LLV75" s="3"/>
      <c r="LLW75" s="3"/>
      <c r="LLY75" s="1"/>
      <c r="LMC75" s="11"/>
      <c r="LMD75" s="3"/>
      <c r="LME75" s="3"/>
      <c r="LMG75" s="1"/>
      <c r="LMK75" s="11"/>
      <c r="LML75" s="3"/>
      <c r="LMM75" s="3"/>
      <c r="LMO75" s="1"/>
      <c r="LMS75" s="11"/>
      <c r="LMT75" s="3"/>
      <c r="LMU75" s="3"/>
      <c r="LMW75" s="1"/>
      <c r="LNA75" s="11"/>
      <c r="LNB75" s="3"/>
      <c r="LNC75" s="3"/>
      <c r="LNE75" s="1"/>
      <c r="LNI75" s="11"/>
      <c r="LNJ75" s="3"/>
      <c r="LNK75" s="3"/>
      <c r="LNM75" s="1"/>
      <c r="LNQ75" s="11"/>
      <c r="LNR75" s="3"/>
      <c r="LNS75" s="3"/>
      <c r="LNU75" s="1"/>
      <c r="LNY75" s="11"/>
      <c r="LNZ75" s="3"/>
      <c r="LOA75" s="3"/>
      <c r="LOC75" s="1"/>
      <c r="LOG75" s="11"/>
      <c r="LOH75" s="3"/>
      <c r="LOI75" s="3"/>
      <c r="LOK75" s="1"/>
      <c r="LOO75" s="11"/>
      <c r="LOP75" s="3"/>
      <c r="LOQ75" s="3"/>
      <c r="LOS75" s="1"/>
      <c r="LOW75" s="11"/>
      <c r="LOX75" s="3"/>
      <c r="LOY75" s="3"/>
      <c r="LPA75" s="1"/>
      <c r="LPE75" s="11"/>
      <c r="LPF75" s="3"/>
      <c r="LPG75" s="3"/>
      <c r="LPI75" s="1"/>
      <c r="LPM75" s="11"/>
      <c r="LPN75" s="3"/>
      <c r="LPO75" s="3"/>
      <c r="LPQ75" s="1"/>
      <c r="LPU75" s="11"/>
      <c r="LPV75" s="3"/>
      <c r="LPW75" s="3"/>
      <c r="LPY75" s="1"/>
      <c r="LQC75" s="11"/>
      <c r="LQD75" s="3"/>
      <c r="LQE75" s="3"/>
      <c r="LQG75" s="1"/>
      <c r="LQK75" s="11"/>
      <c r="LQL75" s="3"/>
      <c r="LQM75" s="3"/>
      <c r="LQO75" s="1"/>
      <c r="LQS75" s="11"/>
      <c r="LQT75" s="3"/>
      <c r="LQU75" s="3"/>
      <c r="LQW75" s="1"/>
      <c r="LRA75" s="11"/>
      <c r="LRB75" s="3"/>
      <c r="LRC75" s="3"/>
      <c r="LRE75" s="1"/>
      <c r="LRI75" s="11"/>
      <c r="LRJ75" s="3"/>
      <c r="LRK75" s="3"/>
      <c r="LRM75" s="1"/>
      <c r="LRQ75" s="11"/>
      <c r="LRR75" s="3"/>
      <c r="LRS75" s="3"/>
      <c r="LRU75" s="1"/>
      <c r="LRY75" s="11"/>
      <c r="LRZ75" s="3"/>
      <c r="LSA75" s="3"/>
      <c r="LSC75" s="1"/>
      <c r="LSG75" s="11"/>
      <c r="LSH75" s="3"/>
      <c r="LSI75" s="3"/>
      <c r="LSK75" s="1"/>
      <c r="LSO75" s="11"/>
      <c r="LSP75" s="3"/>
      <c r="LSQ75" s="3"/>
      <c r="LSS75" s="1"/>
      <c r="LSW75" s="11"/>
      <c r="LSX75" s="3"/>
      <c r="LSY75" s="3"/>
      <c r="LTA75" s="1"/>
      <c r="LTE75" s="11"/>
      <c r="LTF75" s="3"/>
      <c r="LTG75" s="3"/>
      <c r="LTI75" s="1"/>
      <c r="LTM75" s="11"/>
      <c r="LTN75" s="3"/>
      <c r="LTO75" s="3"/>
      <c r="LTQ75" s="1"/>
      <c r="LTU75" s="11"/>
      <c r="LTV75" s="3"/>
      <c r="LTW75" s="3"/>
      <c r="LTY75" s="1"/>
      <c r="LUC75" s="11"/>
      <c r="LUD75" s="3"/>
      <c r="LUE75" s="3"/>
      <c r="LUG75" s="1"/>
      <c r="LUK75" s="11"/>
      <c r="LUL75" s="3"/>
      <c r="LUM75" s="3"/>
      <c r="LUO75" s="1"/>
      <c r="LUS75" s="11"/>
      <c r="LUT75" s="3"/>
      <c r="LUU75" s="3"/>
      <c r="LUW75" s="1"/>
      <c r="LVA75" s="11"/>
      <c r="LVB75" s="3"/>
      <c r="LVC75" s="3"/>
      <c r="LVE75" s="1"/>
      <c r="LVI75" s="11"/>
      <c r="LVJ75" s="3"/>
      <c r="LVK75" s="3"/>
      <c r="LVM75" s="1"/>
      <c r="LVQ75" s="11"/>
      <c r="LVR75" s="3"/>
      <c r="LVS75" s="3"/>
      <c r="LVU75" s="1"/>
      <c r="LVY75" s="11"/>
      <c r="LVZ75" s="3"/>
      <c r="LWA75" s="3"/>
      <c r="LWC75" s="1"/>
      <c r="LWG75" s="11"/>
      <c r="LWH75" s="3"/>
      <c r="LWI75" s="3"/>
      <c r="LWK75" s="1"/>
      <c r="LWO75" s="11"/>
      <c r="LWP75" s="3"/>
      <c r="LWQ75" s="3"/>
      <c r="LWS75" s="1"/>
      <c r="LWW75" s="11"/>
      <c r="LWX75" s="3"/>
      <c r="LWY75" s="3"/>
      <c r="LXA75" s="1"/>
      <c r="LXE75" s="11"/>
      <c r="LXF75" s="3"/>
      <c r="LXG75" s="3"/>
      <c r="LXI75" s="1"/>
      <c r="LXM75" s="11"/>
      <c r="LXN75" s="3"/>
      <c r="LXO75" s="3"/>
      <c r="LXQ75" s="1"/>
      <c r="LXU75" s="11"/>
      <c r="LXV75" s="3"/>
      <c r="LXW75" s="3"/>
      <c r="LXY75" s="1"/>
      <c r="LYC75" s="11"/>
      <c r="LYD75" s="3"/>
      <c r="LYE75" s="3"/>
      <c r="LYG75" s="1"/>
      <c r="LYK75" s="11"/>
      <c r="LYL75" s="3"/>
      <c r="LYM75" s="3"/>
      <c r="LYO75" s="1"/>
      <c r="LYS75" s="11"/>
      <c r="LYT75" s="3"/>
      <c r="LYU75" s="3"/>
      <c r="LYW75" s="1"/>
      <c r="LZA75" s="11"/>
      <c r="LZB75" s="3"/>
      <c r="LZC75" s="3"/>
      <c r="LZE75" s="1"/>
      <c r="LZI75" s="11"/>
      <c r="LZJ75" s="3"/>
      <c r="LZK75" s="3"/>
      <c r="LZM75" s="1"/>
      <c r="LZQ75" s="11"/>
      <c r="LZR75" s="3"/>
      <c r="LZS75" s="3"/>
      <c r="LZU75" s="1"/>
      <c r="LZY75" s="11"/>
      <c r="LZZ75" s="3"/>
      <c r="MAA75" s="3"/>
      <c r="MAC75" s="1"/>
      <c r="MAG75" s="11"/>
      <c r="MAH75" s="3"/>
      <c r="MAI75" s="3"/>
      <c r="MAK75" s="1"/>
      <c r="MAO75" s="11"/>
      <c r="MAP75" s="3"/>
      <c r="MAQ75" s="3"/>
      <c r="MAS75" s="1"/>
      <c r="MAW75" s="11"/>
      <c r="MAX75" s="3"/>
      <c r="MAY75" s="3"/>
      <c r="MBA75" s="1"/>
      <c r="MBE75" s="11"/>
      <c r="MBF75" s="3"/>
      <c r="MBG75" s="3"/>
      <c r="MBI75" s="1"/>
      <c r="MBM75" s="11"/>
      <c r="MBN75" s="3"/>
      <c r="MBO75" s="3"/>
      <c r="MBQ75" s="1"/>
      <c r="MBU75" s="11"/>
      <c r="MBV75" s="3"/>
      <c r="MBW75" s="3"/>
      <c r="MBY75" s="1"/>
      <c r="MCC75" s="11"/>
      <c r="MCD75" s="3"/>
      <c r="MCE75" s="3"/>
      <c r="MCG75" s="1"/>
      <c r="MCK75" s="11"/>
      <c r="MCL75" s="3"/>
      <c r="MCM75" s="3"/>
      <c r="MCO75" s="1"/>
      <c r="MCS75" s="11"/>
      <c r="MCT75" s="3"/>
      <c r="MCU75" s="3"/>
      <c r="MCW75" s="1"/>
      <c r="MDA75" s="11"/>
      <c r="MDB75" s="3"/>
      <c r="MDC75" s="3"/>
      <c r="MDE75" s="1"/>
      <c r="MDI75" s="11"/>
      <c r="MDJ75" s="3"/>
      <c r="MDK75" s="3"/>
      <c r="MDM75" s="1"/>
      <c r="MDQ75" s="11"/>
      <c r="MDR75" s="3"/>
      <c r="MDS75" s="3"/>
      <c r="MDU75" s="1"/>
      <c r="MDY75" s="11"/>
      <c r="MDZ75" s="3"/>
      <c r="MEA75" s="3"/>
      <c r="MEC75" s="1"/>
      <c r="MEG75" s="11"/>
      <c r="MEH75" s="3"/>
      <c r="MEI75" s="3"/>
      <c r="MEK75" s="1"/>
      <c r="MEO75" s="11"/>
      <c r="MEP75" s="3"/>
      <c r="MEQ75" s="3"/>
      <c r="MES75" s="1"/>
      <c r="MEW75" s="11"/>
      <c r="MEX75" s="3"/>
      <c r="MEY75" s="3"/>
      <c r="MFA75" s="1"/>
      <c r="MFE75" s="11"/>
      <c r="MFF75" s="3"/>
      <c r="MFG75" s="3"/>
      <c r="MFI75" s="1"/>
      <c r="MFM75" s="11"/>
      <c r="MFN75" s="3"/>
      <c r="MFO75" s="3"/>
      <c r="MFQ75" s="1"/>
      <c r="MFU75" s="11"/>
      <c r="MFV75" s="3"/>
      <c r="MFW75" s="3"/>
      <c r="MFY75" s="1"/>
      <c r="MGC75" s="11"/>
      <c r="MGD75" s="3"/>
      <c r="MGE75" s="3"/>
      <c r="MGG75" s="1"/>
      <c r="MGK75" s="11"/>
      <c r="MGL75" s="3"/>
      <c r="MGM75" s="3"/>
      <c r="MGO75" s="1"/>
      <c r="MGS75" s="11"/>
      <c r="MGT75" s="3"/>
      <c r="MGU75" s="3"/>
      <c r="MGW75" s="1"/>
      <c r="MHA75" s="11"/>
      <c r="MHB75" s="3"/>
      <c r="MHC75" s="3"/>
      <c r="MHE75" s="1"/>
      <c r="MHI75" s="11"/>
      <c r="MHJ75" s="3"/>
      <c r="MHK75" s="3"/>
      <c r="MHM75" s="1"/>
      <c r="MHQ75" s="11"/>
      <c r="MHR75" s="3"/>
      <c r="MHS75" s="3"/>
      <c r="MHU75" s="1"/>
      <c r="MHY75" s="11"/>
      <c r="MHZ75" s="3"/>
      <c r="MIA75" s="3"/>
      <c r="MIC75" s="1"/>
      <c r="MIG75" s="11"/>
      <c r="MIH75" s="3"/>
      <c r="MII75" s="3"/>
      <c r="MIK75" s="1"/>
      <c r="MIO75" s="11"/>
      <c r="MIP75" s="3"/>
      <c r="MIQ75" s="3"/>
      <c r="MIS75" s="1"/>
      <c r="MIW75" s="11"/>
      <c r="MIX75" s="3"/>
      <c r="MIY75" s="3"/>
      <c r="MJA75" s="1"/>
      <c r="MJE75" s="11"/>
      <c r="MJF75" s="3"/>
      <c r="MJG75" s="3"/>
      <c r="MJI75" s="1"/>
      <c r="MJM75" s="11"/>
      <c r="MJN75" s="3"/>
      <c r="MJO75" s="3"/>
      <c r="MJQ75" s="1"/>
      <c r="MJU75" s="11"/>
      <c r="MJV75" s="3"/>
      <c r="MJW75" s="3"/>
      <c r="MJY75" s="1"/>
      <c r="MKC75" s="11"/>
      <c r="MKD75" s="3"/>
      <c r="MKE75" s="3"/>
      <c r="MKG75" s="1"/>
      <c r="MKK75" s="11"/>
      <c r="MKL75" s="3"/>
      <c r="MKM75" s="3"/>
      <c r="MKO75" s="1"/>
      <c r="MKS75" s="11"/>
      <c r="MKT75" s="3"/>
      <c r="MKU75" s="3"/>
      <c r="MKW75" s="1"/>
      <c r="MLA75" s="11"/>
      <c r="MLB75" s="3"/>
      <c r="MLC75" s="3"/>
      <c r="MLE75" s="1"/>
      <c r="MLI75" s="11"/>
      <c r="MLJ75" s="3"/>
      <c r="MLK75" s="3"/>
      <c r="MLM75" s="1"/>
      <c r="MLQ75" s="11"/>
      <c r="MLR75" s="3"/>
      <c r="MLS75" s="3"/>
      <c r="MLU75" s="1"/>
      <c r="MLY75" s="11"/>
      <c r="MLZ75" s="3"/>
      <c r="MMA75" s="3"/>
      <c r="MMC75" s="1"/>
      <c r="MMG75" s="11"/>
      <c r="MMH75" s="3"/>
      <c r="MMI75" s="3"/>
      <c r="MMK75" s="1"/>
      <c r="MMO75" s="11"/>
      <c r="MMP75" s="3"/>
      <c r="MMQ75" s="3"/>
      <c r="MMS75" s="1"/>
      <c r="MMW75" s="11"/>
      <c r="MMX75" s="3"/>
      <c r="MMY75" s="3"/>
      <c r="MNA75" s="1"/>
      <c r="MNE75" s="11"/>
      <c r="MNF75" s="3"/>
      <c r="MNG75" s="3"/>
      <c r="MNI75" s="1"/>
      <c r="MNM75" s="11"/>
      <c r="MNN75" s="3"/>
      <c r="MNO75" s="3"/>
      <c r="MNQ75" s="1"/>
      <c r="MNU75" s="11"/>
      <c r="MNV75" s="3"/>
      <c r="MNW75" s="3"/>
      <c r="MNY75" s="1"/>
      <c r="MOC75" s="11"/>
      <c r="MOD75" s="3"/>
      <c r="MOE75" s="3"/>
      <c r="MOG75" s="1"/>
      <c r="MOK75" s="11"/>
      <c r="MOL75" s="3"/>
      <c r="MOM75" s="3"/>
      <c r="MOO75" s="1"/>
      <c r="MOS75" s="11"/>
      <c r="MOT75" s="3"/>
      <c r="MOU75" s="3"/>
      <c r="MOW75" s="1"/>
      <c r="MPA75" s="11"/>
      <c r="MPB75" s="3"/>
      <c r="MPC75" s="3"/>
      <c r="MPE75" s="1"/>
      <c r="MPI75" s="11"/>
      <c r="MPJ75" s="3"/>
      <c r="MPK75" s="3"/>
      <c r="MPM75" s="1"/>
      <c r="MPQ75" s="11"/>
      <c r="MPR75" s="3"/>
      <c r="MPS75" s="3"/>
      <c r="MPU75" s="1"/>
      <c r="MPY75" s="11"/>
      <c r="MPZ75" s="3"/>
      <c r="MQA75" s="3"/>
      <c r="MQC75" s="1"/>
      <c r="MQG75" s="11"/>
      <c r="MQH75" s="3"/>
      <c r="MQI75" s="3"/>
      <c r="MQK75" s="1"/>
      <c r="MQO75" s="11"/>
      <c r="MQP75" s="3"/>
      <c r="MQQ75" s="3"/>
      <c r="MQS75" s="1"/>
      <c r="MQW75" s="11"/>
      <c r="MQX75" s="3"/>
      <c r="MQY75" s="3"/>
      <c r="MRA75" s="1"/>
      <c r="MRE75" s="11"/>
      <c r="MRF75" s="3"/>
      <c r="MRG75" s="3"/>
      <c r="MRI75" s="1"/>
      <c r="MRM75" s="11"/>
      <c r="MRN75" s="3"/>
      <c r="MRO75" s="3"/>
      <c r="MRQ75" s="1"/>
      <c r="MRU75" s="11"/>
      <c r="MRV75" s="3"/>
      <c r="MRW75" s="3"/>
      <c r="MRY75" s="1"/>
      <c r="MSC75" s="11"/>
      <c r="MSD75" s="3"/>
      <c r="MSE75" s="3"/>
      <c r="MSG75" s="1"/>
      <c r="MSK75" s="11"/>
      <c r="MSL75" s="3"/>
      <c r="MSM75" s="3"/>
      <c r="MSO75" s="1"/>
      <c r="MSS75" s="11"/>
      <c r="MST75" s="3"/>
      <c r="MSU75" s="3"/>
      <c r="MSW75" s="1"/>
      <c r="MTA75" s="11"/>
      <c r="MTB75" s="3"/>
      <c r="MTC75" s="3"/>
      <c r="MTE75" s="1"/>
      <c r="MTI75" s="11"/>
      <c r="MTJ75" s="3"/>
      <c r="MTK75" s="3"/>
      <c r="MTM75" s="1"/>
      <c r="MTQ75" s="11"/>
      <c r="MTR75" s="3"/>
      <c r="MTS75" s="3"/>
      <c r="MTU75" s="1"/>
      <c r="MTY75" s="11"/>
      <c r="MTZ75" s="3"/>
      <c r="MUA75" s="3"/>
      <c r="MUC75" s="1"/>
      <c r="MUG75" s="11"/>
      <c r="MUH75" s="3"/>
      <c r="MUI75" s="3"/>
      <c r="MUK75" s="1"/>
      <c r="MUO75" s="11"/>
      <c r="MUP75" s="3"/>
      <c r="MUQ75" s="3"/>
      <c r="MUS75" s="1"/>
      <c r="MUW75" s="11"/>
      <c r="MUX75" s="3"/>
      <c r="MUY75" s="3"/>
      <c r="MVA75" s="1"/>
      <c r="MVE75" s="11"/>
      <c r="MVF75" s="3"/>
      <c r="MVG75" s="3"/>
      <c r="MVI75" s="1"/>
      <c r="MVM75" s="11"/>
      <c r="MVN75" s="3"/>
      <c r="MVO75" s="3"/>
      <c r="MVQ75" s="1"/>
      <c r="MVU75" s="11"/>
      <c r="MVV75" s="3"/>
      <c r="MVW75" s="3"/>
      <c r="MVY75" s="1"/>
      <c r="MWC75" s="11"/>
      <c r="MWD75" s="3"/>
      <c r="MWE75" s="3"/>
      <c r="MWG75" s="1"/>
      <c r="MWK75" s="11"/>
      <c r="MWL75" s="3"/>
      <c r="MWM75" s="3"/>
      <c r="MWO75" s="1"/>
      <c r="MWS75" s="11"/>
      <c r="MWT75" s="3"/>
      <c r="MWU75" s="3"/>
      <c r="MWW75" s="1"/>
      <c r="MXA75" s="11"/>
      <c r="MXB75" s="3"/>
      <c r="MXC75" s="3"/>
      <c r="MXE75" s="1"/>
      <c r="MXI75" s="11"/>
      <c r="MXJ75" s="3"/>
      <c r="MXK75" s="3"/>
      <c r="MXM75" s="1"/>
      <c r="MXQ75" s="11"/>
      <c r="MXR75" s="3"/>
      <c r="MXS75" s="3"/>
      <c r="MXU75" s="1"/>
      <c r="MXY75" s="11"/>
      <c r="MXZ75" s="3"/>
      <c r="MYA75" s="3"/>
      <c r="MYC75" s="1"/>
      <c r="MYG75" s="11"/>
      <c r="MYH75" s="3"/>
      <c r="MYI75" s="3"/>
      <c r="MYK75" s="1"/>
      <c r="MYO75" s="11"/>
      <c r="MYP75" s="3"/>
      <c r="MYQ75" s="3"/>
      <c r="MYS75" s="1"/>
      <c r="MYW75" s="11"/>
      <c r="MYX75" s="3"/>
      <c r="MYY75" s="3"/>
      <c r="MZA75" s="1"/>
      <c r="MZE75" s="11"/>
      <c r="MZF75" s="3"/>
      <c r="MZG75" s="3"/>
      <c r="MZI75" s="1"/>
      <c r="MZM75" s="11"/>
      <c r="MZN75" s="3"/>
      <c r="MZO75" s="3"/>
      <c r="MZQ75" s="1"/>
      <c r="MZU75" s="11"/>
      <c r="MZV75" s="3"/>
      <c r="MZW75" s="3"/>
      <c r="MZY75" s="1"/>
      <c r="NAC75" s="11"/>
      <c r="NAD75" s="3"/>
      <c r="NAE75" s="3"/>
      <c r="NAG75" s="1"/>
      <c r="NAK75" s="11"/>
      <c r="NAL75" s="3"/>
      <c r="NAM75" s="3"/>
      <c r="NAO75" s="1"/>
      <c r="NAS75" s="11"/>
      <c r="NAT75" s="3"/>
      <c r="NAU75" s="3"/>
      <c r="NAW75" s="1"/>
      <c r="NBA75" s="11"/>
      <c r="NBB75" s="3"/>
      <c r="NBC75" s="3"/>
      <c r="NBE75" s="1"/>
      <c r="NBI75" s="11"/>
      <c r="NBJ75" s="3"/>
      <c r="NBK75" s="3"/>
      <c r="NBM75" s="1"/>
      <c r="NBQ75" s="11"/>
      <c r="NBR75" s="3"/>
      <c r="NBS75" s="3"/>
      <c r="NBU75" s="1"/>
      <c r="NBY75" s="11"/>
      <c r="NBZ75" s="3"/>
      <c r="NCA75" s="3"/>
      <c r="NCC75" s="1"/>
      <c r="NCG75" s="11"/>
      <c r="NCH75" s="3"/>
      <c r="NCI75" s="3"/>
      <c r="NCK75" s="1"/>
      <c r="NCO75" s="11"/>
      <c r="NCP75" s="3"/>
      <c r="NCQ75" s="3"/>
      <c r="NCS75" s="1"/>
      <c r="NCW75" s="11"/>
      <c r="NCX75" s="3"/>
      <c r="NCY75" s="3"/>
      <c r="NDA75" s="1"/>
      <c r="NDE75" s="11"/>
      <c r="NDF75" s="3"/>
      <c r="NDG75" s="3"/>
      <c r="NDI75" s="1"/>
      <c r="NDM75" s="11"/>
      <c r="NDN75" s="3"/>
      <c r="NDO75" s="3"/>
      <c r="NDQ75" s="1"/>
      <c r="NDU75" s="11"/>
      <c r="NDV75" s="3"/>
      <c r="NDW75" s="3"/>
      <c r="NDY75" s="1"/>
      <c r="NEC75" s="11"/>
      <c r="NED75" s="3"/>
      <c r="NEE75" s="3"/>
      <c r="NEG75" s="1"/>
      <c r="NEK75" s="11"/>
      <c r="NEL75" s="3"/>
      <c r="NEM75" s="3"/>
      <c r="NEO75" s="1"/>
      <c r="NES75" s="11"/>
      <c r="NET75" s="3"/>
      <c r="NEU75" s="3"/>
      <c r="NEW75" s="1"/>
      <c r="NFA75" s="11"/>
      <c r="NFB75" s="3"/>
      <c r="NFC75" s="3"/>
      <c r="NFE75" s="1"/>
      <c r="NFI75" s="11"/>
      <c r="NFJ75" s="3"/>
      <c r="NFK75" s="3"/>
      <c r="NFM75" s="1"/>
      <c r="NFQ75" s="11"/>
      <c r="NFR75" s="3"/>
      <c r="NFS75" s="3"/>
      <c r="NFU75" s="1"/>
      <c r="NFY75" s="11"/>
      <c r="NFZ75" s="3"/>
      <c r="NGA75" s="3"/>
      <c r="NGC75" s="1"/>
      <c r="NGG75" s="11"/>
      <c r="NGH75" s="3"/>
      <c r="NGI75" s="3"/>
      <c r="NGK75" s="1"/>
      <c r="NGO75" s="11"/>
      <c r="NGP75" s="3"/>
      <c r="NGQ75" s="3"/>
      <c r="NGS75" s="1"/>
      <c r="NGW75" s="11"/>
      <c r="NGX75" s="3"/>
      <c r="NGY75" s="3"/>
      <c r="NHA75" s="1"/>
      <c r="NHE75" s="11"/>
      <c r="NHF75" s="3"/>
      <c r="NHG75" s="3"/>
      <c r="NHI75" s="1"/>
      <c r="NHM75" s="11"/>
      <c r="NHN75" s="3"/>
      <c r="NHO75" s="3"/>
      <c r="NHQ75" s="1"/>
      <c r="NHU75" s="11"/>
      <c r="NHV75" s="3"/>
      <c r="NHW75" s="3"/>
      <c r="NHY75" s="1"/>
      <c r="NIC75" s="11"/>
      <c r="NID75" s="3"/>
      <c r="NIE75" s="3"/>
      <c r="NIG75" s="1"/>
      <c r="NIK75" s="11"/>
      <c r="NIL75" s="3"/>
      <c r="NIM75" s="3"/>
      <c r="NIO75" s="1"/>
      <c r="NIS75" s="11"/>
      <c r="NIT75" s="3"/>
      <c r="NIU75" s="3"/>
      <c r="NIW75" s="1"/>
      <c r="NJA75" s="11"/>
      <c r="NJB75" s="3"/>
      <c r="NJC75" s="3"/>
      <c r="NJE75" s="1"/>
      <c r="NJI75" s="11"/>
      <c r="NJJ75" s="3"/>
      <c r="NJK75" s="3"/>
      <c r="NJM75" s="1"/>
      <c r="NJQ75" s="11"/>
      <c r="NJR75" s="3"/>
      <c r="NJS75" s="3"/>
      <c r="NJU75" s="1"/>
      <c r="NJY75" s="11"/>
      <c r="NJZ75" s="3"/>
      <c r="NKA75" s="3"/>
      <c r="NKC75" s="1"/>
      <c r="NKG75" s="11"/>
      <c r="NKH75" s="3"/>
      <c r="NKI75" s="3"/>
      <c r="NKK75" s="1"/>
      <c r="NKO75" s="11"/>
      <c r="NKP75" s="3"/>
      <c r="NKQ75" s="3"/>
      <c r="NKS75" s="1"/>
      <c r="NKW75" s="11"/>
      <c r="NKX75" s="3"/>
      <c r="NKY75" s="3"/>
      <c r="NLA75" s="1"/>
      <c r="NLE75" s="11"/>
      <c r="NLF75" s="3"/>
      <c r="NLG75" s="3"/>
      <c r="NLI75" s="1"/>
      <c r="NLM75" s="11"/>
      <c r="NLN75" s="3"/>
      <c r="NLO75" s="3"/>
      <c r="NLQ75" s="1"/>
      <c r="NLU75" s="11"/>
      <c r="NLV75" s="3"/>
      <c r="NLW75" s="3"/>
      <c r="NLY75" s="1"/>
      <c r="NMC75" s="11"/>
      <c r="NMD75" s="3"/>
      <c r="NME75" s="3"/>
      <c r="NMG75" s="1"/>
      <c r="NMK75" s="11"/>
      <c r="NML75" s="3"/>
      <c r="NMM75" s="3"/>
      <c r="NMO75" s="1"/>
      <c r="NMS75" s="11"/>
      <c r="NMT75" s="3"/>
      <c r="NMU75" s="3"/>
      <c r="NMW75" s="1"/>
      <c r="NNA75" s="11"/>
      <c r="NNB75" s="3"/>
      <c r="NNC75" s="3"/>
      <c r="NNE75" s="1"/>
      <c r="NNI75" s="11"/>
      <c r="NNJ75" s="3"/>
      <c r="NNK75" s="3"/>
      <c r="NNM75" s="1"/>
      <c r="NNQ75" s="11"/>
      <c r="NNR75" s="3"/>
      <c r="NNS75" s="3"/>
      <c r="NNU75" s="1"/>
      <c r="NNY75" s="11"/>
      <c r="NNZ75" s="3"/>
      <c r="NOA75" s="3"/>
      <c r="NOC75" s="1"/>
      <c r="NOG75" s="11"/>
      <c r="NOH75" s="3"/>
      <c r="NOI75" s="3"/>
      <c r="NOK75" s="1"/>
      <c r="NOO75" s="11"/>
      <c r="NOP75" s="3"/>
      <c r="NOQ75" s="3"/>
      <c r="NOS75" s="1"/>
      <c r="NOW75" s="11"/>
      <c r="NOX75" s="3"/>
      <c r="NOY75" s="3"/>
      <c r="NPA75" s="1"/>
      <c r="NPE75" s="11"/>
      <c r="NPF75" s="3"/>
      <c r="NPG75" s="3"/>
      <c r="NPI75" s="1"/>
      <c r="NPM75" s="11"/>
      <c r="NPN75" s="3"/>
      <c r="NPO75" s="3"/>
      <c r="NPQ75" s="1"/>
      <c r="NPU75" s="11"/>
      <c r="NPV75" s="3"/>
      <c r="NPW75" s="3"/>
      <c r="NPY75" s="1"/>
      <c r="NQC75" s="11"/>
      <c r="NQD75" s="3"/>
      <c r="NQE75" s="3"/>
      <c r="NQG75" s="1"/>
      <c r="NQK75" s="11"/>
      <c r="NQL75" s="3"/>
      <c r="NQM75" s="3"/>
      <c r="NQO75" s="1"/>
      <c r="NQS75" s="11"/>
      <c r="NQT75" s="3"/>
      <c r="NQU75" s="3"/>
      <c r="NQW75" s="1"/>
      <c r="NRA75" s="11"/>
      <c r="NRB75" s="3"/>
      <c r="NRC75" s="3"/>
      <c r="NRE75" s="1"/>
      <c r="NRI75" s="11"/>
      <c r="NRJ75" s="3"/>
      <c r="NRK75" s="3"/>
      <c r="NRM75" s="1"/>
      <c r="NRQ75" s="11"/>
      <c r="NRR75" s="3"/>
      <c r="NRS75" s="3"/>
      <c r="NRU75" s="1"/>
      <c r="NRY75" s="11"/>
      <c r="NRZ75" s="3"/>
      <c r="NSA75" s="3"/>
      <c r="NSC75" s="1"/>
      <c r="NSG75" s="11"/>
      <c r="NSH75" s="3"/>
      <c r="NSI75" s="3"/>
      <c r="NSK75" s="1"/>
      <c r="NSO75" s="11"/>
      <c r="NSP75" s="3"/>
      <c r="NSQ75" s="3"/>
      <c r="NSS75" s="1"/>
      <c r="NSW75" s="11"/>
      <c r="NSX75" s="3"/>
      <c r="NSY75" s="3"/>
      <c r="NTA75" s="1"/>
      <c r="NTE75" s="11"/>
      <c r="NTF75" s="3"/>
      <c r="NTG75" s="3"/>
      <c r="NTI75" s="1"/>
      <c r="NTM75" s="11"/>
      <c r="NTN75" s="3"/>
      <c r="NTO75" s="3"/>
      <c r="NTQ75" s="1"/>
      <c r="NTU75" s="11"/>
      <c r="NTV75" s="3"/>
      <c r="NTW75" s="3"/>
      <c r="NTY75" s="1"/>
      <c r="NUC75" s="11"/>
      <c r="NUD75" s="3"/>
      <c r="NUE75" s="3"/>
      <c r="NUG75" s="1"/>
      <c r="NUK75" s="11"/>
      <c r="NUL75" s="3"/>
      <c r="NUM75" s="3"/>
      <c r="NUO75" s="1"/>
      <c r="NUS75" s="11"/>
      <c r="NUT75" s="3"/>
      <c r="NUU75" s="3"/>
      <c r="NUW75" s="1"/>
      <c r="NVA75" s="11"/>
      <c r="NVB75" s="3"/>
      <c r="NVC75" s="3"/>
      <c r="NVE75" s="1"/>
      <c r="NVI75" s="11"/>
      <c r="NVJ75" s="3"/>
      <c r="NVK75" s="3"/>
      <c r="NVM75" s="1"/>
      <c r="NVQ75" s="11"/>
      <c r="NVR75" s="3"/>
      <c r="NVS75" s="3"/>
      <c r="NVU75" s="1"/>
      <c r="NVY75" s="11"/>
      <c r="NVZ75" s="3"/>
      <c r="NWA75" s="3"/>
      <c r="NWC75" s="1"/>
      <c r="NWG75" s="11"/>
      <c r="NWH75" s="3"/>
      <c r="NWI75" s="3"/>
      <c r="NWK75" s="1"/>
      <c r="NWO75" s="11"/>
      <c r="NWP75" s="3"/>
      <c r="NWQ75" s="3"/>
      <c r="NWS75" s="1"/>
      <c r="NWW75" s="11"/>
      <c r="NWX75" s="3"/>
      <c r="NWY75" s="3"/>
      <c r="NXA75" s="1"/>
      <c r="NXE75" s="11"/>
      <c r="NXF75" s="3"/>
      <c r="NXG75" s="3"/>
      <c r="NXI75" s="1"/>
      <c r="NXM75" s="11"/>
      <c r="NXN75" s="3"/>
      <c r="NXO75" s="3"/>
      <c r="NXQ75" s="1"/>
      <c r="NXU75" s="11"/>
      <c r="NXV75" s="3"/>
      <c r="NXW75" s="3"/>
      <c r="NXY75" s="1"/>
      <c r="NYC75" s="11"/>
      <c r="NYD75" s="3"/>
      <c r="NYE75" s="3"/>
      <c r="NYG75" s="1"/>
      <c r="NYK75" s="11"/>
      <c r="NYL75" s="3"/>
      <c r="NYM75" s="3"/>
      <c r="NYO75" s="1"/>
      <c r="NYS75" s="11"/>
      <c r="NYT75" s="3"/>
      <c r="NYU75" s="3"/>
      <c r="NYW75" s="1"/>
      <c r="NZA75" s="11"/>
      <c r="NZB75" s="3"/>
      <c r="NZC75" s="3"/>
      <c r="NZE75" s="1"/>
      <c r="NZI75" s="11"/>
      <c r="NZJ75" s="3"/>
      <c r="NZK75" s="3"/>
      <c r="NZM75" s="1"/>
      <c r="NZQ75" s="11"/>
      <c r="NZR75" s="3"/>
      <c r="NZS75" s="3"/>
      <c r="NZU75" s="1"/>
      <c r="NZY75" s="11"/>
      <c r="NZZ75" s="3"/>
      <c r="OAA75" s="3"/>
      <c r="OAC75" s="1"/>
      <c r="OAG75" s="11"/>
      <c r="OAH75" s="3"/>
      <c r="OAI75" s="3"/>
      <c r="OAK75" s="1"/>
      <c r="OAO75" s="11"/>
      <c r="OAP75" s="3"/>
      <c r="OAQ75" s="3"/>
      <c r="OAS75" s="1"/>
      <c r="OAW75" s="11"/>
      <c r="OAX75" s="3"/>
      <c r="OAY75" s="3"/>
      <c r="OBA75" s="1"/>
      <c r="OBE75" s="11"/>
      <c r="OBF75" s="3"/>
      <c r="OBG75" s="3"/>
      <c r="OBI75" s="1"/>
      <c r="OBM75" s="11"/>
      <c r="OBN75" s="3"/>
      <c r="OBO75" s="3"/>
      <c r="OBQ75" s="1"/>
      <c r="OBU75" s="11"/>
      <c r="OBV75" s="3"/>
      <c r="OBW75" s="3"/>
      <c r="OBY75" s="1"/>
      <c r="OCC75" s="11"/>
      <c r="OCD75" s="3"/>
      <c r="OCE75" s="3"/>
      <c r="OCG75" s="1"/>
      <c r="OCK75" s="11"/>
      <c r="OCL75" s="3"/>
      <c r="OCM75" s="3"/>
      <c r="OCO75" s="1"/>
      <c r="OCS75" s="11"/>
      <c r="OCT75" s="3"/>
      <c r="OCU75" s="3"/>
      <c r="OCW75" s="1"/>
      <c r="ODA75" s="11"/>
      <c r="ODB75" s="3"/>
      <c r="ODC75" s="3"/>
      <c r="ODE75" s="1"/>
      <c r="ODI75" s="11"/>
      <c r="ODJ75" s="3"/>
      <c r="ODK75" s="3"/>
      <c r="ODM75" s="1"/>
      <c r="ODQ75" s="11"/>
      <c r="ODR75" s="3"/>
      <c r="ODS75" s="3"/>
      <c r="ODU75" s="1"/>
      <c r="ODY75" s="11"/>
      <c r="ODZ75" s="3"/>
      <c r="OEA75" s="3"/>
      <c r="OEC75" s="1"/>
      <c r="OEG75" s="11"/>
      <c r="OEH75" s="3"/>
      <c r="OEI75" s="3"/>
      <c r="OEK75" s="1"/>
      <c r="OEO75" s="11"/>
      <c r="OEP75" s="3"/>
      <c r="OEQ75" s="3"/>
      <c r="OES75" s="1"/>
      <c r="OEW75" s="11"/>
      <c r="OEX75" s="3"/>
      <c r="OEY75" s="3"/>
      <c r="OFA75" s="1"/>
      <c r="OFE75" s="11"/>
      <c r="OFF75" s="3"/>
      <c r="OFG75" s="3"/>
      <c r="OFI75" s="1"/>
      <c r="OFM75" s="11"/>
      <c r="OFN75" s="3"/>
      <c r="OFO75" s="3"/>
      <c r="OFQ75" s="1"/>
      <c r="OFU75" s="11"/>
      <c r="OFV75" s="3"/>
      <c r="OFW75" s="3"/>
      <c r="OFY75" s="1"/>
      <c r="OGC75" s="11"/>
      <c r="OGD75" s="3"/>
      <c r="OGE75" s="3"/>
      <c r="OGG75" s="1"/>
      <c r="OGK75" s="11"/>
      <c r="OGL75" s="3"/>
      <c r="OGM75" s="3"/>
      <c r="OGO75" s="1"/>
      <c r="OGS75" s="11"/>
      <c r="OGT75" s="3"/>
      <c r="OGU75" s="3"/>
      <c r="OGW75" s="1"/>
      <c r="OHA75" s="11"/>
      <c r="OHB75" s="3"/>
      <c r="OHC75" s="3"/>
      <c r="OHE75" s="1"/>
      <c r="OHI75" s="11"/>
      <c r="OHJ75" s="3"/>
      <c r="OHK75" s="3"/>
      <c r="OHM75" s="1"/>
      <c r="OHQ75" s="11"/>
      <c r="OHR75" s="3"/>
      <c r="OHS75" s="3"/>
      <c r="OHU75" s="1"/>
      <c r="OHY75" s="11"/>
      <c r="OHZ75" s="3"/>
      <c r="OIA75" s="3"/>
      <c r="OIC75" s="1"/>
      <c r="OIG75" s="11"/>
      <c r="OIH75" s="3"/>
      <c r="OII75" s="3"/>
      <c r="OIK75" s="1"/>
      <c r="OIO75" s="11"/>
      <c r="OIP75" s="3"/>
      <c r="OIQ75" s="3"/>
      <c r="OIS75" s="1"/>
      <c r="OIW75" s="11"/>
      <c r="OIX75" s="3"/>
      <c r="OIY75" s="3"/>
      <c r="OJA75" s="1"/>
      <c r="OJE75" s="11"/>
      <c r="OJF75" s="3"/>
      <c r="OJG75" s="3"/>
      <c r="OJI75" s="1"/>
      <c r="OJM75" s="11"/>
      <c r="OJN75" s="3"/>
      <c r="OJO75" s="3"/>
      <c r="OJQ75" s="1"/>
      <c r="OJU75" s="11"/>
      <c r="OJV75" s="3"/>
      <c r="OJW75" s="3"/>
      <c r="OJY75" s="1"/>
      <c r="OKC75" s="11"/>
      <c r="OKD75" s="3"/>
      <c r="OKE75" s="3"/>
      <c r="OKG75" s="1"/>
      <c r="OKK75" s="11"/>
      <c r="OKL75" s="3"/>
      <c r="OKM75" s="3"/>
      <c r="OKO75" s="1"/>
      <c r="OKS75" s="11"/>
      <c r="OKT75" s="3"/>
      <c r="OKU75" s="3"/>
      <c r="OKW75" s="1"/>
      <c r="OLA75" s="11"/>
      <c r="OLB75" s="3"/>
      <c r="OLC75" s="3"/>
      <c r="OLE75" s="1"/>
      <c r="OLI75" s="11"/>
      <c r="OLJ75" s="3"/>
      <c r="OLK75" s="3"/>
      <c r="OLM75" s="1"/>
      <c r="OLQ75" s="11"/>
      <c r="OLR75" s="3"/>
      <c r="OLS75" s="3"/>
      <c r="OLU75" s="1"/>
      <c r="OLY75" s="11"/>
      <c r="OLZ75" s="3"/>
      <c r="OMA75" s="3"/>
      <c r="OMC75" s="1"/>
      <c r="OMG75" s="11"/>
      <c r="OMH75" s="3"/>
      <c r="OMI75" s="3"/>
      <c r="OMK75" s="1"/>
      <c r="OMO75" s="11"/>
      <c r="OMP75" s="3"/>
      <c r="OMQ75" s="3"/>
      <c r="OMS75" s="1"/>
      <c r="OMW75" s="11"/>
      <c r="OMX75" s="3"/>
      <c r="OMY75" s="3"/>
      <c r="ONA75" s="1"/>
      <c r="ONE75" s="11"/>
      <c r="ONF75" s="3"/>
      <c r="ONG75" s="3"/>
      <c r="ONI75" s="1"/>
      <c r="ONM75" s="11"/>
      <c r="ONN75" s="3"/>
      <c r="ONO75" s="3"/>
      <c r="ONQ75" s="1"/>
      <c r="ONU75" s="11"/>
      <c r="ONV75" s="3"/>
      <c r="ONW75" s="3"/>
      <c r="ONY75" s="1"/>
      <c r="OOC75" s="11"/>
      <c r="OOD75" s="3"/>
      <c r="OOE75" s="3"/>
      <c r="OOG75" s="1"/>
      <c r="OOK75" s="11"/>
      <c r="OOL75" s="3"/>
      <c r="OOM75" s="3"/>
      <c r="OOO75" s="1"/>
      <c r="OOS75" s="11"/>
      <c r="OOT75" s="3"/>
      <c r="OOU75" s="3"/>
      <c r="OOW75" s="1"/>
      <c r="OPA75" s="11"/>
      <c r="OPB75" s="3"/>
      <c r="OPC75" s="3"/>
      <c r="OPE75" s="1"/>
      <c r="OPI75" s="11"/>
      <c r="OPJ75" s="3"/>
      <c r="OPK75" s="3"/>
      <c r="OPM75" s="1"/>
      <c r="OPQ75" s="11"/>
      <c r="OPR75" s="3"/>
      <c r="OPS75" s="3"/>
      <c r="OPU75" s="1"/>
      <c r="OPY75" s="11"/>
      <c r="OPZ75" s="3"/>
      <c r="OQA75" s="3"/>
      <c r="OQC75" s="1"/>
      <c r="OQG75" s="11"/>
      <c r="OQH75" s="3"/>
      <c r="OQI75" s="3"/>
      <c r="OQK75" s="1"/>
      <c r="OQO75" s="11"/>
      <c r="OQP75" s="3"/>
      <c r="OQQ75" s="3"/>
      <c r="OQS75" s="1"/>
      <c r="OQW75" s="11"/>
      <c r="OQX75" s="3"/>
      <c r="OQY75" s="3"/>
      <c r="ORA75" s="1"/>
      <c r="ORE75" s="11"/>
      <c r="ORF75" s="3"/>
      <c r="ORG75" s="3"/>
      <c r="ORI75" s="1"/>
      <c r="ORM75" s="11"/>
      <c r="ORN75" s="3"/>
      <c r="ORO75" s="3"/>
      <c r="ORQ75" s="1"/>
      <c r="ORU75" s="11"/>
      <c r="ORV75" s="3"/>
      <c r="ORW75" s="3"/>
      <c r="ORY75" s="1"/>
      <c r="OSC75" s="11"/>
      <c r="OSD75" s="3"/>
      <c r="OSE75" s="3"/>
      <c r="OSG75" s="1"/>
      <c r="OSK75" s="11"/>
      <c r="OSL75" s="3"/>
      <c r="OSM75" s="3"/>
      <c r="OSO75" s="1"/>
      <c r="OSS75" s="11"/>
      <c r="OST75" s="3"/>
      <c r="OSU75" s="3"/>
      <c r="OSW75" s="1"/>
      <c r="OTA75" s="11"/>
      <c r="OTB75" s="3"/>
      <c r="OTC75" s="3"/>
      <c r="OTE75" s="1"/>
      <c r="OTI75" s="11"/>
      <c r="OTJ75" s="3"/>
      <c r="OTK75" s="3"/>
      <c r="OTM75" s="1"/>
      <c r="OTQ75" s="11"/>
      <c r="OTR75" s="3"/>
      <c r="OTS75" s="3"/>
      <c r="OTU75" s="1"/>
      <c r="OTY75" s="11"/>
      <c r="OTZ75" s="3"/>
      <c r="OUA75" s="3"/>
      <c r="OUC75" s="1"/>
      <c r="OUG75" s="11"/>
      <c r="OUH75" s="3"/>
      <c r="OUI75" s="3"/>
      <c r="OUK75" s="1"/>
      <c r="OUO75" s="11"/>
      <c r="OUP75" s="3"/>
      <c r="OUQ75" s="3"/>
      <c r="OUS75" s="1"/>
      <c r="OUW75" s="11"/>
      <c r="OUX75" s="3"/>
      <c r="OUY75" s="3"/>
      <c r="OVA75" s="1"/>
      <c r="OVE75" s="11"/>
      <c r="OVF75" s="3"/>
      <c r="OVG75" s="3"/>
      <c r="OVI75" s="1"/>
      <c r="OVM75" s="11"/>
      <c r="OVN75" s="3"/>
      <c r="OVO75" s="3"/>
      <c r="OVQ75" s="1"/>
      <c r="OVU75" s="11"/>
      <c r="OVV75" s="3"/>
      <c r="OVW75" s="3"/>
      <c r="OVY75" s="1"/>
      <c r="OWC75" s="11"/>
      <c r="OWD75" s="3"/>
      <c r="OWE75" s="3"/>
      <c r="OWG75" s="1"/>
      <c r="OWK75" s="11"/>
      <c r="OWL75" s="3"/>
      <c r="OWM75" s="3"/>
      <c r="OWO75" s="1"/>
      <c r="OWS75" s="11"/>
      <c r="OWT75" s="3"/>
      <c r="OWU75" s="3"/>
      <c r="OWW75" s="1"/>
      <c r="OXA75" s="11"/>
      <c r="OXB75" s="3"/>
      <c r="OXC75" s="3"/>
      <c r="OXE75" s="1"/>
      <c r="OXI75" s="11"/>
      <c r="OXJ75" s="3"/>
      <c r="OXK75" s="3"/>
      <c r="OXM75" s="1"/>
      <c r="OXQ75" s="11"/>
      <c r="OXR75" s="3"/>
      <c r="OXS75" s="3"/>
      <c r="OXU75" s="1"/>
      <c r="OXY75" s="11"/>
      <c r="OXZ75" s="3"/>
      <c r="OYA75" s="3"/>
      <c r="OYC75" s="1"/>
      <c r="OYG75" s="11"/>
      <c r="OYH75" s="3"/>
      <c r="OYI75" s="3"/>
      <c r="OYK75" s="1"/>
      <c r="OYO75" s="11"/>
      <c r="OYP75" s="3"/>
      <c r="OYQ75" s="3"/>
      <c r="OYS75" s="1"/>
      <c r="OYW75" s="11"/>
      <c r="OYX75" s="3"/>
      <c r="OYY75" s="3"/>
      <c r="OZA75" s="1"/>
      <c r="OZE75" s="11"/>
      <c r="OZF75" s="3"/>
      <c r="OZG75" s="3"/>
      <c r="OZI75" s="1"/>
      <c r="OZM75" s="11"/>
      <c r="OZN75" s="3"/>
      <c r="OZO75" s="3"/>
      <c r="OZQ75" s="1"/>
      <c r="OZU75" s="11"/>
      <c r="OZV75" s="3"/>
      <c r="OZW75" s="3"/>
      <c r="OZY75" s="1"/>
      <c r="PAC75" s="11"/>
      <c r="PAD75" s="3"/>
      <c r="PAE75" s="3"/>
      <c r="PAG75" s="1"/>
      <c r="PAK75" s="11"/>
      <c r="PAL75" s="3"/>
      <c r="PAM75" s="3"/>
      <c r="PAO75" s="1"/>
      <c r="PAS75" s="11"/>
      <c r="PAT75" s="3"/>
      <c r="PAU75" s="3"/>
      <c r="PAW75" s="1"/>
      <c r="PBA75" s="11"/>
      <c r="PBB75" s="3"/>
      <c r="PBC75" s="3"/>
      <c r="PBE75" s="1"/>
      <c r="PBI75" s="11"/>
      <c r="PBJ75" s="3"/>
      <c r="PBK75" s="3"/>
      <c r="PBM75" s="1"/>
      <c r="PBQ75" s="11"/>
      <c r="PBR75" s="3"/>
      <c r="PBS75" s="3"/>
      <c r="PBU75" s="1"/>
      <c r="PBY75" s="11"/>
      <c r="PBZ75" s="3"/>
      <c r="PCA75" s="3"/>
      <c r="PCC75" s="1"/>
      <c r="PCG75" s="11"/>
      <c r="PCH75" s="3"/>
      <c r="PCI75" s="3"/>
      <c r="PCK75" s="1"/>
      <c r="PCO75" s="11"/>
      <c r="PCP75" s="3"/>
      <c r="PCQ75" s="3"/>
      <c r="PCS75" s="1"/>
      <c r="PCW75" s="11"/>
      <c r="PCX75" s="3"/>
      <c r="PCY75" s="3"/>
      <c r="PDA75" s="1"/>
      <c r="PDE75" s="11"/>
      <c r="PDF75" s="3"/>
      <c r="PDG75" s="3"/>
      <c r="PDI75" s="1"/>
      <c r="PDM75" s="11"/>
      <c r="PDN75" s="3"/>
      <c r="PDO75" s="3"/>
      <c r="PDQ75" s="1"/>
      <c r="PDU75" s="11"/>
      <c r="PDV75" s="3"/>
      <c r="PDW75" s="3"/>
      <c r="PDY75" s="1"/>
      <c r="PEC75" s="11"/>
      <c r="PED75" s="3"/>
      <c r="PEE75" s="3"/>
      <c r="PEG75" s="1"/>
      <c r="PEK75" s="11"/>
      <c r="PEL75" s="3"/>
      <c r="PEM75" s="3"/>
      <c r="PEO75" s="1"/>
      <c r="PES75" s="11"/>
      <c r="PET75" s="3"/>
      <c r="PEU75" s="3"/>
      <c r="PEW75" s="1"/>
      <c r="PFA75" s="11"/>
      <c r="PFB75" s="3"/>
      <c r="PFC75" s="3"/>
      <c r="PFE75" s="1"/>
      <c r="PFI75" s="11"/>
      <c r="PFJ75" s="3"/>
      <c r="PFK75" s="3"/>
      <c r="PFM75" s="1"/>
      <c r="PFQ75" s="11"/>
      <c r="PFR75" s="3"/>
      <c r="PFS75" s="3"/>
      <c r="PFU75" s="1"/>
      <c r="PFY75" s="11"/>
      <c r="PFZ75" s="3"/>
      <c r="PGA75" s="3"/>
      <c r="PGC75" s="1"/>
      <c r="PGG75" s="11"/>
      <c r="PGH75" s="3"/>
      <c r="PGI75" s="3"/>
      <c r="PGK75" s="1"/>
      <c r="PGO75" s="11"/>
      <c r="PGP75" s="3"/>
      <c r="PGQ75" s="3"/>
      <c r="PGS75" s="1"/>
      <c r="PGW75" s="11"/>
      <c r="PGX75" s="3"/>
      <c r="PGY75" s="3"/>
      <c r="PHA75" s="1"/>
      <c r="PHE75" s="11"/>
      <c r="PHF75" s="3"/>
      <c r="PHG75" s="3"/>
      <c r="PHI75" s="1"/>
      <c r="PHM75" s="11"/>
      <c r="PHN75" s="3"/>
      <c r="PHO75" s="3"/>
      <c r="PHQ75" s="1"/>
      <c r="PHU75" s="11"/>
      <c r="PHV75" s="3"/>
      <c r="PHW75" s="3"/>
      <c r="PHY75" s="1"/>
      <c r="PIC75" s="11"/>
      <c r="PID75" s="3"/>
      <c r="PIE75" s="3"/>
      <c r="PIG75" s="1"/>
      <c r="PIK75" s="11"/>
      <c r="PIL75" s="3"/>
      <c r="PIM75" s="3"/>
      <c r="PIO75" s="1"/>
      <c r="PIS75" s="11"/>
      <c r="PIT75" s="3"/>
      <c r="PIU75" s="3"/>
      <c r="PIW75" s="1"/>
      <c r="PJA75" s="11"/>
      <c r="PJB75" s="3"/>
      <c r="PJC75" s="3"/>
      <c r="PJE75" s="1"/>
      <c r="PJI75" s="11"/>
      <c r="PJJ75" s="3"/>
      <c r="PJK75" s="3"/>
      <c r="PJM75" s="1"/>
      <c r="PJQ75" s="11"/>
      <c r="PJR75" s="3"/>
      <c r="PJS75" s="3"/>
      <c r="PJU75" s="1"/>
      <c r="PJY75" s="11"/>
      <c r="PJZ75" s="3"/>
      <c r="PKA75" s="3"/>
      <c r="PKC75" s="1"/>
      <c r="PKG75" s="11"/>
      <c r="PKH75" s="3"/>
      <c r="PKI75" s="3"/>
      <c r="PKK75" s="1"/>
      <c r="PKO75" s="11"/>
      <c r="PKP75" s="3"/>
      <c r="PKQ75" s="3"/>
      <c r="PKS75" s="1"/>
      <c r="PKW75" s="11"/>
      <c r="PKX75" s="3"/>
      <c r="PKY75" s="3"/>
      <c r="PLA75" s="1"/>
      <c r="PLE75" s="11"/>
      <c r="PLF75" s="3"/>
      <c r="PLG75" s="3"/>
      <c r="PLI75" s="1"/>
      <c r="PLM75" s="11"/>
      <c r="PLN75" s="3"/>
      <c r="PLO75" s="3"/>
      <c r="PLQ75" s="1"/>
      <c r="PLU75" s="11"/>
      <c r="PLV75" s="3"/>
      <c r="PLW75" s="3"/>
      <c r="PLY75" s="1"/>
      <c r="PMC75" s="11"/>
      <c r="PMD75" s="3"/>
      <c r="PME75" s="3"/>
      <c r="PMG75" s="1"/>
      <c r="PMK75" s="11"/>
      <c r="PML75" s="3"/>
      <c r="PMM75" s="3"/>
      <c r="PMO75" s="1"/>
      <c r="PMS75" s="11"/>
      <c r="PMT75" s="3"/>
      <c r="PMU75" s="3"/>
      <c r="PMW75" s="1"/>
      <c r="PNA75" s="11"/>
      <c r="PNB75" s="3"/>
      <c r="PNC75" s="3"/>
      <c r="PNE75" s="1"/>
      <c r="PNI75" s="11"/>
      <c r="PNJ75" s="3"/>
      <c r="PNK75" s="3"/>
      <c r="PNM75" s="1"/>
      <c r="PNQ75" s="11"/>
      <c r="PNR75" s="3"/>
      <c r="PNS75" s="3"/>
      <c r="PNU75" s="1"/>
      <c r="PNY75" s="11"/>
      <c r="PNZ75" s="3"/>
      <c r="POA75" s="3"/>
      <c r="POC75" s="1"/>
      <c r="POG75" s="11"/>
      <c r="POH75" s="3"/>
      <c r="POI75" s="3"/>
      <c r="POK75" s="1"/>
      <c r="POO75" s="11"/>
      <c r="POP75" s="3"/>
      <c r="POQ75" s="3"/>
      <c r="POS75" s="1"/>
      <c r="POW75" s="11"/>
      <c r="POX75" s="3"/>
      <c r="POY75" s="3"/>
      <c r="PPA75" s="1"/>
      <c r="PPE75" s="11"/>
      <c r="PPF75" s="3"/>
      <c r="PPG75" s="3"/>
      <c r="PPI75" s="1"/>
      <c r="PPM75" s="11"/>
      <c r="PPN75" s="3"/>
      <c r="PPO75" s="3"/>
      <c r="PPQ75" s="1"/>
      <c r="PPU75" s="11"/>
      <c r="PPV75" s="3"/>
      <c r="PPW75" s="3"/>
      <c r="PPY75" s="1"/>
      <c r="PQC75" s="11"/>
      <c r="PQD75" s="3"/>
      <c r="PQE75" s="3"/>
      <c r="PQG75" s="1"/>
      <c r="PQK75" s="11"/>
      <c r="PQL75" s="3"/>
      <c r="PQM75" s="3"/>
      <c r="PQO75" s="1"/>
      <c r="PQS75" s="11"/>
      <c r="PQT75" s="3"/>
      <c r="PQU75" s="3"/>
      <c r="PQW75" s="1"/>
      <c r="PRA75" s="11"/>
      <c r="PRB75" s="3"/>
      <c r="PRC75" s="3"/>
      <c r="PRE75" s="1"/>
      <c r="PRI75" s="11"/>
      <c r="PRJ75" s="3"/>
      <c r="PRK75" s="3"/>
      <c r="PRM75" s="1"/>
      <c r="PRQ75" s="11"/>
      <c r="PRR75" s="3"/>
      <c r="PRS75" s="3"/>
      <c r="PRU75" s="1"/>
      <c r="PRY75" s="11"/>
      <c r="PRZ75" s="3"/>
      <c r="PSA75" s="3"/>
      <c r="PSC75" s="1"/>
      <c r="PSG75" s="11"/>
      <c r="PSH75" s="3"/>
      <c r="PSI75" s="3"/>
      <c r="PSK75" s="1"/>
      <c r="PSO75" s="11"/>
      <c r="PSP75" s="3"/>
      <c r="PSQ75" s="3"/>
      <c r="PSS75" s="1"/>
      <c r="PSW75" s="11"/>
      <c r="PSX75" s="3"/>
      <c r="PSY75" s="3"/>
      <c r="PTA75" s="1"/>
      <c r="PTE75" s="11"/>
      <c r="PTF75" s="3"/>
      <c r="PTG75" s="3"/>
      <c r="PTI75" s="1"/>
      <c r="PTM75" s="11"/>
      <c r="PTN75" s="3"/>
      <c r="PTO75" s="3"/>
      <c r="PTQ75" s="1"/>
      <c r="PTU75" s="11"/>
      <c r="PTV75" s="3"/>
      <c r="PTW75" s="3"/>
      <c r="PTY75" s="1"/>
      <c r="PUC75" s="11"/>
      <c r="PUD75" s="3"/>
      <c r="PUE75" s="3"/>
      <c r="PUG75" s="1"/>
      <c r="PUK75" s="11"/>
      <c r="PUL75" s="3"/>
      <c r="PUM75" s="3"/>
      <c r="PUO75" s="1"/>
      <c r="PUS75" s="11"/>
      <c r="PUT75" s="3"/>
      <c r="PUU75" s="3"/>
      <c r="PUW75" s="1"/>
      <c r="PVA75" s="11"/>
      <c r="PVB75" s="3"/>
      <c r="PVC75" s="3"/>
      <c r="PVE75" s="1"/>
      <c r="PVI75" s="11"/>
      <c r="PVJ75" s="3"/>
      <c r="PVK75" s="3"/>
      <c r="PVM75" s="1"/>
      <c r="PVQ75" s="11"/>
      <c r="PVR75" s="3"/>
      <c r="PVS75" s="3"/>
      <c r="PVU75" s="1"/>
      <c r="PVY75" s="11"/>
      <c r="PVZ75" s="3"/>
      <c r="PWA75" s="3"/>
      <c r="PWC75" s="1"/>
      <c r="PWG75" s="11"/>
      <c r="PWH75" s="3"/>
      <c r="PWI75" s="3"/>
      <c r="PWK75" s="1"/>
      <c r="PWO75" s="11"/>
      <c r="PWP75" s="3"/>
      <c r="PWQ75" s="3"/>
      <c r="PWS75" s="1"/>
      <c r="PWW75" s="11"/>
      <c r="PWX75" s="3"/>
      <c r="PWY75" s="3"/>
      <c r="PXA75" s="1"/>
      <c r="PXE75" s="11"/>
      <c r="PXF75" s="3"/>
      <c r="PXG75" s="3"/>
      <c r="PXI75" s="1"/>
      <c r="PXM75" s="11"/>
      <c r="PXN75" s="3"/>
      <c r="PXO75" s="3"/>
      <c r="PXQ75" s="1"/>
      <c r="PXU75" s="11"/>
      <c r="PXV75" s="3"/>
      <c r="PXW75" s="3"/>
      <c r="PXY75" s="1"/>
      <c r="PYC75" s="11"/>
      <c r="PYD75" s="3"/>
      <c r="PYE75" s="3"/>
      <c r="PYG75" s="1"/>
      <c r="PYK75" s="11"/>
      <c r="PYL75" s="3"/>
      <c r="PYM75" s="3"/>
      <c r="PYO75" s="1"/>
      <c r="PYS75" s="11"/>
      <c r="PYT75" s="3"/>
      <c r="PYU75" s="3"/>
      <c r="PYW75" s="1"/>
      <c r="PZA75" s="11"/>
      <c r="PZB75" s="3"/>
      <c r="PZC75" s="3"/>
      <c r="PZE75" s="1"/>
      <c r="PZI75" s="11"/>
      <c r="PZJ75" s="3"/>
      <c r="PZK75" s="3"/>
      <c r="PZM75" s="1"/>
      <c r="PZQ75" s="11"/>
      <c r="PZR75" s="3"/>
      <c r="PZS75" s="3"/>
      <c r="PZU75" s="1"/>
      <c r="PZY75" s="11"/>
      <c r="PZZ75" s="3"/>
      <c r="QAA75" s="3"/>
      <c r="QAC75" s="1"/>
      <c r="QAG75" s="11"/>
      <c r="QAH75" s="3"/>
      <c r="QAI75" s="3"/>
      <c r="QAK75" s="1"/>
      <c r="QAO75" s="11"/>
      <c r="QAP75" s="3"/>
      <c r="QAQ75" s="3"/>
      <c r="QAS75" s="1"/>
      <c r="QAW75" s="11"/>
      <c r="QAX75" s="3"/>
      <c r="QAY75" s="3"/>
      <c r="QBA75" s="1"/>
      <c r="QBE75" s="11"/>
      <c r="QBF75" s="3"/>
      <c r="QBG75" s="3"/>
      <c r="QBI75" s="1"/>
      <c r="QBM75" s="11"/>
      <c r="QBN75" s="3"/>
      <c r="QBO75" s="3"/>
      <c r="QBQ75" s="1"/>
      <c r="QBU75" s="11"/>
      <c r="QBV75" s="3"/>
      <c r="QBW75" s="3"/>
      <c r="QBY75" s="1"/>
      <c r="QCC75" s="11"/>
      <c r="QCD75" s="3"/>
      <c r="QCE75" s="3"/>
      <c r="QCG75" s="1"/>
      <c r="QCK75" s="11"/>
      <c r="QCL75" s="3"/>
      <c r="QCM75" s="3"/>
      <c r="QCO75" s="1"/>
      <c r="QCS75" s="11"/>
      <c r="QCT75" s="3"/>
      <c r="QCU75" s="3"/>
      <c r="QCW75" s="1"/>
      <c r="QDA75" s="11"/>
      <c r="QDB75" s="3"/>
      <c r="QDC75" s="3"/>
      <c r="QDE75" s="1"/>
      <c r="QDI75" s="11"/>
      <c r="QDJ75" s="3"/>
      <c r="QDK75" s="3"/>
      <c r="QDM75" s="1"/>
      <c r="QDQ75" s="11"/>
      <c r="QDR75" s="3"/>
      <c r="QDS75" s="3"/>
      <c r="QDU75" s="1"/>
      <c r="QDY75" s="11"/>
      <c r="QDZ75" s="3"/>
      <c r="QEA75" s="3"/>
      <c r="QEC75" s="1"/>
      <c r="QEG75" s="11"/>
      <c r="QEH75" s="3"/>
      <c r="QEI75" s="3"/>
      <c r="QEK75" s="1"/>
      <c r="QEO75" s="11"/>
      <c r="QEP75" s="3"/>
      <c r="QEQ75" s="3"/>
      <c r="QES75" s="1"/>
      <c r="QEW75" s="11"/>
      <c r="QEX75" s="3"/>
      <c r="QEY75" s="3"/>
      <c r="QFA75" s="1"/>
      <c r="QFE75" s="11"/>
      <c r="QFF75" s="3"/>
      <c r="QFG75" s="3"/>
      <c r="QFI75" s="1"/>
      <c r="QFM75" s="11"/>
      <c r="QFN75" s="3"/>
      <c r="QFO75" s="3"/>
      <c r="QFQ75" s="1"/>
      <c r="QFU75" s="11"/>
      <c r="QFV75" s="3"/>
      <c r="QFW75" s="3"/>
      <c r="QFY75" s="1"/>
      <c r="QGC75" s="11"/>
      <c r="QGD75" s="3"/>
      <c r="QGE75" s="3"/>
      <c r="QGG75" s="1"/>
      <c r="QGK75" s="11"/>
      <c r="QGL75" s="3"/>
      <c r="QGM75" s="3"/>
      <c r="QGO75" s="1"/>
      <c r="QGS75" s="11"/>
      <c r="QGT75" s="3"/>
      <c r="QGU75" s="3"/>
      <c r="QGW75" s="1"/>
      <c r="QHA75" s="11"/>
      <c r="QHB75" s="3"/>
      <c r="QHC75" s="3"/>
      <c r="QHE75" s="1"/>
      <c r="QHI75" s="11"/>
      <c r="QHJ75" s="3"/>
      <c r="QHK75" s="3"/>
      <c r="QHM75" s="1"/>
      <c r="QHQ75" s="11"/>
      <c r="QHR75" s="3"/>
      <c r="QHS75" s="3"/>
      <c r="QHU75" s="1"/>
      <c r="QHY75" s="11"/>
      <c r="QHZ75" s="3"/>
      <c r="QIA75" s="3"/>
      <c r="QIC75" s="1"/>
      <c r="QIG75" s="11"/>
      <c r="QIH75" s="3"/>
      <c r="QII75" s="3"/>
      <c r="QIK75" s="1"/>
      <c r="QIO75" s="11"/>
      <c r="QIP75" s="3"/>
      <c r="QIQ75" s="3"/>
      <c r="QIS75" s="1"/>
      <c r="QIW75" s="11"/>
      <c r="QIX75" s="3"/>
      <c r="QIY75" s="3"/>
      <c r="QJA75" s="1"/>
      <c r="QJE75" s="11"/>
      <c r="QJF75" s="3"/>
      <c r="QJG75" s="3"/>
      <c r="QJI75" s="1"/>
      <c r="QJM75" s="11"/>
      <c r="QJN75" s="3"/>
      <c r="QJO75" s="3"/>
      <c r="QJQ75" s="1"/>
      <c r="QJU75" s="11"/>
      <c r="QJV75" s="3"/>
      <c r="QJW75" s="3"/>
      <c r="QJY75" s="1"/>
      <c r="QKC75" s="11"/>
      <c r="QKD75" s="3"/>
      <c r="QKE75" s="3"/>
      <c r="QKG75" s="1"/>
      <c r="QKK75" s="11"/>
      <c r="QKL75" s="3"/>
      <c r="QKM75" s="3"/>
      <c r="QKO75" s="1"/>
      <c r="QKS75" s="11"/>
      <c r="QKT75" s="3"/>
      <c r="QKU75" s="3"/>
      <c r="QKW75" s="1"/>
      <c r="QLA75" s="11"/>
      <c r="QLB75" s="3"/>
      <c r="QLC75" s="3"/>
      <c r="QLE75" s="1"/>
      <c r="QLI75" s="11"/>
      <c r="QLJ75" s="3"/>
      <c r="QLK75" s="3"/>
      <c r="QLM75" s="1"/>
      <c r="QLQ75" s="11"/>
      <c r="QLR75" s="3"/>
      <c r="QLS75" s="3"/>
      <c r="QLU75" s="1"/>
      <c r="QLY75" s="11"/>
      <c r="QLZ75" s="3"/>
      <c r="QMA75" s="3"/>
      <c r="QMC75" s="1"/>
      <c r="QMG75" s="11"/>
      <c r="QMH75" s="3"/>
      <c r="QMI75" s="3"/>
      <c r="QMK75" s="1"/>
      <c r="QMO75" s="11"/>
      <c r="QMP75" s="3"/>
      <c r="QMQ75" s="3"/>
      <c r="QMS75" s="1"/>
      <c r="QMW75" s="11"/>
      <c r="QMX75" s="3"/>
      <c r="QMY75" s="3"/>
      <c r="QNA75" s="1"/>
      <c r="QNE75" s="11"/>
      <c r="QNF75" s="3"/>
      <c r="QNG75" s="3"/>
      <c r="QNI75" s="1"/>
      <c r="QNM75" s="11"/>
      <c r="QNN75" s="3"/>
      <c r="QNO75" s="3"/>
      <c r="QNQ75" s="1"/>
      <c r="QNU75" s="11"/>
      <c r="QNV75" s="3"/>
      <c r="QNW75" s="3"/>
      <c r="QNY75" s="1"/>
      <c r="QOC75" s="11"/>
      <c r="QOD75" s="3"/>
      <c r="QOE75" s="3"/>
      <c r="QOG75" s="1"/>
      <c r="QOK75" s="11"/>
      <c r="QOL75" s="3"/>
      <c r="QOM75" s="3"/>
      <c r="QOO75" s="1"/>
      <c r="QOS75" s="11"/>
      <c r="QOT75" s="3"/>
      <c r="QOU75" s="3"/>
      <c r="QOW75" s="1"/>
      <c r="QPA75" s="11"/>
      <c r="QPB75" s="3"/>
      <c r="QPC75" s="3"/>
      <c r="QPE75" s="1"/>
      <c r="QPI75" s="11"/>
      <c r="QPJ75" s="3"/>
      <c r="QPK75" s="3"/>
      <c r="QPM75" s="1"/>
      <c r="QPQ75" s="11"/>
      <c r="QPR75" s="3"/>
      <c r="QPS75" s="3"/>
      <c r="QPU75" s="1"/>
      <c r="QPY75" s="11"/>
      <c r="QPZ75" s="3"/>
      <c r="QQA75" s="3"/>
      <c r="QQC75" s="1"/>
      <c r="QQG75" s="11"/>
      <c r="QQH75" s="3"/>
      <c r="QQI75" s="3"/>
      <c r="QQK75" s="1"/>
      <c r="QQO75" s="11"/>
      <c r="QQP75" s="3"/>
      <c r="QQQ75" s="3"/>
      <c r="QQS75" s="1"/>
      <c r="QQW75" s="11"/>
      <c r="QQX75" s="3"/>
      <c r="QQY75" s="3"/>
      <c r="QRA75" s="1"/>
      <c r="QRE75" s="11"/>
      <c r="QRF75" s="3"/>
      <c r="QRG75" s="3"/>
      <c r="QRI75" s="1"/>
      <c r="QRM75" s="11"/>
      <c r="QRN75" s="3"/>
      <c r="QRO75" s="3"/>
      <c r="QRQ75" s="1"/>
      <c r="QRU75" s="11"/>
      <c r="QRV75" s="3"/>
      <c r="QRW75" s="3"/>
      <c r="QRY75" s="1"/>
      <c r="QSC75" s="11"/>
      <c r="QSD75" s="3"/>
      <c r="QSE75" s="3"/>
      <c r="QSG75" s="1"/>
      <c r="QSK75" s="11"/>
      <c r="QSL75" s="3"/>
      <c r="QSM75" s="3"/>
      <c r="QSO75" s="1"/>
      <c r="QSS75" s="11"/>
      <c r="QST75" s="3"/>
      <c r="QSU75" s="3"/>
      <c r="QSW75" s="1"/>
      <c r="QTA75" s="11"/>
      <c r="QTB75" s="3"/>
      <c r="QTC75" s="3"/>
      <c r="QTE75" s="1"/>
      <c r="QTI75" s="11"/>
      <c r="QTJ75" s="3"/>
      <c r="QTK75" s="3"/>
      <c r="QTM75" s="1"/>
      <c r="QTQ75" s="11"/>
      <c r="QTR75" s="3"/>
      <c r="QTS75" s="3"/>
      <c r="QTU75" s="1"/>
      <c r="QTY75" s="11"/>
      <c r="QTZ75" s="3"/>
      <c r="QUA75" s="3"/>
      <c r="QUC75" s="1"/>
      <c r="QUG75" s="11"/>
      <c r="QUH75" s="3"/>
      <c r="QUI75" s="3"/>
      <c r="QUK75" s="1"/>
      <c r="QUO75" s="11"/>
      <c r="QUP75" s="3"/>
      <c r="QUQ75" s="3"/>
      <c r="QUS75" s="1"/>
      <c r="QUW75" s="11"/>
      <c r="QUX75" s="3"/>
      <c r="QUY75" s="3"/>
      <c r="QVA75" s="1"/>
      <c r="QVE75" s="11"/>
      <c r="QVF75" s="3"/>
      <c r="QVG75" s="3"/>
      <c r="QVI75" s="1"/>
      <c r="QVM75" s="11"/>
      <c r="QVN75" s="3"/>
      <c r="QVO75" s="3"/>
      <c r="QVQ75" s="1"/>
      <c r="QVU75" s="11"/>
      <c r="QVV75" s="3"/>
      <c r="QVW75" s="3"/>
      <c r="QVY75" s="1"/>
      <c r="QWC75" s="11"/>
      <c r="QWD75" s="3"/>
      <c r="QWE75" s="3"/>
      <c r="QWG75" s="1"/>
      <c r="QWK75" s="11"/>
      <c r="QWL75" s="3"/>
      <c r="QWM75" s="3"/>
      <c r="QWO75" s="1"/>
      <c r="QWS75" s="11"/>
      <c r="QWT75" s="3"/>
      <c r="QWU75" s="3"/>
      <c r="QWW75" s="1"/>
      <c r="QXA75" s="11"/>
      <c r="QXB75" s="3"/>
      <c r="QXC75" s="3"/>
      <c r="QXE75" s="1"/>
      <c r="QXI75" s="11"/>
      <c r="QXJ75" s="3"/>
      <c r="QXK75" s="3"/>
      <c r="QXM75" s="1"/>
      <c r="QXQ75" s="11"/>
      <c r="QXR75" s="3"/>
      <c r="QXS75" s="3"/>
      <c r="QXU75" s="1"/>
      <c r="QXY75" s="11"/>
      <c r="QXZ75" s="3"/>
      <c r="QYA75" s="3"/>
      <c r="QYC75" s="1"/>
      <c r="QYG75" s="11"/>
      <c r="QYH75" s="3"/>
      <c r="QYI75" s="3"/>
      <c r="QYK75" s="1"/>
      <c r="QYO75" s="11"/>
      <c r="QYP75" s="3"/>
      <c r="QYQ75" s="3"/>
      <c r="QYS75" s="1"/>
      <c r="QYW75" s="11"/>
      <c r="QYX75" s="3"/>
      <c r="QYY75" s="3"/>
      <c r="QZA75" s="1"/>
      <c r="QZE75" s="11"/>
      <c r="QZF75" s="3"/>
      <c r="QZG75" s="3"/>
      <c r="QZI75" s="1"/>
      <c r="QZM75" s="11"/>
      <c r="QZN75" s="3"/>
      <c r="QZO75" s="3"/>
      <c r="QZQ75" s="1"/>
      <c r="QZU75" s="11"/>
      <c r="QZV75" s="3"/>
      <c r="QZW75" s="3"/>
      <c r="QZY75" s="1"/>
      <c r="RAC75" s="11"/>
      <c r="RAD75" s="3"/>
      <c r="RAE75" s="3"/>
      <c r="RAG75" s="1"/>
      <c r="RAK75" s="11"/>
      <c r="RAL75" s="3"/>
      <c r="RAM75" s="3"/>
      <c r="RAO75" s="1"/>
      <c r="RAS75" s="11"/>
      <c r="RAT75" s="3"/>
      <c r="RAU75" s="3"/>
      <c r="RAW75" s="1"/>
      <c r="RBA75" s="11"/>
      <c r="RBB75" s="3"/>
      <c r="RBC75" s="3"/>
      <c r="RBE75" s="1"/>
      <c r="RBI75" s="11"/>
      <c r="RBJ75" s="3"/>
      <c r="RBK75" s="3"/>
      <c r="RBM75" s="1"/>
      <c r="RBQ75" s="11"/>
      <c r="RBR75" s="3"/>
      <c r="RBS75" s="3"/>
      <c r="RBU75" s="1"/>
      <c r="RBY75" s="11"/>
      <c r="RBZ75" s="3"/>
      <c r="RCA75" s="3"/>
      <c r="RCC75" s="1"/>
      <c r="RCG75" s="11"/>
      <c r="RCH75" s="3"/>
      <c r="RCI75" s="3"/>
      <c r="RCK75" s="1"/>
      <c r="RCO75" s="11"/>
      <c r="RCP75" s="3"/>
      <c r="RCQ75" s="3"/>
      <c r="RCS75" s="1"/>
      <c r="RCW75" s="11"/>
      <c r="RCX75" s="3"/>
      <c r="RCY75" s="3"/>
      <c r="RDA75" s="1"/>
      <c r="RDE75" s="11"/>
      <c r="RDF75" s="3"/>
      <c r="RDG75" s="3"/>
      <c r="RDI75" s="1"/>
      <c r="RDM75" s="11"/>
      <c r="RDN75" s="3"/>
      <c r="RDO75" s="3"/>
      <c r="RDQ75" s="1"/>
      <c r="RDU75" s="11"/>
      <c r="RDV75" s="3"/>
      <c r="RDW75" s="3"/>
      <c r="RDY75" s="1"/>
      <c r="REC75" s="11"/>
      <c r="RED75" s="3"/>
      <c r="REE75" s="3"/>
      <c r="REG75" s="1"/>
      <c r="REK75" s="11"/>
      <c r="REL75" s="3"/>
      <c r="REM75" s="3"/>
      <c r="REO75" s="1"/>
      <c r="RES75" s="11"/>
      <c r="RET75" s="3"/>
      <c r="REU75" s="3"/>
      <c r="REW75" s="1"/>
      <c r="RFA75" s="11"/>
      <c r="RFB75" s="3"/>
      <c r="RFC75" s="3"/>
      <c r="RFE75" s="1"/>
      <c r="RFI75" s="11"/>
      <c r="RFJ75" s="3"/>
      <c r="RFK75" s="3"/>
      <c r="RFM75" s="1"/>
      <c r="RFQ75" s="11"/>
      <c r="RFR75" s="3"/>
      <c r="RFS75" s="3"/>
      <c r="RFU75" s="1"/>
      <c r="RFY75" s="11"/>
      <c r="RFZ75" s="3"/>
      <c r="RGA75" s="3"/>
      <c r="RGC75" s="1"/>
      <c r="RGG75" s="11"/>
      <c r="RGH75" s="3"/>
      <c r="RGI75" s="3"/>
      <c r="RGK75" s="1"/>
      <c r="RGO75" s="11"/>
      <c r="RGP75" s="3"/>
      <c r="RGQ75" s="3"/>
      <c r="RGS75" s="1"/>
      <c r="RGW75" s="11"/>
      <c r="RGX75" s="3"/>
      <c r="RGY75" s="3"/>
      <c r="RHA75" s="1"/>
      <c r="RHE75" s="11"/>
      <c r="RHF75" s="3"/>
      <c r="RHG75" s="3"/>
      <c r="RHI75" s="1"/>
      <c r="RHM75" s="11"/>
      <c r="RHN75" s="3"/>
      <c r="RHO75" s="3"/>
      <c r="RHQ75" s="1"/>
      <c r="RHU75" s="11"/>
      <c r="RHV75" s="3"/>
      <c r="RHW75" s="3"/>
      <c r="RHY75" s="1"/>
      <c r="RIC75" s="11"/>
      <c r="RID75" s="3"/>
      <c r="RIE75" s="3"/>
      <c r="RIG75" s="1"/>
      <c r="RIK75" s="11"/>
      <c r="RIL75" s="3"/>
      <c r="RIM75" s="3"/>
      <c r="RIO75" s="1"/>
      <c r="RIS75" s="11"/>
      <c r="RIT75" s="3"/>
      <c r="RIU75" s="3"/>
      <c r="RIW75" s="1"/>
      <c r="RJA75" s="11"/>
      <c r="RJB75" s="3"/>
      <c r="RJC75" s="3"/>
      <c r="RJE75" s="1"/>
      <c r="RJI75" s="11"/>
      <c r="RJJ75" s="3"/>
      <c r="RJK75" s="3"/>
      <c r="RJM75" s="1"/>
      <c r="RJQ75" s="11"/>
      <c r="RJR75" s="3"/>
      <c r="RJS75" s="3"/>
      <c r="RJU75" s="1"/>
      <c r="RJY75" s="11"/>
      <c r="RJZ75" s="3"/>
      <c r="RKA75" s="3"/>
      <c r="RKC75" s="1"/>
      <c r="RKG75" s="11"/>
      <c r="RKH75" s="3"/>
      <c r="RKI75" s="3"/>
      <c r="RKK75" s="1"/>
      <c r="RKO75" s="11"/>
      <c r="RKP75" s="3"/>
      <c r="RKQ75" s="3"/>
      <c r="RKS75" s="1"/>
      <c r="RKW75" s="11"/>
      <c r="RKX75" s="3"/>
      <c r="RKY75" s="3"/>
      <c r="RLA75" s="1"/>
      <c r="RLE75" s="11"/>
      <c r="RLF75" s="3"/>
      <c r="RLG75" s="3"/>
      <c r="RLI75" s="1"/>
      <c r="RLM75" s="11"/>
      <c r="RLN75" s="3"/>
      <c r="RLO75" s="3"/>
      <c r="RLQ75" s="1"/>
      <c r="RLU75" s="11"/>
      <c r="RLV75" s="3"/>
      <c r="RLW75" s="3"/>
      <c r="RLY75" s="1"/>
      <c r="RMC75" s="11"/>
      <c r="RMD75" s="3"/>
      <c r="RME75" s="3"/>
      <c r="RMG75" s="1"/>
      <c r="RMK75" s="11"/>
      <c r="RML75" s="3"/>
      <c r="RMM75" s="3"/>
      <c r="RMO75" s="1"/>
      <c r="RMS75" s="11"/>
      <c r="RMT75" s="3"/>
      <c r="RMU75" s="3"/>
      <c r="RMW75" s="1"/>
      <c r="RNA75" s="11"/>
      <c r="RNB75" s="3"/>
      <c r="RNC75" s="3"/>
      <c r="RNE75" s="1"/>
      <c r="RNI75" s="11"/>
      <c r="RNJ75" s="3"/>
      <c r="RNK75" s="3"/>
      <c r="RNM75" s="1"/>
      <c r="RNQ75" s="11"/>
      <c r="RNR75" s="3"/>
      <c r="RNS75" s="3"/>
      <c r="RNU75" s="1"/>
      <c r="RNY75" s="11"/>
      <c r="RNZ75" s="3"/>
      <c r="ROA75" s="3"/>
      <c r="ROC75" s="1"/>
      <c r="ROG75" s="11"/>
      <c r="ROH75" s="3"/>
      <c r="ROI75" s="3"/>
      <c r="ROK75" s="1"/>
      <c r="ROO75" s="11"/>
      <c r="ROP75" s="3"/>
      <c r="ROQ75" s="3"/>
      <c r="ROS75" s="1"/>
      <c r="ROW75" s="11"/>
      <c r="ROX75" s="3"/>
      <c r="ROY75" s="3"/>
      <c r="RPA75" s="1"/>
      <c r="RPE75" s="11"/>
      <c r="RPF75" s="3"/>
      <c r="RPG75" s="3"/>
      <c r="RPI75" s="1"/>
      <c r="RPM75" s="11"/>
      <c r="RPN75" s="3"/>
      <c r="RPO75" s="3"/>
      <c r="RPQ75" s="1"/>
      <c r="RPU75" s="11"/>
      <c r="RPV75" s="3"/>
      <c r="RPW75" s="3"/>
      <c r="RPY75" s="1"/>
      <c r="RQC75" s="11"/>
      <c r="RQD75" s="3"/>
      <c r="RQE75" s="3"/>
      <c r="RQG75" s="1"/>
      <c r="RQK75" s="11"/>
      <c r="RQL75" s="3"/>
      <c r="RQM75" s="3"/>
      <c r="RQO75" s="1"/>
      <c r="RQS75" s="11"/>
      <c r="RQT75" s="3"/>
      <c r="RQU75" s="3"/>
      <c r="RQW75" s="1"/>
      <c r="RRA75" s="11"/>
      <c r="RRB75" s="3"/>
      <c r="RRC75" s="3"/>
      <c r="RRE75" s="1"/>
      <c r="RRI75" s="11"/>
      <c r="RRJ75" s="3"/>
      <c r="RRK75" s="3"/>
      <c r="RRM75" s="1"/>
      <c r="RRQ75" s="11"/>
      <c r="RRR75" s="3"/>
      <c r="RRS75" s="3"/>
      <c r="RRU75" s="1"/>
      <c r="RRY75" s="11"/>
      <c r="RRZ75" s="3"/>
      <c r="RSA75" s="3"/>
      <c r="RSC75" s="1"/>
      <c r="RSG75" s="11"/>
      <c r="RSH75" s="3"/>
      <c r="RSI75" s="3"/>
      <c r="RSK75" s="1"/>
      <c r="RSO75" s="11"/>
      <c r="RSP75" s="3"/>
      <c r="RSQ75" s="3"/>
      <c r="RSS75" s="1"/>
      <c r="RSW75" s="11"/>
      <c r="RSX75" s="3"/>
      <c r="RSY75" s="3"/>
      <c r="RTA75" s="1"/>
      <c r="RTE75" s="11"/>
      <c r="RTF75" s="3"/>
      <c r="RTG75" s="3"/>
      <c r="RTI75" s="1"/>
      <c r="RTM75" s="11"/>
      <c r="RTN75" s="3"/>
      <c r="RTO75" s="3"/>
      <c r="RTQ75" s="1"/>
      <c r="RTU75" s="11"/>
      <c r="RTV75" s="3"/>
      <c r="RTW75" s="3"/>
      <c r="RTY75" s="1"/>
      <c r="RUC75" s="11"/>
      <c r="RUD75" s="3"/>
      <c r="RUE75" s="3"/>
      <c r="RUG75" s="1"/>
      <c r="RUK75" s="11"/>
      <c r="RUL75" s="3"/>
      <c r="RUM75" s="3"/>
      <c r="RUO75" s="1"/>
      <c r="RUS75" s="11"/>
      <c r="RUT75" s="3"/>
      <c r="RUU75" s="3"/>
      <c r="RUW75" s="1"/>
      <c r="RVA75" s="11"/>
      <c r="RVB75" s="3"/>
      <c r="RVC75" s="3"/>
      <c r="RVE75" s="1"/>
      <c r="RVI75" s="11"/>
      <c r="RVJ75" s="3"/>
      <c r="RVK75" s="3"/>
      <c r="RVM75" s="1"/>
      <c r="RVQ75" s="11"/>
      <c r="RVR75" s="3"/>
      <c r="RVS75" s="3"/>
      <c r="RVU75" s="1"/>
      <c r="RVY75" s="11"/>
      <c r="RVZ75" s="3"/>
      <c r="RWA75" s="3"/>
      <c r="RWC75" s="1"/>
      <c r="RWG75" s="11"/>
      <c r="RWH75" s="3"/>
      <c r="RWI75" s="3"/>
      <c r="RWK75" s="1"/>
      <c r="RWO75" s="11"/>
      <c r="RWP75" s="3"/>
      <c r="RWQ75" s="3"/>
      <c r="RWS75" s="1"/>
      <c r="RWW75" s="11"/>
      <c r="RWX75" s="3"/>
      <c r="RWY75" s="3"/>
      <c r="RXA75" s="1"/>
      <c r="RXE75" s="11"/>
      <c r="RXF75" s="3"/>
      <c r="RXG75" s="3"/>
      <c r="RXI75" s="1"/>
      <c r="RXM75" s="11"/>
      <c r="RXN75" s="3"/>
      <c r="RXO75" s="3"/>
      <c r="RXQ75" s="1"/>
      <c r="RXU75" s="11"/>
      <c r="RXV75" s="3"/>
      <c r="RXW75" s="3"/>
      <c r="RXY75" s="1"/>
      <c r="RYC75" s="11"/>
      <c r="RYD75" s="3"/>
      <c r="RYE75" s="3"/>
      <c r="RYG75" s="1"/>
      <c r="RYK75" s="11"/>
      <c r="RYL75" s="3"/>
      <c r="RYM75" s="3"/>
      <c r="RYO75" s="1"/>
      <c r="RYS75" s="11"/>
      <c r="RYT75" s="3"/>
      <c r="RYU75" s="3"/>
      <c r="RYW75" s="1"/>
      <c r="RZA75" s="11"/>
      <c r="RZB75" s="3"/>
      <c r="RZC75" s="3"/>
      <c r="RZE75" s="1"/>
      <c r="RZI75" s="11"/>
      <c r="RZJ75" s="3"/>
      <c r="RZK75" s="3"/>
      <c r="RZM75" s="1"/>
      <c r="RZQ75" s="11"/>
      <c r="RZR75" s="3"/>
      <c r="RZS75" s="3"/>
      <c r="RZU75" s="1"/>
      <c r="RZY75" s="11"/>
      <c r="RZZ75" s="3"/>
      <c r="SAA75" s="3"/>
      <c r="SAC75" s="1"/>
      <c r="SAG75" s="11"/>
      <c r="SAH75" s="3"/>
      <c r="SAI75" s="3"/>
      <c r="SAK75" s="1"/>
      <c r="SAO75" s="11"/>
      <c r="SAP75" s="3"/>
      <c r="SAQ75" s="3"/>
      <c r="SAS75" s="1"/>
      <c r="SAW75" s="11"/>
      <c r="SAX75" s="3"/>
      <c r="SAY75" s="3"/>
      <c r="SBA75" s="1"/>
      <c r="SBE75" s="11"/>
      <c r="SBF75" s="3"/>
      <c r="SBG75" s="3"/>
      <c r="SBI75" s="1"/>
      <c r="SBM75" s="11"/>
      <c r="SBN75" s="3"/>
      <c r="SBO75" s="3"/>
      <c r="SBQ75" s="1"/>
      <c r="SBU75" s="11"/>
      <c r="SBV75" s="3"/>
      <c r="SBW75" s="3"/>
      <c r="SBY75" s="1"/>
      <c r="SCC75" s="11"/>
      <c r="SCD75" s="3"/>
      <c r="SCE75" s="3"/>
      <c r="SCG75" s="1"/>
      <c r="SCK75" s="11"/>
      <c r="SCL75" s="3"/>
      <c r="SCM75" s="3"/>
      <c r="SCO75" s="1"/>
      <c r="SCS75" s="11"/>
      <c r="SCT75" s="3"/>
      <c r="SCU75" s="3"/>
      <c r="SCW75" s="1"/>
      <c r="SDA75" s="11"/>
      <c r="SDB75" s="3"/>
      <c r="SDC75" s="3"/>
      <c r="SDE75" s="1"/>
      <c r="SDI75" s="11"/>
      <c r="SDJ75" s="3"/>
      <c r="SDK75" s="3"/>
      <c r="SDM75" s="1"/>
      <c r="SDQ75" s="11"/>
      <c r="SDR75" s="3"/>
      <c r="SDS75" s="3"/>
      <c r="SDU75" s="1"/>
      <c r="SDY75" s="11"/>
      <c r="SDZ75" s="3"/>
      <c r="SEA75" s="3"/>
      <c r="SEC75" s="1"/>
      <c r="SEG75" s="11"/>
      <c r="SEH75" s="3"/>
      <c r="SEI75" s="3"/>
      <c r="SEK75" s="1"/>
      <c r="SEO75" s="11"/>
      <c r="SEP75" s="3"/>
      <c r="SEQ75" s="3"/>
      <c r="SES75" s="1"/>
      <c r="SEW75" s="11"/>
      <c r="SEX75" s="3"/>
      <c r="SEY75" s="3"/>
      <c r="SFA75" s="1"/>
      <c r="SFE75" s="11"/>
      <c r="SFF75" s="3"/>
      <c r="SFG75" s="3"/>
      <c r="SFI75" s="1"/>
      <c r="SFM75" s="11"/>
      <c r="SFN75" s="3"/>
      <c r="SFO75" s="3"/>
      <c r="SFQ75" s="1"/>
      <c r="SFU75" s="11"/>
      <c r="SFV75" s="3"/>
      <c r="SFW75" s="3"/>
      <c r="SFY75" s="1"/>
      <c r="SGC75" s="11"/>
      <c r="SGD75" s="3"/>
      <c r="SGE75" s="3"/>
      <c r="SGG75" s="1"/>
      <c r="SGK75" s="11"/>
      <c r="SGL75" s="3"/>
      <c r="SGM75" s="3"/>
      <c r="SGO75" s="1"/>
      <c r="SGS75" s="11"/>
      <c r="SGT75" s="3"/>
      <c r="SGU75" s="3"/>
      <c r="SGW75" s="1"/>
      <c r="SHA75" s="11"/>
      <c r="SHB75" s="3"/>
      <c r="SHC75" s="3"/>
      <c r="SHE75" s="1"/>
      <c r="SHI75" s="11"/>
      <c r="SHJ75" s="3"/>
      <c r="SHK75" s="3"/>
      <c r="SHM75" s="1"/>
      <c r="SHQ75" s="11"/>
      <c r="SHR75" s="3"/>
      <c r="SHS75" s="3"/>
      <c r="SHU75" s="1"/>
      <c r="SHY75" s="11"/>
      <c r="SHZ75" s="3"/>
      <c r="SIA75" s="3"/>
      <c r="SIC75" s="1"/>
      <c r="SIG75" s="11"/>
      <c r="SIH75" s="3"/>
      <c r="SII75" s="3"/>
      <c r="SIK75" s="1"/>
      <c r="SIO75" s="11"/>
      <c r="SIP75" s="3"/>
      <c r="SIQ75" s="3"/>
      <c r="SIS75" s="1"/>
      <c r="SIW75" s="11"/>
      <c r="SIX75" s="3"/>
      <c r="SIY75" s="3"/>
      <c r="SJA75" s="1"/>
      <c r="SJE75" s="11"/>
      <c r="SJF75" s="3"/>
      <c r="SJG75" s="3"/>
      <c r="SJI75" s="1"/>
      <c r="SJM75" s="11"/>
      <c r="SJN75" s="3"/>
      <c r="SJO75" s="3"/>
      <c r="SJQ75" s="1"/>
      <c r="SJU75" s="11"/>
      <c r="SJV75" s="3"/>
      <c r="SJW75" s="3"/>
      <c r="SJY75" s="1"/>
      <c r="SKC75" s="11"/>
      <c r="SKD75" s="3"/>
      <c r="SKE75" s="3"/>
      <c r="SKG75" s="1"/>
      <c r="SKK75" s="11"/>
      <c r="SKL75" s="3"/>
      <c r="SKM75" s="3"/>
      <c r="SKO75" s="1"/>
      <c r="SKS75" s="11"/>
      <c r="SKT75" s="3"/>
      <c r="SKU75" s="3"/>
      <c r="SKW75" s="1"/>
      <c r="SLA75" s="11"/>
      <c r="SLB75" s="3"/>
      <c r="SLC75" s="3"/>
      <c r="SLE75" s="1"/>
      <c r="SLI75" s="11"/>
      <c r="SLJ75" s="3"/>
      <c r="SLK75" s="3"/>
      <c r="SLM75" s="1"/>
      <c r="SLQ75" s="11"/>
      <c r="SLR75" s="3"/>
      <c r="SLS75" s="3"/>
      <c r="SLU75" s="1"/>
      <c r="SLY75" s="11"/>
      <c r="SLZ75" s="3"/>
      <c r="SMA75" s="3"/>
      <c r="SMC75" s="1"/>
      <c r="SMG75" s="11"/>
      <c r="SMH75" s="3"/>
      <c r="SMI75" s="3"/>
      <c r="SMK75" s="1"/>
      <c r="SMO75" s="11"/>
      <c r="SMP75" s="3"/>
      <c r="SMQ75" s="3"/>
      <c r="SMS75" s="1"/>
      <c r="SMW75" s="11"/>
      <c r="SMX75" s="3"/>
      <c r="SMY75" s="3"/>
      <c r="SNA75" s="1"/>
      <c r="SNE75" s="11"/>
      <c r="SNF75" s="3"/>
      <c r="SNG75" s="3"/>
      <c r="SNI75" s="1"/>
      <c r="SNM75" s="11"/>
      <c r="SNN75" s="3"/>
      <c r="SNO75" s="3"/>
      <c r="SNQ75" s="1"/>
      <c r="SNU75" s="11"/>
      <c r="SNV75" s="3"/>
      <c r="SNW75" s="3"/>
      <c r="SNY75" s="1"/>
      <c r="SOC75" s="11"/>
      <c r="SOD75" s="3"/>
      <c r="SOE75" s="3"/>
      <c r="SOG75" s="1"/>
      <c r="SOK75" s="11"/>
      <c r="SOL75" s="3"/>
      <c r="SOM75" s="3"/>
      <c r="SOO75" s="1"/>
      <c r="SOS75" s="11"/>
      <c r="SOT75" s="3"/>
      <c r="SOU75" s="3"/>
      <c r="SOW75" s="1"/>
      <c r="SPA75" s="11"/>
      <c r="SPB75" s="3"/>
      <c r="SPC75" s="3"/>
      <c r="SPE75" s="1"/>
      <c r="SPI75" s="11"/>
      <c r="SPJ75" s="3"/>
      <c r="SPK75" s="3"/>
      <c r="SPM75" s="1"/>
      <c r="SPQ75" s="11"/>
      <c r="SPR75" s="3"/>
      <c r="SPS75" s="3"/>
      <c r="SPU75" s="1"/>
      <c r="SPY75" s="11"/>
      <c r="SPZ75" s="3"/>
      <c r="SQA75" s="3"/>
      <c r="SQC75" s="1"/>
      <c r="SQG75" s="11"/>
      <c r="SQH75" s="3"/>
      <c r="SQI75" s="3"/>
      <c r="SQK75" s="1"/>
      <c r="SQO75" s="11"/>
      <c r="SQP75" s="3"/>
      <c r="SQQ75" s="3"/>
      <c r="SQS75" s="1"/>
      <c r="SQW75" s="11"/>
      <c r="SQX75" s="3"/>
      <c r="SQY75" s="3"/>
      <c r="SRA75" s="1"/>
      <c r="SRE75" s="11"/>
      <c r="SRF75" s="3"/>
      <c r="SRG75" s="3"/>
      <c r="SRI75" s="1"/>
      <c r="SRM75" s="11"/>
      <c r="SRN75" s="3"/>
      <c r="SRO75" s="3"/>
      <c r="SRQ75" s="1"/>
      <c r="SRU75" s="11"/>
      <c r="SRV75" s="3"/>
      <c r="SRW75" s="3"/>
      <c r="SRY75" s="1"/>
      <c r="SSC75" s="11"/>
      <c r="SSD75" s="3"/>
      <c r="SSE75" s="3"/>
      <c r="SSG75" s="1"/>
      <c r="SSK75" s="11"/>
      <c r="SSL75" s="3"/>
      <c r="SSM75" s="3"/>
      <c r="SSO75" s="1"/>
      <c r="SSS75" s="11"/>
      <c r="SST75" s="3"/>
      <c r="SSU75" s="3"/>
      <c r="SSW75" s="1"/>
      <c r="STA75" s="11"/>
      <c r="STB75" s="3"/>
      <c r="STC75" s="3"/>
      <c r="STE75" s="1"/>
      <c r="STI75" s="11"/>
      <c r="STJ75" s="3"/>
      <c r="STK75" s="3"/>
      <c r="STM75" s="1"/>
      <c r="STQ75" s="11"/>
      <c r="STR75" s="3"/>
      <c r="STS75" s="3"/>
      <c r="STU75" s="1"/>
      <c r="STY75" s="11"/>
      <c r="STZ75" s="3"/>
      <c r="SUA75" s="3"/>
      <c r="SUC75" s="1"/>
      <c r="SUG75" s="11"/>
      <c r="SUH75" s="3"/>
      <c r="SUI75" s="3"/>
      <c r="SUK75" s="1"/>
      <c r="SUO75" s="11"/>
      <c r="SUP75" s="3"/>
      <c r="SUQ75" s="3"/>
      <c r="SUS75" s="1"/>
      <c r="SUW75" s="11"/>
      <c r="SUX75" s="3"/>
      <c r="SUY75" s="3"/>
      <c r="SVA75" s="1"/>
      <c r="SVE75" s="11"/>
      <c r="SVF75" s="3"/>
      <c r="SVG75" s="3"/>
      <c r="SVI75" s="1"/>
      <c r="SVM75" s="11"/>
      <c r="SVN75" s="3"/>
      <c r="SVO75" s="3"/>
      <c r="SVQ75" s="1"/>
      <c r="SVU75" s="11"/>
      <c r="SVV75" s="3"/>
      <c r="SVW75" s="3"/>
      <c r="SVY75" s="1"/>
      <c r="SWC75" s="11"/>
      <c r="SWD75" s="3"/>
      <c r="SWE75" s="3"/>
      <c r="SWG75" s="1"/>
      <c r="SWK75" s="11"/>
      <c r="SWL75" s="3"/>
      <c r="SWM75" s="3"/>
      <c r="SWO75" s="1"/>
      <c r="SWS75" s="11"/>
      <c r="SWT75" s="3"/>
      <c r="SWU75" s="3"/>
      <c r="SWW75" s="1"/>
      <c r="SXA75" s="11"/>
      <c r="SXB75" s="3"/>
      <c r="SXC75" s="3"/>
      <c r="SXE75" s="1"/>
      <c r="SXI75" s="11"/>
      <c r="SXJ75" s="3"/>
      <c r="SXK75" s="3"/>
      <c r="SXM75" s="1"/>
      <c r="SXQ75" s="11"/>
      <c r="SXR75" s="3"/>
      <c r="SXS75" s="3"/>
      <c r="SXU75" s="1"/>
      <c r="SXY75" s="11"/>
      <c r="SXZ75" s="3"/>
      <c r="SYA75" s="3"/>
      <c r="SYC75" s="1"/>
      <c r="SYG75" s="11"/>
      <c r="SYH75" s="3"/>
      <c r="SYI75" s="3"/>
      <c r="SYK75" s="1"/>
      <c r="SYO75" s="11"/>
      <c r="SYP75" s="3"/>
      <c r="SYQ75" s="3"/>
      <c r="SYS75" s="1"/>
      <c r="SYW75" s="11"/>
      <c r="SYX75" s="3"/>
      <c r="SYY75" s="3"/>
      <c r="SZA75" s="1"/>
      <c r="SZE75" s="11"/>
      <c r="SZF75" s="3"/>
      <c r="SZG75" s="3"/>
      <c r="SZI75" s="1"/>
      <c r="SZM75" s="11"/>
      <c r="SZN75" s="3"/>
      <c r="SZO75" s="3"/>
      <c r="SZQ75" s="1"/>
      <c r="SZU75" s="11"/>
      <c r="SZV75" s="3"/>
      <c r="SZW75" s="3"/>
      <c r="SZY75" s="1"/>
      <c r="TAC75" s="11"/>
      <c r="TAD75" s="3"/>
      <c r="TAE75" s="3"/>
      <c r="TAG75" s="1"/>
      <c r="TAK75" s="11"/>
      <c r="TAL75" s="3"/>
      <c r="TAM75" s="3"/>
      <c r="TAO75" s="1"/>
      <c r="TAS75" s="11"/>
      <c r="TAT75" s="3"/>
      <c r="TAU75" s="3"/>
      <c r="TAW75" s="1"/>
      <c r="TBA75" s="11"/>
      <c r="TBB75" s="3"/>
      <c r="TBC75" s="3"/>
      <c r="TBE75" s="1"/>
      <c r="TBI75" s="11"/>
      <c r="TBJ75" s="3"/>
      <c r="TBK75" s="3"/>
      <c r="TBM75" s="1"/>
      <c r="TBQ75" s="11"/>
      <c r="TBR75" s="3"/>
      <c r="TBS75" s="3"/>
      <c r="TBU75" s="1"/>
      <c r="TBY75" s="11"/>
      <c r="TBZ75" s="3"/>
      <c r="TCA75" s="3"/>
      <c r="TCC75" s="1"/>
      <c r="TCG75" s="11"/>
      <c r="TCH75" s="3"/>
      <c r="TCI75" s="3"/>
      <c r="TCK75" s="1"/>
      <c r="TCO75" s="11"/>
      <c r="TCP75" s="3"/>
      <c r="TCQ75" s="3"/>
      <c r="TCS75" s="1"/>
      <c r="TCW75" s="11"/>
      <c r="TCX75" s="3"/>
      <c r="TCY75" s="3"/>
      <c r="TDA75" s="1"/>
      <c r="TDE75" s="11"/>
      <c r="TDF75" s="3"/>
      <c r="TDG75" s="3"/>
      <c r="TDI75" s="1"/>
      <c r="TDM75" s="11"/>
      <c r="TDN75" s="3"/>
      <c r="TDO75" s="3"/>
      <c r="TDQ75" s="1"/>
      <c r="TDU75" s="11"/>
      <c r="TDV75" s="3"/>
      <c r="TDW75" s="3"/>
      <c r="TDY75" s="1"/>
      <c r="TEC75" s="11"/>
      <c r="TED75" s="3"/>
      <c r="TEE75" s="3"/>
      <c r="TEG75" s="1"/>
      <c r="TEK75" s="11"/>
      <c r="TEL75" s="3"/>
      <c r="TEM75" s="3"/>
      <c r="TEO75" s="1"/>
      <c r="TES75" s="11"/>
      <c r="TET75" s="3"/>
      <c r="TEU75" s="3"/>
      <c r="TEW75" s="1"/>
      <c r="TFA75" s="11"/>
      <c r="TFB75" s="3"/>
      <c r="TFC75" s="3"/>
      <c r="TFE75" s="1"/>
      <c r="TFI75" s="11"/>
      <c r="TFJ75" s="3"/>
      <c r="TFK75" s="3"/>
      <c r="TFM75" s="1"/>
      <c r="TFQ75" s="11"/>
      <c r="TFR75" s="3"/>
      <c r="TFS75" s="3"/>
      <c r="TFU75" s="1"/>
      <c r="TFY75" s="11"/>
      <c r="TFZ75" s="3"/>
      <c r="TGA75" s="3"/>
      <c r="TGC75" s="1"/>
      <c r="TGG75" s="11"/>
      <c r="TGH75" s="3"/>
      <c r="TGI75" s="3"/>
      <c r="TGK75" s="1"/>
      <c r="TGO75" s="11"/>
      <c r="TGP75" s="3"/>
      <c r="TGQ75" s="3"/>
      <c r="TGS75" s="1"/>
      <c r="TGW75" s="11"/>
      <c r="TGX75" s="3"/>
      <c r="TGY75" s="3"/>
      <c r="THA75" s="1"/>
      <c r="THE75" s="11"/>
      <c r="THF75" s="3"/>
      <c r="THG75" s="3"/>
      <c r="THI75" s="1"/>
      <c r="THM75" s="11"/>
      <c r="THN75" s="3"/>
      <c r="THO75" s="3"/>
      <c r="THQ75" s="1"/>
      <c r="THU75" s="11"/>
      <c r="THV75" s="3"/>
      <c r="THW75" s="3"/>
      <c r="THY75" s="1"/>
      <c r="TIC75" s="11"/>
      <c r="TID75" s="3"/>
      <c r="TIE75" s="3"/>
      <c r="TIG75" s="1"/>
      <c r="TIK75" s="11"/>
      <c r="TIL75" s="3"/>
      <c r="TIM75" s="3"/>
      <c r="TIO75" s="1"/>
      <c r="TIS75" s="11"/>
      <c r="TIT75" s="3"/>
      <c r="TIU75" s="3"/>
      <c r="TIW75" s="1"/>
      <c r="TJA75" s="11"/>
      <c r="TJB75" s="3"/>
      <c r="TJC75" s="3"/>
      <c r="TJE75" s="1"/>
      <c r="TJI75" s="11"/>
      <c r="TJJ75" s="3"/>
      <c r="TJK75" s="3"/>
      <c r="TJM75" s="1"/>
      <c r="TJQ75" s="11"/>
      <c r="TJR75" s="3"/>
      <c r="TJS75" s="3"/>
      <c r="TJU75" s="1"/>
      <c r="TJY75" s="11"/>
      <c r="TJZ75" s="3"/>
      <c r="TKA75" s="3"/>
      <c r="TKC75" s="1"/>
      <c r="TKG75" s="11"/>
      <c r="TKH75" s="3"/>
      <c r="TKI75" s="3"/>
      <c r="TKK75" s="1"/>
      <c r="TKO75" s="11"/>
      <c r="TKP75" s="3"/>
      <c r="TKQ75" s="3"/>
      <c r="TKS75" s="1"/>
      <c r="TKW75" s="11"/>
      <c r="TKX75" s="3"/>
      <c r="TKY75" s="3"/>
      <c r="TLA75" s="1"/>
      <c r="TLE75" s="11"/>
      <c r="TLF75" s="3"/>
      <c r="TLG75" s="3"/>
      <c r="TLI75" s="1"/>
      <c r="TLM75" s="11"/>
      <c r="TLN75" s="3"/>
      <c r="TLO75" s="3"/>
      <c r="TLQ75" s="1"/>
      <c r="TLU75" s="11"/>
      <c r="TLV75" s="3"/>
      <c r="TLW75" s="3"/>
      <c r="TLY75" s="1"/>
      <c r="TMC75" s="11"/>
      <c r="TMD75" s="3"/>
      <c r="TME75" s="3"/>
      <c r="TMG75" s="1"/>
      <c r="TMK75" s="11"/>
      <c r="TML75" s="3"/>
      <c r="TMM75" s="3"/>
      <c r="TMO75" s="1"/>
      <c r="TMS75" s="11"/>
      <c r="TMT75" s="3"/>
      <c r="TMU75" s="3"/>
      <c r="TMW75" s="1"/>
      <c r="TNA75" s="11"/>
      <c r="TNB75" s="3"/>
      <c r="TNC75" s="3"/>
      <c r="TNE75" s="1"/>
      <c r="TNI75" s="11"/>
      <c r="TNJ75" s="3"/>
      <c r="TNK75" s="3"/>
      <c r="TNM75" s="1"/>
      <c r="TNQ75" s="11"/>
      <c r="TNR75" s="3"/>
      <c r="TNS75" s="3"/>
      <c r="TNU75" s="1"/>
      <c r="TNY75" s="11"/>
      <c r="TNZ75" s="3"/>
      <c r="TOA75" s="3"/>
      <c r="TOC75" s="1"/>
      <c r="TOG75" s="11"/>
      <c r="TOH75" s="3"/>
      <c r="TOI75" s="3"/>
      <c r="TOK75" s="1"/>
      <c r="TOO75" s="11"/>
      <c r="TOP75" s="3"/>
      <c r="TOQ75" s="3"/>
      <c r="TOS75" s="1"/>
      <c r="TOW75" s="11"/>
      <c r="TOX75" s="3"/>
      <c r="TOY75" s="3"/>
      <c r="TPA75" s="1"/>
      <c r="TPE75" s="11"/>
      <c r="TPF75" s="3"/>
      <c r="TPG75" s="3"/>
      <c r="TPI75" s="1"/>
      <c r="TPM75" s="11"/>
      <c r="TPN75" s="3"/>
      <c r="TPO75" s="3"/>
      <c r="TPQ75" s="1"/>
      <c r="TPU75" s="11"/>
      <c r="TPV75" s="3"/>
      <c r="TPW75" s="3"/>
      <c r="TPY75" s="1"/>
      <c r="TQC75" s="11"/>
      <c r="TQD75" s="3"/>
      <c r="TQE75" s="3"/>
      <c r="TQG75" s="1"/>
      <c r="TQK75" s="11"/>
      <c r="TQL75" s="3"/>
      <c r="TQM75" s="3"/>
      <c r="TQO75" s="1"/>
      <c r="TQS75" s="11"/>
      <c r="TQT75" s="3"/>
      <c r="TQU75" s="3"/>
      <c r="TQW75" s="1"/>
      <c r="TRA75" s="11"/>
      <c r="TRB75" s="3"/>
      <c r="TRC75" s="3"/>
      <c r="TRE75" s="1"/>
      <c r="TRI75" s="11"/>
      <c r="TRJ75" s="3"/>
      <c r="TRK75" s="3"/>
      <c r="TRM75" s="1"/>
      <c r="TRQ75" s="11"/>
      <c r="TRR75" s="3"/>
      <c r="TRS75" s="3"/>
      <c r="TRU75" s="1"/>
      <c r="TRY75" s="11"/>
      <c r="TRZ75" s="3"/>
      <c r="TSA75" s="3"/>
      <c r="TSC75" s="1"/>
      <c r="TSG75" s="11"/>
      <c r="TSH75" s="3"/>
      <c r="TSI75" s="3"/>
      <c r="TSK75" s="1"/>
      <c r="TSO75" s="11"/>
      <c r="TSP75" s="3"/>
      <c r="TSQ75" s="3"/>
      <c r="TSS75" s="1"/>
      <c r="TSW75" s="11"/>
      <c r="TSX75" s="3"/>
      <c r="TSY75" s="3"/>
      <c r="TTA75" s="1"/>
      <c r="TTE75" s="11"/>
      <c r="TTF75" s="3"/>
      <c r="TTG75" s="3"/>
      <c r="TTI75" s="1"/>
      <c r="TTM75" s="11"/>
      <c r="TTN75" s="3"/>
      <c r="TTO75" s="3"/>
      <c r="TTQ75" s="1"/>
      <c r="TTU75" s="11"/>
      <c r="TTV75" s="3"/>
      <c r="TTW75" s="3"/>
      <c r="TTY75" s="1"/>
      <c r="TUC75" s="11"/>
      <c r="TUD75" s="3"/>
      <c r="TUE75" s="3"/>
      <c r="TUG75" s="1"/>
      <c r="TUK75" s="11"/>
      <c r="TUL75" s="3"/>
      <c r="TUM75" s="3"/>
      <c r="TUO75" s="1"/>
      <c r="TUS75" s="11"/>
      <c r="TUT75" s="3"/>
      <c r="TUU75" s="3"/>
      <c r="TUW75" s="1"/>
      <c r="TVA75" s="11"/>
      <c r="TVB75" s="3"/>
      <c r="TVC75" s="3"/>
      <c r="TVE75" s="1"/>
      <c r="TVI75" s="11"/>
      <c r="TVJ75" s="3"/>
      <c r="TVK75" s="3"/>
      <c r="TVM75" s="1"/>
      <c r="TVQ75" s="11"/>
      <c r="TVR75" s="3"/>
      <c r="TVS75" s="3"/>
      <c r="TVU75" s="1"/>
      <c r="TVY75" s="11"/>
      <c r="TVZ75" s="3"/>
      <c r="TWA75" s="3"/>
      <c r="TWC75" s="1"/>
      <c r="TWG75" s="11"/>
      <c r="TWH75" s="3"/>
      <c r="TWI75" s="3"/>
      <c r="TWK75" s="1"/>
      <c r="TWO75" s="11"/>
      <c r="TWP75" s="3"/>
      <c r="TWQ75" s="3"/>
      <c r="TWS75" s="1"/>
      <c r="TWW75" s="11"/>
      <c r="TWX75" s="3"/>
      <c r="TWY75" s="3"/>
      <c r="TXA75" s="1"/>
      <c r="TXE75" s="11"/>
      <c r="TXF75" s="3"/>
      <c r="TXG75" s="3"/>
      <c r="TXI75" s="1"/>
      <c r="TXM75" s="11"/>
      <c r="TXN75" s="3"/>
      <c r="TXO75" s="3"/>
      <c r="TXQ75" s="1"/>
      <c r="TXU75" s="11"/>
      <c r="TXV75" s="3"/>
      <c r="TXW75" s="3"/>
      <c r="TXY75" s="1"/>
      <c r="TYC75" s="11"/>
      <c r="TYD75" s="3"/>
      <c r="TYE75" s="3"/>
      <c r="TYG75" s="1"/>
      <c r="TYK75" s="11"/>
      <c r="TYL75" s="3"/>
      <c r="TYM75" s="3"/>
      <c r="TYO75" s="1"/>
      <c r="TYS75" s="11"/>
      <c r="TYT75" s="3"/>
      <c r="TYU75" s="3"/>
      <c r="TYW75" s="1"/>
      <c r="TZA75" s="11"/>
      <c r="TZB75" s="3"/>
      <c r="TZC75" s="3"/>
      <c r="TZE75" s="1"/>
      <c r="TZI75" s="11"/>
      <c r="TZJ75" s="3"/>
      <c r="TZK75" s="3"/>
      <c r="TZM75" s="1"/>
      <c r="TZQ75" s="11"/>
      <c r="TZR75" s="3"/>
      <c r="TZS75" s="3"/>
      <c r="TZU75" s="1"/>
      <c r="TZY75" s="11"/>
      <c r="TZZ75" s="3"/>
      <c r="UAA75" s="3"/>
      <c r="UAC75" s="1"/>
      <c r="UAG75" s="11"/>
      <c r="UAH75" s="3"/>
      <c r="UAI75" s="3"/>
      <c r="UAK75" s="1"/>
      <c r="UAO75" s="11"/>
      <c r="UAP75" s="3"/>
      <c r="UAQ75" s="3"/>
      <c r="UAS75" s="1"/>
      <c r="UAW75" s="11"/>
      <c r="UAX75" s="3"/>
      <c r="UAY75" s="3"/>
      <c r="UBA75" s="1"/>
      <c r="UBE75" s="11"/>
      <c r="UBF75" s="3"/>
      <c r="UBG75" s="3"/>
      <c r="UBI75" s="1"/>
      <c r="UBM75" s="11"/>
      <c r="UBN75" s="3"/>
      <c r="UBO75" s="3"/>
      <c r="UBQ75" s="1"/>
      <c r="UBU75" s="11"/>
      <c r="UBV75" s="3"/>
      <c r="UBW75" s="3"/>
      <c r="UBY75" s="1"/>
      <c r="UCC75" s="11"/>
      <c r="UCD75" s="3"/>
      <c r="UCE75" s="3"/>
      <c r="UCG75" s="1"/>
      <c r="UCK75" s="11"/>
      <c r="UCL75" s="3"/>
      <c r="UCM75" s="3"/>
      <c r="UCO75" s="1"/>
      <c r="UCS75" s="11"/>
      <c r="UCT75" s="3"/>
      <c r="UCU75" s="3"/>
      <c r="UCW75" s="1"/>
      <c r="UDA75" s="11"/>
      <c r="UDB75" s="3"/>
      <c r="UDC75" s="3"/>
      <c r="UDE75" s="1"/>
      <c r="UDI75" s="11"/>
      <c r="UDJ75" s="3"/>
      <c r="UDK75" s="3"/>
      <c r="UDM75" s="1"/>
      <c r="UDQ75" s="11"/>
      <c r="UDR75" s="3"/>
      <c r="UDS75" s="3"/>
      <c r="UDU75" s="1"/>
      <c r="UDY75" s="11"/>
      <c r="UDZ75" s="3"/>
      <c r="UEA75" s="3"/>
      <c r="UEC75" s="1"/>
      <c r="UEG75" s="11"/>
      <c r="UEH75" s="3"/>
      <c r="UEI75" s="3"/>
      <c r="UEK75" s="1"/>
      <c r="UEO75" s="11"/>
      <c r="UEP75" s="3"/>
      <c r="UEQ75" s="3"/>
      <c r="UES75" s="1"/>
      <c r="UEW75" s="11"/>
      <c r="UEX75" s="3"/>
      <c r="UEY75" s="3"/>
      <c r="UFA75" s="1"/>
      <c r="UFE75" s="11"/>
      <c r="UFF75" s="3"/>
      <c r="UFG75" s="3"/>
      <c r="UFI75" s="1"/>
      <c r="UFM75" s="11"/>
      <c r="UFN75" s="3"/>
      <c r="UFO75" s="3"/>
      <c r="UFQ75" s="1"/>
      <c r="UFU75" s="11"/>
      <c r="UFV75" s="3"/>
      <c r="UFW75" s="3"/>
      <c r="UFY75" s="1"/>
      <c r="UGC75" s="11"/>
      <c r="UGD75" s="3"/>
      <c r="UGE75" s="3"/>
      <c r="UGG75" s="1"/>
      <c r="UGK75" s="11"/>
      <c r="UGL75" s="3"/>
      <c r="UGM75" s="3"/>
      <c r="UGO75" s="1"/>
      <c r="UGS75" s="11"/>
      <c r="UGT75" s="3"/>
      <c r="UGU75" s="3"/>
      <c r="UGW75" s="1"/>
      <c r="UHA75" s="11"/>
      <c r="UHB75" s="3"/>
      <c r="UHC75" s="3"/>
      <c r="UHE75" s="1"/>
      <c r="UHI75" s="11"/>
      <c r="UHJ75" s="3"/>
      <c r="UHK75" s="3"/>
      <c r="UHM75" s="1"/>
      <c r="UHQ75" s="11"/>
      <c r="UHR75" s="3"/>
      <c r="UHS75" s="3"/>
      <c r="UHU75" s="1"/>
      <c r="UHY75" s="11"/>
      <c r="UHZ75" s="3"/>
      <c r="UIA75" s="3"/>
      <c r="UIC75" s="1"/>
      <c r="UIG75" s="11"/>
      <c r="UIH75" s="3"/>
      <c r="UII75" s="3"/>
      <c r="UIK75" s="1"/>
      <c r="UIO75" s="11"/>
      <c r="UIP75" s="3"/>
      <c r="UIQ75" s="3"/>
      <c r="UIS75" s="1"/>
      <c r="UIW75" s="11"/>
      <c r="UIX75" s="3"/>
      <c r="UIY75" s="3"/>
      <c r="UJA75" s="1"/>
      <c r="UJE75" s="11"/>
      <c r="UJF75" s="3"/>
      <c r="UJG75" s="3"/>
      <c r="UJI75" s="1"/>
      <c r="UJM75" s="11"/>
      <c r="UJN75" s="3"/>
      <c r="UJO75" s="3"/>
      <c r="UJQ75" s="1"/>
      <c r="UJU75" s="11"/>
      <c r="UJV75" s="3"/>
      <c r="UJW75" s="3"/>
      <c r="UJY75" s="1"/>
      <c r="UKC75" s="11"/>
      <c r="UKD75" s="3"/>
      <c r="UKE75" s="3"/>
      <c r="UKG75" s="1"/>
      <c r="UKK75" s="11"/>
      <c r="UKL75" s="3"/>
      <c r="UKM75" s="3"/>
      <c r="UKO75" s="1"/>
      <c r="UKS75" s="11"/>
      <c r="UKT75" s="3"/>
      <c r="UKU75" s="3"/>
      <c r="UKW75" s="1"/>
      <c r="ULA75" s="11"/>
      <c r="ULB75" s="3"/>
      <c r="ULC75" s="3"/>
      <c r="ULE75" s="1"/>
      <c r="ULI75" s="11"/>
      <c r="ULJ75" s="3"/>
      <c r="ULK75" s="3"/>
      <c r="ULM75" s="1"/>
      <c r="ULQ75" s="11"/>
      <c r="ULR75" s="3"/>
      <c r="ULS75" s="3"/>
      <c r="ULU75" s="1"/>
      <c r="ULY75" s="11"/>
      <c r="ULZ75" s="3"/>
      <c r="UMA75" s="3"/>
      <c r="UMC75" s="1"/>
      <c r="UMG75" s="11"/>
      <c r="UMH75" s="3"/>
      <c r="UMI75" s="3"/>
      <c r="UMK75" s="1"/>
      <c r="UMO75" s="11"/>
      <c r="UMP75" s="3"/>
      <c r="UMQ75" s="3"/>
      <c r="UMS75" s="1"/>
      <c r="UMW75" s="11"/>
      <c r="UMX75" s="3"/>
      <c r="UMY75" s="3"/>
      <c r="UNA75" s="1"/>
      <c r="UNE75" s="11"/>
      <c r="UNF75" s="3"/>
      <c r="UNG75" s="3"/>
      <c r="UNI75" s="1"/>
      <c r="UNM75" s="11"/>
      <c r="UNN75" s="3"/>
      <c r="UNO75" s="3"/>
      <c r="UNQ75" s="1"/>
      <c r="UNU75" s="11"/>
      <c r="UNV75" s="3"/>
      <c r="UNW75" s="3"/>
      <c r="UNY75" s="1"/>
      <c r="UOC75" s="11"/>
      <c r="UOD75" s="3"/>
      <c r="UOE75" s="3"/>
      <c r="UOG75" s="1"/>
      <c r="UOK75" s="11"/>
      <c r="UOL75" s="3"/>
      <c r="UOM75" s="3"/>
      <c r="UOO75" s="1"/>
      <c r="UOS75" s="11"/>
      <c r="UOT75" s="3"/>
      <c r="UOU75" s="3"/>
      <c r="UOW75" s="1"/>
      <c r="UPA75" s="11"/>
      <c r="UPB75" s="3"/>
      <c r="UPC75" s="3"/>
      <c r="UPE75" s="1"/>
      <c r="UPI75" s="11"/>
      <c r="UPJ75" s="3"/>
      <c r="UPK75" s="3"/>
      <c r="UPM75" s="1"/>
      <c r="UPQ75" s="11"/>
      <c r="UPR75" s="3"/>
      <c r="UPS75" s="3"/>
      <c r="UPU75" s="1"/>
      <c r="UPY75" s="11"/>
      <c r="UPZ75" s="3"/>
      <c r="UQA75" s="3"/>
      <c r="UQC75" s="1"/>
      <c r="UQG75" s="11"/>
      <c r="UQH75" s="3"/>
      <c r="UQI75" s="3"/>
      <c r="UQK75" s="1"/>
      <c r="UQO75" s="11"/>
      <c r="UQP75" s="3"/>
      <c r="UQQ75" s="3"/>
      <c r="UQS75" s="1"/>
      <c r="UQW75" s="11"/>
      <c r="UQX75" s="3"/>
      <c r="UQY75" s="3"/>
      <c r="URA75" s="1"/>
      <c r="URE75" s="11"/>
      <c r="URF75" s="3"/>
      <c r="URG75" s="3"/>
      <c r="URI75" s="1"/>
      <c r="URM75" s="11"/>
      <c r="URN75" s="3"/>
      <c r="URO75" s="3"/>
      <c r="URQ75" s="1"/>
      <c r="URU75" s="11"/>
      <c r="URV75" s="3"/>
      <c r="URW75" s="3"/>
      <c r="URY75" s="1"/>
      <c r="USC75" s="11"/>
      <c r="USD75" s="3"/>
      <c r="USE75" s="3"/>
      <c r="USG75" s="1"/>
      <c r="USK75" s="11"/>
      <c r="USL75" s="3"/>
      <c r="USM75" s="3"/>
      <c r="USO75" s="1"/>
      <c r="USS75" s="11"/>
      <c r="UST75" s="3"/>
      <c r="USU75" s="3"/>
      <c r="USW75" s="1"/>
      <c r="UTA75" s="11"/>
      <c r="UTB75" s="3"/>
      <c r="UTC75" s="3"/>
      <c r="UTE75" s="1"/>
      <c r="UTI75" s="11"/>
      <c r="UTJ75" s="3"/>
      <c r="UTK75" s="3"/>
      <c r="UTM75" s="1"/>
      <c r="UTQ75" s="11"/>
      <c r="UTR75" s="3"/>
      <c r="UTS75" s="3"/>
      <c r="UTU75" s="1"/>
      <c r="UTY75" s="11"/>
      <c r="UTZ75" s="3"/>
      <c r="UUA75" s="3"/>
      <c r="UUC75" s="1"/>
      <c r="UUG75" s="11"/>
      <c r="UUH75" s="3"/>
      <c r="UUI75" s="3"/>
      <c r="UUK75" s="1"/>
      <c r="UUO75" s="11"/>
      <c r="UUP75" s="3"/>
      <c r="UUQ75" s="3"/>
      <c r="UUS75" s="1"/>
      <c r="UUW75" s="11"/>
      <c r="UUX75" s="3"/>
      <c r="UUY75" s="3"/>
      <c r="UVA75" s="1"/>
      <c r="UVE75" s="11"/>
      <c r="UVF75" s="3"/>
      <c r="UVG75" s="3"/>
      <c r="UVI75" s="1"/>
      <c r="UVM75" s="11"/>
      <c r="UVN75" s="3"/>
      <c r="UVO75" s="3"/>
      <c r="UVQ75" s="1"/>
      <c r="UVU75" s="11"/>
      <c r="UVV75" s="3"/>
      <c r="UVW75" s="3"/>
      <c r="UVY75" s="1"/>
      <c r="UWC75" s="11"/>
      <c r="UWD75" s="3"/>
      <c r="UWE75" s="3"/>
      <c r="UWG75" s="1"/>
      <c r="UWK75" s="11"/>
      <c r="UWL75" s="3"/>
      <c r="UWM75" s="3"/>
      <c r="UWO75" s="1"/>
      <c r="UWS75" s="11"/>
      <c r="UWT75" s="3"/>
      <c r="UWU75" s="3"/>
      <c r="UWW75" s="1"/>
      <c r="UXA75" s="11"/>
      <c r="UXB75" s="3"/>
      <c r="UXC75" s="3"/>
      <c r="UXE75" s="1"/>
      <c r="UXI75" s="11"/>
      <c r="UXJ75" s="3"/>
      <c r="UXK75" s="3"/>
      <c r="UXM75" s="1"/>
      <c r="UXQ75" s="11"/>
      <c r="UXR75" s="3"/>
      <c r="UXS75" s="3"/>
      <c r="UXU75" s="1"/>
      <c r="UXY75" s="11"/>
      <c r="UXZ75" s="3"/>
      <c r="UYA75" s="3"/>
      <c r="UYC75" s="1"/>
      <c r="UYG75" s="11"/>
      <c r="UYH75" s="3"/>
      <c r="UYI75" s="3"/>
      <c r="UYK75" s="1"/>
      <c r="UYO75" s="11"/>
      <c r="UYP75" s="3"/>
      <c r="UYQ75" s="3"/>
      <c r="UYS75" s="1"/>
      <c r="UYW75" s="11"/>
      <c r="UYX75" s="3"/>
      <c r="UYY75" s="3"/>
      <c r="UZA75" s="1"/>
      <c r="UZE75" s="11"/>
      <c r="UZF75" s="3"/>
      <c r="UZG75" s="3"/>
      <c r="UZI75" s="1"/>
      <c r="UZM75" s="11"/>
      <c r="UZN75" s="3"/>
      <c r="UZO75" s="3"/>
      <c r="UZQ75" s="1"/>
      <c r="UZU75" s="11"/>
      <c r="UZV75" s="3"/>
      <c r="UZW75" s="3"/>
      <c r="UZY75" s="1"/>
      <c r="VAC75" s="11"/>
      <c r="VAD75" s="3"/>
      <c r="VAE75" s="3"/>
      <c r="VAG75" s="1"/>
      <c r="VAK75" s="11"/>
      <c r="VAL75" s="3"/>
      <c r="VAM75" s="3"/>
      <c r="VAO75" s="1"/>
      <c r="VAS75" s="11"/>
      <c r="VAT75" s="3"/>
      <c r="VAU75" s="3"/>
      <c r="VAW75" s="1"/>
      <c r="VBA75" s="11"/>
      <c r="VBB75" s="3"/>
      <c r="VBC75" s="3"/>
      <c r="VBE75" s="1"/>
      <c r="VBI75" s="11"/>
      <c r="VBJ75" s="3"/>
      <c r="VBK75" s="3"/>
      <c r="VBM75" s="1"/>
      <c r="VBQ75" s="11"/>
      <c r="VBR75" s="3"/>
      <c r="VBS75" s="3"/>
      <c r="VBU75" s="1"/>
      <c r="VBY75" s="11"/>
      <c r="VBZ75" s="3"/>
      <c r="VCA75" s="3"/>
      <c r="VCC75" s="1"/>
      <c r="VCG75" s="11"/>
      <c r="VCH75" s="3"/>
      <c r="VCI75" s="3"/>
      <c r="VCK75" s="1"/>
      <c r="VCO75" s="11"/>
      <c r="VCP75" s="3"/>
      <c r="VCQ75" s="3"/>
      <c r="VCS75" s="1"/>
      <c r="VCW75" s="11"/>
      <c r="VCX75" s="3"/>
      <c r="VCY75" s="3"/>
      <c r="VDA75" s="1"/>
      <c r="VDE75" s="11"/>
      <c r="VDF75" s="3"/>
      <c r="VDG75" s="3"/>
      <c r="VDI75" s="1"/>
      <c r="VDM75" s="11"/>
      <c r="VDN75" s="3"/>
      <c r="VDO75" s="3"/>
      <c r="VDQ75" s="1"/>
      <c r="VDU75" s="11"/>
      <c r="VDV75" s="3"/>
      <c r="VDW75" s="3"/>
      <c r="VDY75" s="1"/>
      <c r="VEC75" s="11"/>
      <c r="VED75" s="3"/>
      <c r="VEE75" s="3"/>
      <c r="VEG75" s="1"/>
      <c r="VEK75" s="11"/>
      <c r="VEL75" s="3"/>
      <c r="VEM75" s="3"/>
      <c r="VEO75" s="1"/>
      <c r="VES75" s="11"/>
      <c r="VET75" s="3"/>
      <c r="VEU75" s="3"/>
      <c r="VEW75" s="1"/>
      <c r="VFA75" s="11"/>
      <c r="VFB75" s="3"/>
      <c r="VFC75" s="3"/>
      <c r="VFE75" s="1"/>
      <c r="VFI75" s="11"/>
      <c r="VFJ75" s="3"/>
      <c r="VFK75" s="3"/>
      <c r="VFM75" s="1"/>
      <c r="VFQ75" s="11"/>
      <c r="VFR75" s="3"/>
      <c r="VFS75" s="3"/>
      <c r="VFU75" s="1"/>
      <c r="VFY75" s="11"/>
      <c r="VFZ75" s="3"/>
      <c r="VGA75" s="3"/>
      <c r="VGC75" s="1"/>
      <c r="VGG75" s="11"/>
      <c r="VGH75" s="3"/>
      <c r="VGI75" s="3"/>
      <c r="VGK75" s="1"/>
      <c r="VGO75" s="11"/>
      <c r="VGP75" s="3"/>
      <c r="VGQ75" s="3"/>
      <c r="VGS75" s="1"/>
      <c r="VGW75" s="11"/>
      <c r="VGX75" s="3"/>
      <c r="VGY75" s="3"/>
      <c r="VHA75" s="1"/>
      <c r="VHE75" s="11"/>
      <c r="VHF75" s="3"/>
      <c r="VHG75" s="3"/>
      <c r="VHI75" s="1"/>
      <c r="VHM75" s="11"/>
      <c r="VHN75" s="3"/>
      <c r="VHO75" s="3"/>
      <c r="VHQ75" s="1"/>
      <c r="VHU75" s="11"/>
      <c r="VHV75" s="3"/>
      <c r="VHW75" s="3"/>
      <c r="VHY75" s="1"/>
      <c r="VIC75" s="11"/>
      <c r="VID75" s="3"/>
      <c r="VIE75" s="3"/>
      <c r="VIG75" s="1"/>
      <c r="VIK75" s="11"/>
      <c r="VIL75" s="3"/>
      <c r="VIM75" s="3"/>
      <c r="VIO75" s="1"/>
      <c r="VIS75" s="11"/>
      <c r="VIT75" s="3"/>
      <c r="VIU75" s="3"/>
      <c r="VIW75" s="1"/>
      <c r="VJA75" s="11"/>
      <c r="VJB75" s="3"/>
      <c r="VJC75" s="3"/>
      <c r="VJE75" s="1"/>
      <c r="VJI75" s="11"/>
      <c r="VJJ75" s="3"/>
      <c r="VJK75" s="3"/>
      <c r="VJM75" s="1"/>
      <c r="VJQ75" s="11"/>
      <c r="VJR75" s="3"/>
      <c r="VJS75" s="3"/>
      <c r="VJU75" s="1"/>
      <c r="VJY75" s="11"/>
      <c r="VJZ75" s="3"/>
      <c r="VKA75" s="3"/>
      <c r="VKC75" s="1"/>
      <c r="VKG75" s="11"/>
      <c r="VKH75" s="3"/>
      <c r="VKI75" s="3"/>
      <c r="VKK75" s="1"/>
      <c r="VKO75" s="11"/>
      <c r="VKP75" s="3"/>
      <c r="VKQ75" s="3"/>
      <c r="VKS75" s="1"/>
      <c r="VKW75" s="11"/>
      <c r="VKX75" s="3"/>
      <c r="VKY75" s="3"/>
      <c r="VLA75" s="1"/>
      <c r="VLE75" s="11"/>
      <c r="VLF75" s="3"/>
      <c r="VLG75" s="3"/>
      <c r="VLI75" s="1"/>
      <c r="VLM75" s="11"/>
      <c r="VLN75" s="3"/>
      <c r="VLO75" s="3"/>
      <c r="VLQ75" s="1"/>
      <c r="VLU75" s="11"/>
      <c r="VLV75" s="3"/>
      <c r="VLW75" s="3"/>
      <c r="VLY75" s="1"/>
      <c r="VMC75" s="11"/>
      <c r="VMD75" s="3"/>
      <c r="VME75" s="3"/>
      <c r="VMG75" s="1"/>
      <c r="VMK75" s="11"/>
      <c r="VML75" s="3"/>
      <c r="VMM75" s="3"/>
      <c r="VMO75" s="1"/>
      <c r="VMS75" s="11"/>
      <c r="VMT75" s="3"/>
      <c r="VMU75" s="3"/>
      <c r="VMW75" s="1"/>
      <c r="VNA75" s="11"/>
      <c r="VNB75" s="3"/>
      <c r="VNC75" s="3"/>
      <c r="VNE75" s="1"/>
      <c r="VNI75" s="11"/>
      <c r="VNJ75" s="3"/>
      <c r="VNK75" s="3"/>
      <c r="VNM75" s="1"/>
      <c r="VNQ75" s="11"/>
      <c r="VNR75" s="3"/>
      <c r="VNS75" s="3"/>
      <c r="VNU75" s="1"/>
      <c r="VNY75" s="11"/>
      <c r="VNZ75" s="3"/>
      <c r="VOA75" s="3"/>
      <c r="VOC75" s="1"/>
      <c r="VOG75" s="11"/>
      <c r="VOH75" s="3"/>
      <c r="VOI75" s="3"/>
      <c r="VOK75" s="1"/>
      <c r="VOO75" s="11"/>
      <c r="VOP75" s="3"/>
      <c r="VOQ75" s="3"/>
      <c r="VOS75" s="1"/>
      <c r="VOW75" s="11"/>
      <c r="VOX75" s="3"/>
      <c r="VOY75" s="3"/>
      <c r="VPA75" s="1"/>
      <c r="VPE75" s="11"/>
      <c r="VPF75" s="3"/>
      <c r="VPG75" s="3"/>
      <c r="VPI75" s="1"/>
      <c r="VPM75" s="11"/>
      <c r="VPN75" s="3"/>
      <c r="VPO75" s="3"/>
      <c r="VPQ75" s="1"/>
      <c r="VPU75" s="11"/>
      <c r="VPV75" s="3"/>
      <c r="VPW75" s="3"/>
      <c r="VPY75" s="1"/>
      <c r="VQC75" s="11"/>
      <c r="VQD75" s="3"/>
      <c r="VQE75" s="3"/>
      <c r="VQG75" s="1"/>
      <c r="VQK75" s="11"/>
      <c r="VQL75" s="3"/>
      <c r="VQM75" s="3"/>
      <c r="VQO75" s="1"/>
      <c r="VQS75" s="11"/>
      <c r="VQT75" s="3"/>
      <c r="VQU75" s="3"/>
      <c r="VQW75" s="1"/>
      <c r="VRA75" s="11"/>
      <c r="VRB75" s="3"/>
      <c r="VRC75" s="3"/>
      <c r="VRE75" s="1"/>
      <c r="VRI75" s="11"/>
      <c r="VRJ75" s="3"/>
      <c r="VRK75" s="3"/>
      <c r="VRM75" s="1"/>
      <c r="VRQ75" s="11"/>
      <c r="VRR75" s="3"/>
      <c r="VRS75" s="3"/>
      <c r="VRU75" s="1"/>
      <c r="VRY75" s="11"/>
      <c r="VRZ75" s="3"/>
      <c r="VSA75" s="3"/>
      <c r="VSC75" s="1"/>
      <c r="VSG75" s="11"/>
      <c r="VSH75" s="3"/>
      <c r="VSI75" s="3"/>
      <c r="VSK75" s="1"/>
      <c r="VSO75" s="11"/>
      <c r="VSP75" s="3"/>
      <c r="VSQ75" s="3"/>
      <c r="VSS75" s="1"/>
      <c r="VSW75" s="11"/>
      <c r="VSX75" s="3"/>
      <c r="VSY75" s="3"/>
      <c r="VTA75" s="1"/>
      <c r="VTE75" s="11"/>
      <c r="VTF75" s="3"/>
      <c r="VTG75" s="3"/>
      <c r="VTI75" s="1"/>
      <c r="VTM75" s="11"/>
      <c r="VTN75" s="3"/>
      <c r="VTO75" s="3"/>
      <c r="VTQ75" s="1"/>
      <c r="VTU75" s="11"/>
      <c r="VTV75" s="3"/>
      <c r="VTW75" s="3"/>
      <c r="VTY75" s="1"/>
      <c r="VUC75" s="11"/>
      <c r="VUD75" s="3"/>
      <c r="VUE75" s="3"/>
      <c r="VUG75" s="1"/>
      <c r="VUK75" s="11"/>
      <c r="VUL75" s="3"/>
      <c r="VUM75" s="3"/>
      <c r="VUO75" s="1"/>
      <c r="VUS75" s="11"/>
      <c r="VUT75" s="3"/>
      <c r="VUU75" s="3"/>
      <c r="VUW75" s="1"/>
      <c r="VVA75" s="11"/>
      <c r="VVB75" s="3"/>
      <c r="VVC75" s="3"/>
      <c r="VVE75" s="1"/>
      <c r="VVI75" s="11"/>
      <c r="VVJ75" s="3"/>
      <c r="VVK75" s="3"/>
      <c r="VVM75" s="1"/>
      <c r="VVQ75" s="11"/>
      <c r="VVR75" s="3"/>
      <c r="VVS75" s="3"/>
      <c r="VVU75" s="1"/>
      <c r="VVY75" s="11"/>
      <c r="VVZ75" s="3"/>
      <c r="VWA75" s="3"/>
      <c r="VWC75" s="1"/>
      <c r="VWG75" s="11"/>
      <c r="VWH75" s="3"/>
      <c r="VWI75" s="3"/>
      <c r="VWK75" s="1"/>
      <c r="VWO75" s="11"/>
      <c r="VWP75" s="3"/>
      <c r="VWQ75" s="3"/>
      <c r="VWS75" s="1"/>
      <c r="VWW75" s="11"/>
      <c r="VWX75" s="3"/>
      <c r="VWY75" s="3"/>
      <c r="VXA75" s="1"/>
      <c r="VXE75" s="11"/>
      <c r="VXF75" s="3"/>
      <c r="VXG75" s="3"/>
      <c r="VXI75" s="1"/>
      <c r="VXM75" s="11"/>
      <c r="VXN75" s="3"/>
      <c r="VXO75" s="3"/>
      <c r="VXQ75" s="1"/>
      <c r="VXU75" s="11"/>
      <c r="VXV75" s="3"/>
      <c r="VXW75" s="3"/>
      <c r="VXY75" s="1"/>
      <c r="VYC75" s="11"/>
      <c r="VYD75" s="3"/>
      <c r="VYE75" s="3"/>
      <c r="VYG75" s="1"/>
      <c r="VYK75" s="11"/>
      <c r="VYL75" s="3"/>
      <c r="VYM75" s="3"/>
      <c r="VYO75" s="1"/>
      <c r="VYS75" s="11"/>
      <c r="VYT75" s="3"/>
      <c r="VYU75" s="3"/>
      <c r="VYW75" s="1"/>
      <c r="VZA75" s="11"/>
      <c r="VZB75" s="3"/>
      <c r="VZC75" s="3"/>
      <c r="VZE75" s="1"/>
      <c r="VZI75" s="11"/>
      <c r="VZJ75" s="3"/>
      <c r="VZK75" s="3"/>
      <c r="VZM75" s="1"/>
      <c r="VZQ75" s="11"/>
      <c r="VZR75" s="3"/>
      <c r="VZS75" s="3"/>
      <c r="VZU75" s="1"/>
      <c r="VZY75" s="11"/>
      <c r="VZZ75" s="3"/>
      <c r="WAA75" s="3"/>
      <c r="WAC75" s="1"/>
      <c r="WAG75" s="11"/>
      <c r="WAH75" s="3"/>
      <c r="WAI75" s="3"/>
      <c r="WAK75" s="1"/>
      <c r="WAO75" s="11"/>
      <c r="WAP75" s="3"/>
      <c r="WAQ75" s="3"/>
      <c r="WAS75" s="1"/>
      <c r="WAW75" s="11"/>
      <c r="WAX75" s="3"/>
      <c r="WAY75" s="3"/>
      <c r="WBA75" s="1"/>
      <c r="WBE75" s="11"/>
      <c r="WBF75" s="3"/>
      <c r="WBG75" s="3"/>
      <c r="WBI75" s="1"/>
      <c r="WBM75" s="11"/>
      <c r="WBN75" s="3"/>
      <c r="WBO75" s="3"/>
      <c r="WBQ75" s="1"/>
      <c r="WBU75" s="11"/>
      <c r="WBV75" s="3"/>
      <c r="WBW75" s="3"/>
      <c r="WBY75" s="1"/>
      <c r="WCC75" s="11"/>
      <c r="WCD75" s="3"/>
      <c r="WCE75" s="3"/>
      <c r="WCG75" s="1"/>
      <c r="WCK75" s="11"/>
      <c r="WCL75" s="3"/>
      <c r="WCM75" s="3"/>
      <c r="WCO75" s="1"/>
      <c r="WCS75" s="11"/>
      <c r="WCT75" s="3"/>
      <c r="WCU75" s="3"/>
      <c r="WCW75" s="1"/>
      <c r="WDA75" s="11"/>
      <c r="WDB75" s="3"/>
      <c r="WDC75" s="3"/>
      <c r="WDE75" s="1"/>
      <c r="WDI75" s="11"/>
      <c r="WDJ75" s="3"/>
      <c r="WDK75" s="3"/>
      <c r="WDM75" s="1"/>
      <c r="WDQ75" s="11"/>
      <c r="WDR75" s="3"/>
      <c r="WDS75" s="3"/>
      <c r="WDU75" s="1"/>
      <c r="WDY75" s="11"/>
      <c r="WDZ75" s="3"/>
      <c r="WEA75" s="3"/>
      <c r="WEC75" s="1"/>
      <c r="WEG75" s="11"/>
      <c r="WEH75" s="3"/>
      <c r="WEI75" s="3"/>
      <c r="WEK75" s="1"/>
      <c r="WEO75" s="11"/>
      <c r="WEP75" s="3"/>
      <c r="WEQ75" s="3"/>
      <c r="WES75" s="1"/>
      <c r="WEW75" s="11"/>
      <c r="WEX75" s="3"/>
      <c r="WEY75" s="3"/>
      <c r="WFA75" s="1"/>
      <c r="WFE75" s="11"/>
      <c r="WFF75" s="3"/>
      <c r="WFG75" s="3"/>
      <c r="WFI75" s="1"/>
      <c r="WFM75" s="11"/>
      <c r="WFN75" s="3"/>
      <c r="WFO75" s="3"/>
      <c r="WFQ75" s="1"/>
      <c r="WFU75" s="11"/>
      <c r="WFV75" s="3"/>
      <c r="WFW75" s="3"/>
      <c r="WFY75" s="1"/>
      <c r="WGC75" s="11"/>
      <c r="WGD75" s="3"/>
      <c r="WGE75" s="3"/>
      <c r="WGG75" s="1"/>
      <c r="WGK75" s="11"/>
      <c r="WGL75" s="3"/>
      <c r="WGM75" s="3"/>
      <c r="WGO75" s="1"/>
      <c r="WGS75" s="11"/>
      <c r="WGT75" s="3"/>
      <c r="WGU75" s="3"/>
      <c r="WGW75" s="1"/>
      <c r="WHA75" s="11"/>
      <c r="WHB75" s="3"/>
      <c r="WHC75" s="3"/>
      <c r="WHE75" s="1"/>
      <c r="WHI75" s="11"/>
      <c r="WHJ75" s="3"/>
      <c r="WHK75" s="3"/>
      <c r="WHM75" s="1"/>
      <c r="WHQ75" s="11"/>
      <c r="WHR75" s="3"/>
      <c r="WHS75" s="3"/>
      <c r="WHU75" s="1"/>
      <c r="WHY75" s="11"/>
      <c r="WHZ75" s="3"/>
      <c r="WIA75" s="3"/>
      <c r="WIC75" s="1"/>
      <c r="WIG75" s="11"/>
      <c r="WIH75" s="3"/>
      <c r="WII75" s="3"/>
      <c r="WIK75" s="1"/>
      <c r="WIO75" s="11"/>
      <c r="WIP75" s="3"/>
      <c r="WIQ75" s="3"/>
      <c r="WIS75" s="1"/>
      <c r="WIW75" s="11"/>
      <c r="WIX75" s="3"/>
      <c r="WIY75" s="3"/>
      <c r="WJA75" s="1"/>
      <c r="WJE75" s="11"/>
      <c r="WJF75" s="3"/>
      <c r="WJG75" s="3"/>
      <c r="WJI75" s="1"/>
      <c r="WJM75" s="11"/>
      <c r="WJN75" s="3"/>
      <c r="WJO75" s="3"/>
      <c r="WJQ75" s="1"/>
      <c r="WJU75" s="11"/>
      <c r="WJV75" s="3"/>
      <c r="WJW75" s="3"/>
      <c r="WJY75" s="1"/>
      <c r="WKC75" s="11"/>
      <c r="WKD75" s="3"/>
      <c r="WKE75" s="3"/>
      <c r="WKG75" s="1"/>
      <c r="WKK75" s="11"/>
      <c r="WKL75" s="3"/>
      <c r="WKM75" s="3"/>
      <c r="WKO75" s="1"/>
      <c r="WKS75" s="11"/>
      <c r="WKT75" s="3"/>
      <c r="WKU75" s="3"/>
      <c r="WKW75" s="1"/>
      <c r="WLA75" s="11"/>
      <c r="WLB75" s="3"/>
      <c r="WLC75" s="3"/>
      <c r="WLE75" s="1"/>
      <c r="WLI75" s="11"/>
      <c r="WLJ75" s="3"/>
      <c r="WLK75" s="3"/>
      <c r="WLM75" s="1"/>
      <c r="WLQ75" s="11"/>
      <c r="WLR75" s="3"/>
      <c r="WLS75" s="3"/>
      <c r="WLU75" s="1"/>
      <c r="WLY75" s="11"/>
      <c r="WLZ75" s="3"/>
      <c r="WMA75" s="3"/>
      <c r="WMC75" s="1"/>
      <c r="WMG75" s="11"/>
      <c r="WMH75" s="3"/>
      <c r="WMI75" s="3"/>
      <c r="WMK75" s="1"/>
      <c r="WMO75" s="11"/>
      <c r="WMP75" s="3"/>
      <c r="WMQ75" s="3"/>
      <c r="WMS75" s="1"/>
      <c r="WMW75" s="11"/>
      <c r="WMX75" s="3"/>
      <c r="WMY75" s="3"/>
      <c r="WNA75" s="1"/>
      <c r="WNE75" s="11"/>
      <c r="WNF75" s="3"/>
      <c r="WNG75" s="3"/>
      <c r="WNI75" s="1"/>
      <c r="WNM75" s="11"/>
      <c r="WNN75" s="3"/>
      <c r="WNO75" s="3"/>
      <c r="WNQ75" s="1"/>
      <c r="WNU75" s="11"/>
      <c r="WNV75" s="3"/>
      <c r="WNW75" s="3"/>
      <c r="WNY75" s="1"/>
      <c r="WOC75" s="11"/>
      <c r="WOD75" s="3"/>
      <c r="WOE75" s="3"/>
      <c r="WOG75" s="1"/>
      <c r="WOK75" s="11"/>
      <c r="WOL75" s="3"/>
      <c r="WOM75" s="3"/>
      <c r="WOO75" s="1"/>
      <c r="WOS75" s="11"/>
      <c r="WOT75" s="3"/>
      <c r="WOU75" s="3"/>
      <c r="WOW75" s="1"/>
      <c r="WPA75" s="11"/>
      <c r="WPB75" s="3"/>
      <c r="WPC75" s="3"/>
      <c r="WPE75" s="1"/>
      <c r="WPI75" s="11"/>
      <c r="WPJ75" s="3"/>
      <c r="WPK75" s="3"/>
      <c r="WPM75" s="1"/>
      <c r="WPQ75" s="11"/>
      <c r="WPR75" s="3"/>
      <c r="WPS75" s="3"/>
      <c r="WPU75" s="1"/>
      <c r="WPY75" s="11"/>
      <c r="WPZ75" s="3"/>
      <c r="WQA75" s="3"/>
      <c r="WQC75" s="1"/>
      <c r="WQG75" s="11"/>
      <c r="WQH75" s="3"/>
      <c r="WQI75" s="3"/>
      <c r="WQK75" s="1"/>
      <c r="WQO75" s="11"/>
      <c r="WQP75" s="3"/>
      <c r="WQQ75" s="3"/>
      <c r="WQS75" s="1"/>
      <c r="WQW75" s="11"/>
      <c r="WQX75" s="3"/>
      <c r="WQY75" s="3"/>
      <c r="WRA75" s="1"/>
      <c r="WRE75" s="11"/>
      <c r="WRF75" s="3"/>
      <c r="WRG75" s="3"/>
      <c r="WRI75" s="1"/>
      <c r="WRM75" s="11"/>
      <c r="WRN75" s="3"/>
      <c r="WRO75" s="3"/>
      <c r="WRQ75" s="1"/>
      <c r="WRU75" s="11"/>
      <c r="WRV75" s="3"/>
      <c r="WRW75" s="3"/>
      <c r="WRY75" s="1"/>
      <c r="WSC75" s="11"/>
      <c r="WSD75" s="3"/>
      <c r="WSE75" s="3"/>
      <c r="WSG75" s="1"/>
      <c r="WSK75" s="11"/>
      <c r="WSL75" s="3"/>
      <c r="WSM75" s="3"/>
      <c r="WSO75" s="1"/>
      <c r="WSS75" s="11"/>
      <c r="WST75" s="3"/>
      <c r="WSU75" s="3"/>
      <c r="WSW75" s="1"/>
      <c r="WTA75" s="11"/>
      <c r="WTB75" s="3"/>
      <c r="WTC75" s="3"/>
      <c r="WTE75" s="1"/>
      <c r="WTI75" s="11"/>
      <c r="WTJ75" s="3"/>
      <c r="WTK75" s="3"/>
      <c r="WTM75" s="1"/>
      <c r="WTQ75" s="11"/>
      <c r="WTR75" s="3"/>
      <c r="WTS75" s="3"/>
      <c r="WTU75" s="1"/>
      <c r="WTY75" s="11"/>
      <c r="WTZ75" s="3"/>
      <c r="WUA75" s="3"/>
      <c r="WUC75" s="1"/>
      <c r="WUG75" s="11"/>
      <c r="WUH75" s="3"/>
      <c r="WUI75" s="3"/>
      <c r="WUK75" s="1"/>
      <c r="WUO75" s="11"/>
      <c r="WUP75" s="3"/>
      <c r="WUQ75" s="3"/>
      <c r="WUS75" s="1"/>
      <c r="WUW75" s="11"/>
      <c r="WUX75" s="3"/>
      <c r="WUY75" s="3"/>
      <c r="WVA75" s="1"/>
      <c r="WVE75" s="11"/>
      <c r="WVF75" s="3"/>
      <c r="WVG75" s="3"/>
      <c r="WVI75" s="1"/>
      <c r="WVM75" s="11"/>
      <c r="WVN75" s="3"/>
      <c r="WVO75" s="3"/>
      <c r="WVQ75" s="1"/>
      <c r="WVU75" s="11"/>
      <c r="WVV75" s="3"/>
      <c r="WVW75" s="3"/>
      <c r="WVY75" s="1"/>
      <c r="WWC75" s="11"/>
      <c r="WWD75" s="3"/>
      <c r="WWE75" s="3"/>
      <c r="WWG75" s="1"/>
      <c r="WWK75" s="11"/>
      <c r="WWL75" s="3"/>
      <c r="WWM75" s="3"/>
      <c r="WWO75" s="1"/>
      <c r="WWS75" s="11"/>
      <c r="WWT75" s="3"/>
      <c r="WWU75" s="3"/>
      <c r="WWW75" s="1"/>
      <c r="WXA75" s="11"/>
      <c r="WXB75" s="3"/>
      <c r="WXC75" s="3"/>
      <c r="WXE75" s="1"/>
      <c r="WXI75" s="11"/>
      <c r="WXJ75" s="3"/>
      <c r="WXK75" s="3"/>
      <c r="WXM75" s="1"/>
      <c r="WXQ75" s="11"/>
      <c r="WXR75" s="3"/>
      <c r="WXS75" s="3"/>
      <c r="WXU75" s="1"/>
      <c r="WXY75" s="11"/>
      <c r="WXZ75" s="3"/>
      <c r="WYA75" s="3"/>
      <c r="WYC75" s="1"/>
      <c r="WYG75" s="11"/>
      <c r="WYH75" s="3"/>
      <c r="WYI75" s="3"/>
      <c r="WYK75" s="1"/>
      <c r="WYO75" s="11"/>
      <c r="WYP75" s="3"/>
      <c r="WYQ75" s="3"/>
      <c r="WYS75" s="1"/>
      <c r="WYW75" s="11"/>
      <c r="WYX75" s="3"/>
      <c r="WYY75" s="3"/>
      <c r="WZA75" s="1"/>
      <c r="WZE75" s="11"/>
      <c r="WZF75" s="3"/>
      <c r="WZG75" s="3"/>
      <c r="WZI75" s="1"/>
      <c r="WZM75" s="11"/>
      <c r="WZN75" s="3"/>
      <c r="WZO75" s="3"/>
      <c r="WZQ75" s="1"/>
      <c r="WZU75" s="11"/>
      <c r="WZV75" s="3"/>
      <c r="WZW75" s="3"/>
      <c r="WZY75" s="1"/>
      <c r="XAC75" s="11"/>
      <c r="XAD75" s="3"/>
      <c r="XAE75" s="3"/>
      <c r="XAG75" s="1"/>
      <c r="XAK75" s="11"/>
      <c r="XAL75" s="3"/>
      <c r="XAM75" s="3"/>
      <c r="XAO75" s="1"/>
      <c r="XAS75" s="11"/>
      <c r="XAT75" s="3"/>
      <c r="XAU75" s="3"/>
      <c r="XAW75" s="1"/>
      <c r="XBA75" s="11"/>
      <c r="XBB75" s="3"/>
      <c r="XBC75" s="3"/>
      <c r="XBE75" s="1"/>
      <c r="XBI75" s="11"/>
      <c r="XBJ75" s="3"/>
      <c r="XBK75" s="3"/>
      <c r="XBM75" s="1"/>
      <c r="XBQ75" s="11"/>
      <c r="XBR75" s="3"/>
      <c r="XBS75" s="3"/>
      <c r="XBU75" s="1"/>
      <c r="XBY75" s="11"/>
      <c r="XBZ75" s="3"/>
      <c r="XCA75" s="3"/>
      <c r="XCC75" s="1"/>
      <c r="XCG75" s="11"/>
      <c r="XCH75" s="3"/>
      <c r="XCI75" s="3"/>
      <c r="XCK75" s="1"/>
      <c r="XCO75" s="11"/>
      <c r="XCP75" s="3"/>
      <c r="XCQ75" s="3"/>
      <c r="XCS75" s="1"/>
      <c r="XCW75" s="11"/>
      <c r="XCX75" s="3"/>
      <c r="XCY75" s="3"/>
      <c r="XDA75" s="1"/>
      <c r="XDE75" s="11"/>
      <c r="XDF75" s="3"/>
      <c r="XDG75" s="3"/>
      <c r="XDI75" s="1"/>
      <c r="XDM75" s="11"/>
      <c r="XDN75" s="3"/>
      <c r="XDO75" s="3"/>
      <c r="XDQ75" s="1"/>
      <c r="XDU75" s="11"/>
      <c r="XDV75" s="3"/>
      <c r="XDW75" s="3"/>
      <c r="XDY75" s="1"/>
      <c r="XEC75" s="11"/>
      <c r="XED75" s="3"/>
      <c r="XEE75" s="3"/>
      <c r="XEG75" s="1"/>
      <c r="XEK75" s="11"/>
      <c r="XEL75" s="3"/>
      <c r="XEM75" s="3"/>
      <c r="XEO75" s="1"/>
      <c r="XES75" s="11"/>
      <c r="XET75" s="3"/>
      <c r="XEU75" s="3"/>
      <c r="XEW75" s="1"/>
      <c r="XFA75" s="11"/>
      <c r="XFB75" s="3"/>
      <c r="XFC75" s="3"/>
    </row>
    <row r="76" spans="1:1023 1025:2047 2049:3071 3073:4095 4097:5119 5121:6143 6145:7167 7169:8191 8193:9215 9217:10239 10241:11263 11265:12287 12289:13311 13313:14335 14337:15359 15361:16383" x14ac:dyDescent="0.25">
      <c r="A76">
        <v>227</v>
      </c>
      <c r="B76">
        <v>2</v>
      </c>
      <c r="C76" t="s">
        <v>111</v>
      </c>
      <c r="D76" t="s">
        <v>112</v>
      </c>
      <c r="E76" s="11" t="s">
        <v>94</v>
      </c>
      <c r="F76" s="3">
        <v>40.479999999999997</v>
      </c>
      <c r="L76" s="1"/>
      <c r="M76" s="11"/>
      <c r="N76" s="3"/>
      <c r="O76" s="3"/>
      <c r="P76"/>
      <c r="T76" s="1"/>
      <c r="U76" s="11"/>
      <c r="V76" s="3"/>
      <c r="W76" s="3"/>
      <c r="AB76" s="1"/>
      <c r="AC76" s="11"/>
      <c r="AD76" s="3"/>
      <c r="AE76" s="3"/>
      <c r="AJ76" s="1"/>
      <c r="AK76" s="11"/>
      <c r="AL76" s="3"/>
      <c r="AM76" s="3"/>
      <c r="AR76" s="1"/>
      <c r="AS76" s="11"/>
      <c r="AT76" s="3"/>
      <c r="AU76" s="3"/>
      <c r="AZ76" s="1"/>
      <c r="BA76" s="11"/>
      <c r="BB76" s="3"/>
      <c r="BC76" s="3"/>
      <c r="BH76" s="1"/>
      <c r="BI76" s="11"/>
      <c r="BJ76" s="3"/>
      <c r="BK76" s="3"/>
      <c r="BP76" s="1"/>
      <c r="BQ76" s="11"/>
      <c r="BR76" s="3"/>
      <c r="BS76" s="3"/>
      <c r="BX76" s="1"/>
      <c r="BY76" s="11"/>
      <c r="BZ76" s="3"/>
      <c r="CA76" s="3"/>
      <c r="CF76" s="1"/>
      <c r="CG76" s="11"/>
      <c r="CH76" s="3"/>
      <c r="CI76" s="3"/>
      <c r="CN76" s="1"/>
      <c r="CO76" s="11"/>
      <c r="CP76" s="3"/>
      <c r="CQ76" s="3"/>
      <c r="CV76" s="1"/>
      <c r="CW76" s="11"/>
      <c r="CX76" s="3"/>
      <c r="CY76" s="3"/>
      <c r="DD76" s="1"/>
      <c r="DE76" s="11"/>
      <c r="DF76" s="3"/>
      <c r="DG76" s="3"/>
      <c r="DL76" s="1"/>
      <c r="DM76" s="11"/>
      <c r="DN76" s="3"/>
      <c r="DO76" s="3"/>
      <c r="DT76" s="1"/>
      <c r="DU76" s="11"/>
      <c r="DV76" s="3"/>
      <c r="DW76" s="3"/>
      <c r="EB76" s="1"/>
      <c r="EC76" s="11"/>
      <c r="ED76" s="3"/>
      <c r="EE76" s="3"/>
      <c r="EJ76" s="1"/>
      <c r="EK76" s="11"/>
      <c r="EL76" s="3"/>
      <c r="EM76" s="3"/>
      <c r="ER76" s="1"/>
      <c r="ES76" s="11"/>
      <c r="ET76" s="3"/>
      <c r="EU76" s="3"/>
      <c r="EZ76" s="1"/>
      <c r="FA76" s="11"/>
      <c r="FB76" s="3"/>
      <c r="FC76" s="3"/>
      <c r="FH76" s="1"/>
      <c r="FI76" s="11"/>
      <c r="FJ76" s="3"/>
      <c r="FK76" s="3"/>
      <c r="FP76" s="1"/>
      <c r="FQ76" s="11"/>
      <c r="FR76" s="3"/>
      <c r="FS76" s="3"/>
      <c r="FX76" s="1"/>
      <c r="FY76" s="11"/>
      <c r="FZ76" s="3"/>
      <c r="GA76" s="3"/>
      <c r="GF76" s="1"/>
      <c r="GG76" s="11"/>
      <c r="GH76" s="3"/>
      <c r="GI76" s="3"/>
      <c r="GN76" s="1"/>
      <c r="GO76" s="11"/>
      <c r="GP76" s="3"/>
      <c r="GQ76" s="3"/>
      <c r="GV76" s="1"/>
      <c r="GW76" s="11"/>
      <c r="GX76" s="3"/>
      <c r="GY76" s="3"/>
      <c r="HD76" s="1"/>
      <c r="HE76" s="11"/>
      <c r="HF76" s="3"/>
      <c r="HG76" s="3"/>
      <c r="HL76" s="1"/>
      <c r="HM76" s="11"/>
      <c r="HN76" s="3"/>
      <c r="HO76" s="3"/>
      <c r="HT76" s="1"/>
      <c r="HU76" s="11"/>
      <c r="HV76" s="3"/>
      <c r="HW76" s="3"/>
      <c r="IB76" s="1"/>
      <c r="IC76" s="11"/>
      <c r="ID76" s="3"/>
      <c r="IE76" s="3"/>
      <c r="IJ76" s="1"/>
      <c r="IK76" s="11"/>
      <c r="IL76" s="3"/>
      <c r="IM76" s="3"/>
      <c r="IR76" s="1"/>
      <c r="IS76" s="11"/>
      <c r="IT76" s="3"/>
      <c r="IU76" s="3"/>
      <c r="IZ76" s="1"/>
      <c r="JA76" s="11"/>
      <c r="JB76" s="3"/>
      <c r="JC76" s="3"/>
      <c r="JH76" s="1"/>
      <c r="JI76" s="11"/>
      <c r="JJ76" s="3"/>
      <c r="JK76" s="3"/>
      <c r="JP76" s="1"/>
      <c r="JQ76" s="11"/>
      <c r="JR76" s="3"/>
      <c r="JS76" s="3"/>
      <c r="JX76" s="1"/>
      <c r="JY76" s="11"/>
      <c r="JZ76" s="3"/>
      <c r="KA76" s="3"/>
      <c r="KF76" s="1"/>
      <c r="KG76" s="11"/>
      <c r="KH76" s="3"/>
      <c r="KI76" s="3"/>
      <c r="KN76" s="1"/>
      <c r="KO76" s="11"/>
      <c r="KP76" s="3"/>
      <c r="KQ76" s="3"/>
      <c r="KV76" s="1"/>
      <c r="KW76" s="11"/>
      <c r="KX76" s="3"/>
      <c r="KY76" s="3"/>
      <c r="LD76" s="1"/>
      <c r="LE76" s="11"/>
      <c r="LF76" s="3"/>
      <c r="LG76" s="3"/>
      <c r="LL76" s="1"/>
      <c r="LM76" s="11"/>
      <c r="LN76" s="3"/>
      <c r="LO76" s="3"/>
      <c r="LT76" s="1"/>
      <c r="LU76" s="11"/>
      <c r="LV76" s="3"/>
      <c r="LW76" s="3"/>
      <c r="MB76" s="1"/>
      <c r="MC76" s="11"/>
      <c r="MD76" s="3"/>
      <c r="ME76" s="3"/>
      <c r="MJ76" s="1"/>
      <c r="MK76" s="11"/>
      <c r="ML76" s="3"/>
      <c r="MM76" s="3"/>
      <c r="MR76" s="1"/>
      <c r="MS76" s="11"/>
      <c r="MT76" s="3"/>
      <c r="MU76" s="3"/>
      <c r="MZ76" s="1"/>
      <c r="NA76" s="11"/>
      <c r="NB76" s="3"/>
      <c r="NC76" s="3"/>
      <c r="NH76" s="1"/>
      <c r="NI76" s="11"/>
      <c r="NJ76" s="3"/>
      <c r="NK76" s="3"/>
      <c r="NP76" s="1"/>
      <c r="NQ76" s="11"/>
      <c r="NR76" s="3"/>
      <c r="NS76" s="3"/>
      <c r="NX76" s="1"/>
      <c r="NY76" s="11"/>
      <c r="NZ76" s="3"/>
      <c r="OA76" s="3"/>
      <c r="OF76" s="1"/>
      <c r="OG76" s="11"/>
      <c r="OH76" s="3"/>
      <c r="OI76" s="3"/>
      <c r="ON76" s="1"/>
      <c r="OO76" s="11"/>
      <c r="OP76" s="3"/>
      <c r="OQ76" s="3"/>
      <c r="OV76" s="1"/>
      <c r="OW76" s="11"/>
      <c r="OX76" s="3"/>
      <c r="OY76" s="3"/>
      <c r="PD76" s="1"/>
      <c r="PE76" s="11"/>
      <c r="PF76" s="3"/>
      <c r="PG76" s="3"/>
      <c r="PL76" s="1"/>
      <c r="PM76" s="11"/>
      <c r="PN76" s="3"/>
      <c r="PO76" s="3"/>
      <c r="PT76" s="1"/>
      <c r="PU76" s="11"/>
      <c r="PV76" s="3"/>
      <c r="PW76" s="3"/>
      <c r="QB76" s="1"/>
      <c r="QC76" s="11"/>
      <c r="QD76" s="3"/>
      <c r="QE76" s="3"/>
      <c r="QJ76" s="1"/>
      <c r="QK76" s="11"/>
      <c r="QL76" s="3"/>
      <c r="QM76" s="3"/>
      <c r="QR76" s="1"/>
      <c r="QS76" s="11"/>
      <c r="QT76" s="3"/>
      <c r="QU76" s="3"/>
      <c r="QZ76" s="1"/>
      <c r="RA76" s="11"/>
      <c r="RB76" s="3"/>
      <c r="RC76" s="3"/>
      <c r="RH76" s="1"/>
      <c r="RI76" s="11"/>
      <c r="RJ76" s="3"/>
      <c r="RK76" s="3"/>
      <c r="RP76" s="1"/>
      <c r="RQ76" s="11"/>
      <c r="RR76" s="3"/>
      <c r="RS76" s="3"/>
      <c r="RX76" s="1"/>
      <c r="RY76" s="11"/>
      <c r="RZ76" s="3"/>
      <c r="SA76" s="3"/>
      <c r="SF76" s="1"/>
      <c r="SG76" s="11"/>
      <c r="SH76" s="3"/>
      <c r="SI76" s="3"/>
      <c r="SN76" s="1"/>
      <c r="SO76" s="11"/>
      <c r="SP76" s="3"/>
      <c r="SQ76" s="3"/>
      <c r="SV76" s="1"/>
      <c r="SW76" s="11"/>
      <c r="SX76" s="3"/>
      <c r="SY76" s="3"/>
      <c r="TD76" s="1"/>
      <c r="TE76" s="11"/>
      <c r="TF76" s="3"/>
      <c r="TG76" s="3"/>
      <c r="TL76" s="1"/>
      <c r="TM76" s="11"/>
      <c r="TN76" s="3"/>
      <c r="TO76" s="3"/>
      <c r="TT76" s="1"/>
      <c r="TU76" s="11"/>
      <c r="TV76" s="3"/>
      <c r="TW76" s="3"/>
      <c r="UB76" s="1"/>
      <c r="UC76" s="11"/>
      <c r="UD76" s="3"/>
      <c r="UE76" s="3"/>
      <c r="UJ76" s="1"/>
      <c r="UK76" s="11"/>
      <c r="UL76" s="3"/>
      <c r="UM76" s="3"/>
      <c r="UR76" s="1"/>
      <c r="US76" s="11"/>
      <c r="UT76" s="3"/>
      <c r="UU76" s="3"/>
      <c r="UZ76" s="1"/>
      <c r="VA76" s="11"/>
      <c r="VB76" s="3"/>
      <c r="VC76" s="3"/>
      <c r="VH76" s="1"/>
      <c r="VI76" s="11"/>
      <c r="VJ76" s="3"/>
      <c r="VK76" s="3"/>
      <c r="VP76" s="1"/>
      <c r="VQ76" s="11"/>
      <c r="VR76" s="3"/>
      <c r="VS76" s="3"/>
      <c r="VX76" s="1"/>
      <c r="VY76" s="11"/>
      <c r="VZ76" s="3"/>
      <c r="WA76" s="3"/>
      <c r="WF76" s="1"/>
      <c r="WG76" s="11"/>
      <c r="WH76" s="3"/>
      <c r="WI76" s="3"/>
      <c r="WN76" s="1"/>
      <c r="WO76" s="11"/>
      <c r="WP76" s="3"/>
      <c r="WQ76" s="3"/>
      <c r="WV76" s="1"/>
      <c r="WW76" s="11"/>
      <c r="WX76" s="3"/>
      <c r="WY76" s="3"/>
      <c r="XD76" s="1"/>
      <c r="XE76" s="11"/>
      <c r="XF76" s="3"/>
      <c r="XG76" s="3"/>
      <c r="XL76" s="1"/>
      <c r="XM76" s="11"/>
      <c r="XN76" s="3"/>
      <c r="XO76" s="3"/>
      <c r="XT76" s="1"/>
      <c r="XU76" s="11"/>
      <c r="XV76" s="3"/>
      <c r="XW76" s="3"/>
      <c r="YB76" s="1"/>
      <c r="YC76" s="11"/>
      <c r="YD76" s="3"/>
      <c r="YE76" s="3"/>
      <c r="YJ76" s="1"/>
      <c r="YK76" s="11"/>
      <c r="YL76" s="3"/>
      <c r="YM76" s="3"/>
      <c r="YR76" s="1"/>
      <c r="YS76" s="11"/>
      <c r="YT76" s="3"/>
      <c r="YU76" s="3"/>
      <c r="YZ76" s="1"/>
      <c r="ZA76" s="11"/>
      <c r="ZB76" s="3"/>
      <c r="ZC76" s="3"/>
      <c r="ZH76" s="1"/>
      <c r="ZI76" s="11"/>
      <c r="ZJ76" s="3"/>
      <c r="ZK76" s="3"/>
      <c r="ZP76" s="1"/>
      <c r="ZQ76" s="11"/>
      <c r="ZR76" s="3"/>
      <c r="ZS76" s="3"/>
      <c r="ZX76" s="1"/>
      <c r="ZY76" s="11"/>
      <c r="ZZ76" s="3"/>
      <c r="AAA76" s="3"/>
      <c r="AAF76" s="1"/>
      <c r="AAG76" s="11"/>
      <c r="AAH76" s="3"/>
      <c r="AAI76" s="3"/>
      <c r="AAN76" s="1"/>
      <c r="AAO76" s="11"/>
      <c r="AAP76" s="3"/>
      <c r="AAQ76" s="3"/>
      <c r="AAV76" s="1"/>
      <c r="AAW76" s="11"/>
      <c r="AAX76" s="3"/>
      <c r="AAY76" s="3"/>
      <c r="ABD76" s="1"/>
      <c r="ABE76" s="11"/>
      <c r="ABF76" s="3"/>
      <c r="ABG76" s="3"/>
      <c r="ABL76" s="1"/>
      <c r="ABM76" s="11"/>
      <c r="ABN76" s="3"/>
      <c r="ABO76" s="3"/>
      <c r="ABT76" s="1"/>
      <c r="ABU76" s="11"/>
      <c r="ABV76" s="3"/>
      <c r="ABW76" s="3"/>
      <c r="ACB76" s="1"/>
      <c r="ACC76" s="11"/>
      <c r="ACD76" s="3"/>
      <c r="ACE76" s="3"/>
      <c r="ACJ76" s="1"/>
      <c r="ACK76" s="11"/>
      <c r="ACL76" s="3"/>
      <c r="ACM76" s="3"/>
      <c r="ACR76" s="1"/>
      <c r="ACS76" s="11"/>
      <c r="ACT76" s="3"/>
      <c r="ACU76" s="3"/>
      <c r="ACZ76" s="1"/>
      <c r="ADA76" s="11"/>
      <c r="ADB76" s="3"/>
      <c r="ADC76" s="3"/>
      <c r="ADH76" s="1"/>
      <c r="ADI76" s="11"/>
      <c r="ADJ76" s="3"/>
      <c r="ADK76" s="3"/>
      <c r="ADP76" s="1"/>
      <c r="ADQ76" s="11"/>
      <c r="ADR76" s="3"/>
      <c r="ADS76" s="3"/>
      <c r="ADX76" s="1"/>
      <c r="ADY76" s="11"/>
      <c r="ADZ76" s="3"/>
      <c r="AEA76" s="3"/>
      <c r="AEF76" s="1"/>
      <c r="AEG76" s="11"/>
      <c r="AEH76" s="3"/>
      <c r="AEI76" s="3"/>
      <c r="AEN76" s="1"/>
      <c r="AEO76" s="11"/>
      <c r="AEP76" s="3"/>
      <c r="AEQ76" s="3"/>
      <c r="AEV76" s="1"/>
      <c r="AEW76" s="11"/>
      <c r="AEX76" s="3"/>
      <c r="AEY76" s="3"/>
      <c r="AFD76" s="1"/>
      <c r="AFE76" s="11"/>
      <c r="AFF76" s="3"/>
      <c r="AFG76" s="3"/>
      <c r="AFL76" s="1"/>
      <c r="AFM76" s="11"/>
      <c r="AFN76" s="3"/>
      <c r="AFO76" s="3"/>
      <c r="AFT76" s="1"/>
      <c r="AFU76" s="11"/>
      <c r="AFV76" s="3"/>
      <c r="AFW76" s="3"/>
      <c r="AGB76" s="1"/>
      <c r="AGC76" s="11"/>
      <c r="AGD76" s="3"/>
      <c r="AGE76" s="3"/>
      <c r="AGJ76" s="1"/>
      <c r="AGK76" s="11"/>
      <c r="AGL76" s="3"/>
      <c r="AGM76" s="3"/>
      <c r="AGR76" s="1"/>
      <c r="AGS76" s="11"/>
      <c r="AGT76" s="3"/>
      <c r="AGU76" s="3"/>
      <c r="AGZ76" s="1"/>
      <c r="AHA76" s="11"/>
      <c r="AHB76" s="3"/>
      <c r="AHC76" s="3"/>
      <c r="AHH76" s="1"/>
      <c r="AHI76" s="11"/>
      <c r="AHJ76" s="3"/>
      <c r="AHK76" s="3"/>
      <c r="AHP76" s="1"/>
      <c r="AHQ76" s="11"/>
      <c r="AHR76" s="3"/>
      <c r="AHS76" s="3"/>
      <c r="AHX76" s="1"/>
      <c r="AHY76" s="11"/>
      <c r="AHZ76" s="3"/>
      <c r="AIA76" s="3"/>
      <c r="AIF76" s="1"/>
      <c r="AIG76" s="11"/>
      <c r="AIH76" s="3"/>
      <c r="AII76" s="3"/>
      <c r="AIN76" s="1"/>
      <c r="AIO76" s="11"/>
      <c r="AIP76" s="3"/>
      <c r="AIQ76" s="3"/>
      <c r="AIV76" s="1"/>
      <c r="AIW76" s="11"/>
      <c r="AIX76" s="3"/>
      <c r="AIY76" s="3"/>
      <c r="AJD76" s="1"/>
      <c r="AJE76" s="11"/>
      <c r="AJF76" s="3"/>
      <c r="AJG76" s="3"/>
      <c r="AJL76" s="1"/>
      <c r="AJM76" s="11"/>
      <c r="AJN76" s="3"/>
      <c r="AJO76" s="3"/>
      <c r="AJT76" s="1"/>
      <c r="AJU76" s="11"/>
      <c r="AJV76" s="3"/>
      <c r="AJW76" s="3"/>
      <c r="AKB76" s="1"/>
      <c r="AKC76" s="11"/>
      <c r="AKD76" s="3"/>
      <c r="AKE76" s="3"/>
      <c r="AKJ76" s="1"/>
      <c r="AKK76" s="11"/>
      <c r="AKL76" s="3"/>
      <c r="AKM76" s="3"/>
      <c r="AKR76" s="1"/>
      <c r="AKS76" s="11"/>
      <c r="AKT76" s="3"/>
      <c r="AKU76" s="3"/>
      <c r="AKZ76" s="1"/>
      <c r="ALA76" s="11"/>
      <c r="ALB76" s="3"/>
      <c r="ALC76" s="3"/>
      <c r="ALH76" s="1"/>
      <c r="ALI76" s="11"/>
      <c r="ALJ76" s="3"/>
      <c r="ALK76" s="3"/>
      <c r="ALP76" s="1"/>
      <c r="ALQ76" s="11"/>
      <c r="ALR76" s="3"/>
      <c r="ALS76" s="3"/>
      <c r="ALX76" s="1"/>
      <c r="ALY76" s="11"/>
      <c r="ALZ76" s="3"/>
      <c r="AMA76" s="3"/>
      <c r="AMF76" s="1"/>
      <c r="AMG76" s="11"/>
      <c r="AMH76" s="3"/>
      <c r="AMI76" s="3"/>
      <c r="AMN76" s="1"/>
      <c r="AMO76" s="11"/>
      <c r="AMP76" s="3"/>
      <c r="AMQ76" s="3"/>
      <c r="AMV76" s="1"/>
      <c r="AMW76" s="11"/>
      <c r="AMX76" s="3"/>
      <c r="AMY76" s="3"/>
      <c r="AND76" s="1"/>
      <c r="ANE76" s="11"/>
      <c r="ANF76" s="3"/>
      <c r="ANG76" s="3"/>
      <c r="ANL76" s="1"/>
      <c r="ANM76" s="11"/>
      <c r="ANN76" s="3"/>
      <c r="ANO76" s="3"/>
      <c r="ANT76" s="1"/>
      <c r="ANU76" s="11"/>
      <c r="ANV76" s="3"/>
      <c r="ANW76" s="3"/>
      <c r="AOB76" s="1"/>
      <c r="AOC76" s="11"/>
      <c r="AOD76" s="3"/>
      <c r="AOE76" s="3"/>
      <c r="AOJ76" s="1"/>
      <c r="AOK76" s="11"/>
      <c r="AOL76" s="3"/>
      <c r="AOM76" s="3"/>
      <c r="AOR76" s="1"/>
      <c r="AOS76" s="11"/>
      <c r="AOT76" s="3"/>
      <c r="AOU76" s="3"/>
      <c r="AOZ76" s="1"/>
      <c r="APA76" s="11"/>
      <c r="APB76" s="3"/>
      <c r="APC76" s="3"/>
      <c r="APH76" s="1"/>
      <c r="API76" s="11"/>
      <c r="APJ76" s="3"/>
      <c r="APK76" s="3"/>
      <c r="APP76" s="1"/>
      <c r="APQ76" s="11"/>
      <c r="APR76" s="3"/>
      <c r="APS76" s="3"/>
      <c r="APX76" s="1"/>
      <c r="APY76" s="11"/>
      <c r="APZ76" s="3"/>
      <c r="AQA76" s="3"/>
      <c r="AQF76" s="1"/>
      <c r="AQG76" s="11"/>
      <c r="AQH76" s="3"/>
      <c r="AQI76" s="3"/>
      <c r="AQN76" s="1"/>
      <c r="AQO76" s="11"/>
      <c r="AQP76" s="3"/>
      <c r="AQQ76" s="3"/>
      <c r="AQV76" s="1"/>
      <c r="AQW76" s="11"/>
      <c r="AQX76" s="3"/>
      <c r="AQY76" s="3"/>
      <c r="ARD76" s="1"/>
      <c r="ARE76" s="11"/>
      <c r="ARF76" s="3"/>
      <c r="ARG76" s="3"/>
      <c r="ARL76" s="1"/>
      <c r="ARM76" s="11"/>
      <c r="ARN76" s="3"/>
      <c r="ARO76" s="3"/>
      <c r="ART76" s="1"/>
      <c r="ARU76" s="11"/>
      <c r="ARV76" s="3"/>
      <c r="ARW76" s="3"/>
      <c r="ASB76" s="1"/>
      <c r="ASC76" s="11"/>
      <c r="ASD76" s="3"/>
      <c r="ASE76" s="3"/>
      <c r="ASJ76" s="1"/>
      <c r="ASK76" s="11"/>
      <c r="ASL76" s="3"/>
      <c r="ASM76" s="3"/>
      <c r="ASR76" s="1"/>
      <c r="ASS76" s="11"/>
      <c r="AST76" s="3"/>
      <c r="ASU76" s="3"/>
      <c r="ASZ76" s="1"/>
      <c r="ATA76" s="11"/>
      <c r="ATB76" s="3"/>
      <c r="ATC76" s="3"/>
      <c r="ATH76" s="1"/>
      <c r="ATI76" s="11"/>
      <c r="ATJ76" s="3"/>
      <c r="ATK76" s="3"/>
      <c r="ATP76" s="1"/>
      <c r="ATQ76" s="11"/>
      <c r="ATR76" s="3"/>
      <c r="ATS76" s="3"/>
      <c r="ATX76" s="1"/>
      <c r="ATY76" s="11"/>
      <c r="ATZ76" s="3"/>
      <c r="AUA76" s="3"/>
      <c r="AUF76" s="1"/>
      <c r="AUG76" s="11"/>
      <c r="AUH76" s="3"/>
      <c r="AUI76" s="3"/>
      <c r="AUN76" s="1"/>
      <c r="AUO76" s="11"/>
      <c r="AUP76" s="3"/>
      <c r="AUQ76" s="3"/>
      <c r="AUV76" s="1"/>
      <c r="AUW76" s="11"/>
      <c r="AUX76" s="3"/>
      <c r="AUY76" s="3"/>
      <c r="AVD76" s="1"/>
      <c r="AVE76" s="11"/>
      <c r="AVF76" s="3"/>
      <c r="AVG76" s="3"/>
      <c r="AVL76" s="1"/>
      <c r="AVM76" s="11"/>
      <c r="AVN76" s="3"/>
      <c r="AVO76" s="3"/>
      <c r="AVT76" s="1"/>
      <c r="AVU76" s="11"/>
      <c r="AVV76" s="3"/>
      <c r="AVW76" s="3"/>
      <c r="AWB76" s="1"/>
      <c r="AWC76" s="11"/>
      <c r="AWD76" s="3"/>
      <c r="AWE76" s="3"/>
      <c r="AWJ76" s="1"/>
      <c r="AWK76" s="11"/>
      <c r="AWL76" s="3"/>
      <c r="AWM76" s="3"/>
      <c r="AWR76" s="1"/>
      <c r="AWS76" s="11"/>
      <c r="AWT76" s="3"/>
      <c r="AWU76" s="3"/>
      <c r="AWZ76" s="1"/>
      <c r="AXA76" s="11"/>
      <c r="AXB76" s="3"/>
      <c r="AXC76" s="3"/>
      <c r="AXH76" s="1"/>
      <c r="AXI76" s="11"/>
      <c r="AXJ76" s="3"/>
      <c r="AXK76" s="3"/>
      <c r="AXP76" s="1"/>
      <c r="AXQ76" s="11"/>
      <c r="AXR76" s="3"/>
      <c r="AXS76" s="3"/>
      <c r="AXX76" s="1"/>
      <c r="AXY76" s="11"/>
      <c r="AXZ76" s="3"/>
      <c r="AYA76" s="3"/>
      <c r="AYF76" s="1"/>
      <c r="AYG76" s="11"/>
      <c r="AYH76" s="3"/>
      <c r="AYI76" s="3"/>
      <c r="AYN76" s="1"/>
      <c r="AYO76" s="11"/>
      <c r="AYP76" s="3"/>
      <c r="AYQ76" s="3"/>
      <c r="AYV76" s="1"/>
      <c r="AYW76" s="11"/>
      <c r="AYX76" s="3"/>
      <c r="AYY76" s="3"/>
      <c r="AZD76" s="1"/>
      <c r="AZE76" s="11"/>
      <c r="AZF76" s="3"/>
      <c r="AZG76" s="3"/>
      <c r="AZL76" s="1"/>
      <c r="AZM76" s="11"/>
      <c r="AZN76" s="3"/>
      <c r="AZO76" s="3"/>
      <c r="AZT76" s="1"/>
      <c r="AZU76" s="11"/>
      <c r="AZV76" s="3"/>
      <c r="AZW76" s="3"/>
      <c r="BAB76" s="1"/>
      <c r="BAC76" s="11"/>
      <c r="BAD76" s="3"/>
      <c r="BAE76" s="3"/>
      <c r="BAJ76" s="1"/>
      <c r="BAK76" s="11"/>
      <c r="BAL76" s="3"/>
      <c r="BAM76" s="3"/>
      <c r="BAR76" s="1"/>
      <c r="BAS76" s="11"/>
      <c r="BAT76" s="3"/>
      <c r="BAU76" s="3"/>
      <c r="BAZ76" s="1"/>
      <c r="BBA76" s="11"/>
      <c r="BBB76" s="3"/>
      <c r="BBC76" s="3"/>
      <c r="BBH76" s="1"/>
      <c r="BBI76" s="11"/>
      <c r="BBJ76" s="3"/>
      <c r="BBK76" s="3"/>
      <c r="BBP76" s="1"/>
      <c r="BBQ76" s="11"/>
      <c r="BBR76" s="3"/>
      <c r="BBS76" s="3"/>
      <c r="BBX76" s="1"/>
      <c r="BBY76" s="11"/>
      <c r="BBZ76" s="3"/>
      <c r="BCA76" s="3"/>
      <c r="BCF76" s="1"/>
      <c r="BCG76" s="11"/>
      <c r="BCH76" s="3"/>
      <c r="BCI76" s="3"/>
      <c r="BCN76" s="1"/>
      <c r="BCO76" s="11"/>
      <c r="BCP76" s="3"/>
      <c r="BCQ76" s="3"/>
      <c r="BCV76" s="1"/>
      <c r="BCW76" s="11"/>
      <c r="BCX76" s="3"/>
      <c r="BCY76" s="3"/>
      <c r="BDD76" s="1"/>
      <c r="BDE76" s="11"/>
      <c r="BDF76" s="3"/>
      <c r="BDG76" s="3"/>
      <c r="BDL76" s="1"/>
      <c r="BDM76" s="11"/>
      <c r="BDN76" s="3"/>
      <c r="BDO76" s="3"/>
      <c r="BDT76" s="1"/>
      <c r="BDU76" s="11"/>
      <c r="BDV76" s="3"/>
      <c r="BDW76" s="3"/>
      <c r="BEB76" s="1"/>
      <c r="BEC76" s="11"/>
      <c r="BED76" s="3"/>
      <c r="BEE76" s="3"/>
      <c r="BEJ76" s="1"/>
      <c r="BEK76" s="11"/>
      <c r="BEL76" s="3"/>
      <c r="BEM76" s="3"/>
      <c r="BER76" s="1"/>
      <c r="BES76" s="11"/>
      <c r="BET76" s="3"/>
      <c r="BEU76" s="3"/>
      <c r="BEZ76" s="1"/>
      <c r="BFA76" s="11"/>
      <c r="BFB76" s="3"/>
      <c r="BFC76" s="3"/>
      <c r="BFH76" s="1"/>
      <c r="BFI76" s="11"/>
      <c r="BFJ76" s="3"/>
      <c r="BFK76" s="3"/>
      <c r="BFP76" s="1"/>
      <c r="BFQ76" s="11"/>
      <c r="BFR76" s="3"/>
      <c r="BFS76" s="3"/>
      <c r="BFX76" s="1"/>
      <c r="BFY76" s="11"/>
      <c r="BFZ76" s="3"/>
      <c r="BGA76" s="3"/>
      <c r="BGF76" s="1"/>
      <c r="BGG76" s="11"/>
      <c r="BGH76" s="3"/>
      <c r="BGI76" s="3"/>
      <c r="BGN76" s="1"/>
      <c r="BGO76" s="11"/>
      <c r="BGP76" s="3"/>
      <c r="BGQ76" s="3"/>
      <c r="BGV76" s="1"/>
      <c r="BGW76" s="11"/>
      <c r="BGX76" s="3"/>
      <c r="BGY76" s="3"/>
      <c r="BHD76" s="1"/>
      <c r="BHE76" s="11"/>
      <c r="BHF76" s="3"/>
      <c r="BHG76" s="3"/>
      <c r="BHL76" s="1"/>
      <c r="BHM76" s="11"/>
      <c r="BHN76" s="3"/>
      <c r="BHO76" s="3"/>
      <c r="BHT76" s="1"/>
      <c r="BHU76" s="11"/>
      <c r="BHV76" s="3"/>
      <c r="BHW76" s="3"/>
      <c r="BIB76" s="1"/>
      <c r="BIC76" s="11"/>
      <c r="BID76" s="3"/>
      <c r="BIE76" s="3"/>
      <c r="BIJ76" s="1"/>
      <c r="BIK76" s="11"/>
      <c r="BIL76" s="3"/>
      <c r="BIM76" s="3"/>
      <c r="BIR76" s="1"/>
      <c r="BIS76" s="11"/>
      <c r="BIT76" s="3"/>
      <c r="BIU76" s="3"/>
      <c r="BIZ76" s="1"/>
      <c r="BJA76" s="11"/>
      <c r="BJB76" s="3"/>
      <c r="BJC76" s="3"/>
      <c r="BJH76" s="1"/>
      <c r="BJI76" s="11"/>
      <c r="BJJ76" s="3"/>
      <c r="BJK76" s="3"/>
      <c r="BJP76" s="1"/>
      <c r="BJQ76" s="11"/>
      <c r="BJR76" s="3"/>
      <c r="BJS76" s="3"/>
      <c r="BJX76" s="1"/>
      <c r="BJY76" s="11"/>
      <c r="BJZ76" s="3"/>
      <c r="BKA76" s="3"/>
      <c r="BKF76" s="1"/>
      <c r="BKG76" s="11"/>
      <c r="BKH76" s="3"/>
      <c r="BKI76" s="3"/>
      <c r="BKN76" s="1"/>
      <c r="BKO76" s="11"/>
      <c r="BKP76" s="3"/>
      <c r="BKQ76" s="3"/>
      <c r="BKV76" s="1"/>
      <c r="BKW76" s="11"/>
      <c r="BKX76" s="3"/>
      <c r="BKY76" s="3"/>
      <c r="BLD76" s="1"/>
      <c r="BLE76" s="11"/>
      <c r="BLF76" s="3"/>
      <c r="BLG76" s="3"/>
      <c r="BLL76" s="1"/>
      <c r="BLM76" s="11"/>
      <c r="BLN76" s="3"/>
      <c r="BLO76" s="3"/>
      <c r="BLT76" s="1"/>
      <c r="BLU76" s="11"/>
      <c r="BLV76" s="3"/>
      <c r="BLW76" s="3"/>
      <c r="BMB76" s="1"/>
      <c r="BMC76" s="11"/>
      <c r="BMD76" s="3"/>
      <c r="BME76" s="3"/>
      <c r="BMJ76" s="1"/>
      <c r="BMK76" s="11"/>
      <c r="BML76" s="3"/>
      <c r="BMM76" s="3"/>
      <c r="BMR76" s="1"/>
      <c r="BMS76" s="11"/>
      <c r="BMT76" s="3"/>
      <c r="BMU76" s="3"/>
      <c r="BMZ76" s="1"/>
      <c r="BNA76" s="11"/>
      <c r="BNB76" s="3"/>
      <c r="BNC76" s="3"/>
      <c r="BNH76" s="1"/>
      <c r="BNI76" s="11"/>
      <c r="BNJ76" s="3"/>
      <c r="BNK76" s="3"/>
      <c r="BNP76" s="1"/>
      <c r="BNQ76" s="11"/>
      <c r="BNR76" s="3"/>
      <c r="BNS76" s="3"/>
      <c r="BNX76" s="1"/>
      <c r="BNY76" s="11"/>
      <c r="BNZ76" s="3"/>
      <c r="BOA76" s="3"/>
      <c r="BOF76" s="1"/>
      <c r="BOG76" s="11"/>
      <c r="BOH76" s="3"/>
      <c r="BOI76" s="3"/>
      <c r="BON76" s="1"/>
      <c r="BOO76" s="11"/>
      <c r="BOP76" s="3"/>
      <c r="BOQ76" s="3"/>
      <c r="BOV76" s="1"/>
      <c r="BOW76" s="11"/>
      <c r="BOX76" s="3"/>
      <c r="BOY76" s="3"/>
      <c r="BPD76" s="1"/>
      <c r="BPE76" s="11"/>
      <c r="BPF76" s="3"/>
      <c r="BPG76" s="3"/>
      <c r="BPL76" s="1"/>
      <c r="BPM76" s="11"/>
      <c r="BPN76" s="3"/>
      <c r="BPO76" s="3"/>
      <c r="BPT76" s="1"/>
      <c r="BPU76" s="11"/>
      <c r="BPV76" s="3"/>
      <c r="BPW76" s="3"/>
      <c r="BQB76" s="1"/>
      <c r="BQC76" s="11"/>
      <c r="BQD76" s="3"/>
      <c r="BQE76" s="3"/>
      <c r="BQJ76" s="1"/>
      <c r="BQK76" s="11"/>
      <c r="BQL76" s="3"/>
      <c r="BQM76" s="3"/>
      <c r="BQR76" s="1"/>
      <c r="BQS76" s="11"/>
      <c r="BQT76" s="3"/>
      <c r="BQU76" s="3"/>
      <c r="BQZ76" s="1"/>
      <c r="BRA76" s="11"/>
      <c r="BRB76" s="3"/>
      <c r="BRC76" s="3"/>
      <c r="BRH76" s="1"/>
      <c r="BRI76" s="11"/>
      <c r="BRJ76" s="3"/>
      <c r="BRK76" s="3"/>
      <c r="BRP76" s="1"/>
      <c r="BRQ76" s="11"/>
      <c r="BRR76" s="3"/>
      <c r="BRS76" s="3"/>
      <c r="BRX76" s="1"/>
      <c r="BRY76" s="11"/>
      <c r="BRZ76" s="3"/>
      <c r="BSA76" s="3"/>
      <c r="BSF76" s="1"/>
      <c r="BSG76" s="11"/>
      <c r="BSH76" s="3"/>
      <c r="BSI76" s="3"/>
      <c r="BSN76" s="1"/>
      <c r="BSO76" s="11"/>
      <c r="BSP76" s="3"/>
      <c r="BSQ76" s="3"/>
      <c r="BSV76" s="1"/>
      <c r="BSW76" s="11"/>
      <c r="BSX76" s="3"/>
      <c r="BSY76" s="3"/>
      <c r="BTD76" s="1"/>
      <c r="BTE76" s="11"/>
      <c r="BTF76" s="3"/>
      <c r="BTG76" s="3"/>
      <c r="BTL76" s="1"/>
      <c r="BTM76" s="11"/>
      <c r="BTN76" s="3"/>
      <c r="BTO76" s="3"/>
      <c r="BTT76" s="1"/>
      <c r="BTU76" s="11"/>
      <c r="BTV76" s="3"/>
      <c r="BTW76" s="3"/>
      <c r="BUB76" s="1"/>
      <c r="BUC76" s="11"/>
      <c r="BUD76" s="3"/>
      <c r="BUE76" s="3"/>
      <c r="BUJ76" s="1"/>
      <c r="BUK76" s="11"/>
      <c r="BUL76" s="3"/>
      <c r="BUM76" s="3"/>
      <c r="BUR76" s="1"/>
      <c r="BUS76" s="11"/>
      <c r="BUT76" s="3"/>
      <c r="BUU76" s="3"/>
      <c r="BUZ76" s="1"/>
      <c r="BVA76" s="11"/>
      <c r="BVB76" s="3"/>
      <c r="BVC76" s="3"/>
      <c r="BVH76" s="1"/>
      <c r="BVI76" s="11"/>
      <c r="BVJ76" s="3"/>
      <c r="BVK76" s="3"/>
      <c r="BVP76" s="1"/>
      <c r="BVQ76" s="11"/>
      <c r="BVR76" s="3"/>
      <c r="BVS76" s="3"/>
      <c r="BVX76" s="1"/>
      <c r="BVY76" s="11"/>
      <c r="BVZ76" s="3"/>
      <c r="BWA76" s="3"/>
      <c r="BWF76" s="1"/>
      <c r="BWG76" s="11"/>
      <c r="BWH76" s="3"/>
      <c r="BWI76" s="3"/>
      <c r="BWN76" s="1"/>
      <c r="BWO76" s="11"/>
      <c r="BWP76" s="3"/>
      <c r="BWQ76" s="3"/>
      <c r="BWV76" s="1"/>
      <c r="BWW76" s="11"/>
      <c r="BWX76" s="3"/>
      <c r="BWY76" s="3"/>
      <c r="BXD76" s="1"/>
      <c r="BXE76" s="11"/>
      <c r="BXF76" s="3"/>
      <c r="BXG76" s="3"/>
      <c r="BXL76" s="1"/>
      <c r="BXM76" s="11"/>
      <c r="BXN76" s="3"/>
      <c r="BXO76" s="3"/>
      <c r="BXT76" s="1"/>
      <c r="BXU76" s="11"/>
      <c r="BXV76" s="3"/>
      <c r="BXW76" s="3"/>
      <c r="BYB76" s="1"/>
      <c r="BYC76" s="11"/>
      <c r="BYD76" s="3"/>
      <c r="BYE76" s="3"/>
      <c r="BYJ76" s="1"/>
      <c r="BYK76" s="11"/>
      <c r="BYL76" s="3"/>
      <c r="BYM76" s="3"/>
      <c r="BYR76" s="1"/>
      <c r="BYS76" s="11"/>
      <c r="BYT76" s="3"/>
      <c r="BYU76" s="3"/>
      <c r="BYZ76" s="1"/>
      <c r="BZA76" s="11"/>
      <c r="BZB76" s="3"/>
      <c r="BZC76" s="3"/>
      <c r="BZH76" s="1"/>
      <c r="BZI76" s="11"/>
      <c r="BZJ76" s="3"/>
      <c r="BZK76" s="3"/>
      <c r="BZP76" s="1"/>
      <c r="BZQ76" s="11"/>
      <c r="BZR76" s="3"/>
      <c r="BZS76" s="3"/>
      <c r="BZX76" s="1"/>
      <c r="BZY76" s="11"/>
      <c r="BZZ76" s="3"/>
      <c r="CAA76" s="3"/>
      <c r="CAF76" s="1"/>
      <c r="CAG76" s="11"/>
      <c r="CAH76" s="3"/>
      <c r="CAI76" s="3"/>
      <c r="CAN76" s="1"/>
      <c r="CAO76" s="11"/>
      <c r="CAP76" s="3"/>
      <c r="CAQ76" s="3"/>
      <c r="CAV76" s="1"/>
      <c r="CAW76" s="11"/>
      <c r="CAX76" s="3"/>
      <c r="CAY76" s="3"/>
      <c r="CBD76" s="1"/>
      <c r="CBE76" s="11"/>
      <c r="CBF76" s="3"/>
      <c r="CBG76" s="3"/>
      <c r="CBL76" s="1"/>
      <c r="CBM76" s="11"/>
      <c r="CBN76" s="3"/>
      <c r="CBO76" s="3"/>
      <c r="CBT76" s="1"/>
      <c r="CBU76" s="11"/>
      <c r="CBV76" s="3"/>
      <c r="CBW76" s="3"/>
      <c r="CCB76" s="1"/>
      <c r="CCC76" s="11"/>
      <c r="CCD76" s="3"/>
      <c r="CCE76" s="3"/>
      <c r="CCJ76" s="1"/>
      <c r="CCK76" s="11"/>
      <c r="CCL76" s="3"/>
      <c r="CCM76" s="3"/>
      <c r="CCR76" s="1"/>
      <c r="CCS76" s="11"/>
      <c r="CCT76" s="3"/>
      <c r="CCU76" s="3"/>
      <c r="CCZ76" s="1"/>
      <c r="CDA76" s="11"/>
      <c r="CDB76" s="3"/>
      <c r="CDC76" s="3"/>
      <c r="CDH76" s="1"/>
      <c r="CDI76" s="11"/>
      <c r="CDJ76" s="3"/>
      <c r="CDK76" s="3"/>
      <c r="CDP76" s="1"/>
      <c r="CDQ76" s="11"/>
      <c r="CDR76" s="3"/>
      <c r="CDS76" s="3"/>
      <c r="CDX76" s="1"/>
      <c r="CDY76" s="11"/>
      <c r="CDZ76" s="3"/>
      <c r="CEA76" s="3"/>
      <c r="CEF76" s="1"/>
      <c r="CEG76" s="11"/>
      <c r="CEH76" s="3"/>
      <c r="CEI76" s="3"/>
      <c r="CEN76" s="1"/>
      <c r="CEO76" s="11"/>
      <c r="CEP76" s="3"/>
      <c r="CEQ76" s="3"/>
      <c r="CEV76" s="1"/>
      <c r="CEW76" s="11"/>
      <c r="CEX76" s="3"/>
      <c r="CEY76" s="3"/>
      <c r="CFD76" s="1"/>
      <c r="CFE76" s="11"/>
      <c r="CFF76" s="3"/>
      <c r="CFG76" s="3"/>
      <c r="CFL76" s="1"/>
      <c r="CFM76" s="11"/>
      <c r="CFN76" s="3"/>
      <c r="CFO76" s="3"/>
      <c r="CFT76" s="1"/>
      <c r="CFU76" s="11"/>
      <c r="CFV76" s="3"/>
      <c r="CFW76" s="3"/>
      <c r="CGB76" s="1"/>
      <c r="CGC76" s="11"/>
      <c r="CGD76" s="3"/>
      <c r="CGE76" s="3"/>
      <c r="CGJ76" s="1"/>
      <c r="CGK76" s="11"/>
      <c r="CGL76" s="3"/>
      <c r="CGM76" s="3"/>
      <c r="CGR76" s="1"/>
      <c r="CGS76" s="11"/>
      <c r="CGT76" s="3"/>
      <c r="CGU76" s="3"/>
      <c r="CGZ76" s="1"/>
      <c r="CHA76" s="11"/>
      <c r="CHB76" s="3"/>
      <c r="CHC76" s="3"/>
      <c r="CHH76" s="1"/>
      <c r="CHI76" s="11"/>
      <c r="CHJ76" s="3"/>
      <c r="CHK76" s="3"/>
      <c r="CHP76" s="1"/>
      <c r="CHQ76" s="11"/>
      <c r="CHR76" s="3"/>
      <c r="CHS76" s="3"/>
      <c r="CHX76" s="1"/>
      <c r="CHY76" s="11"/>
      <c r="CHZ76" s="3"/>
      <c r="CIA76" s="3"/>
      <c r="CIF76" s="1"/>
      <c r="CIG76" s="11"/>
      <c r="CIH76" s="3"/>
      <c r="CII76" s="3"/>
      <c r="CIN76" s="1"/>
      <c r="CIO76" s="11"/>
      <c r="CIP76" s="3"/>
      <c r="CIQ76" s="3"/>
      <c r="CIV76" s="1"/>
      <c r="CIW76" s="11"/>
      <c r="CIX76" s="3"/>
      <c r="CIY76" s="3"/>
      <c r="CJD76" s="1"/>
      <c r="CJE76" s="11"/>
      <c r="CJF76" s="3"/>
      <c r="CJG76" s="3"/>
      <c r="CJL76" s="1"/>
      <c r="CJM76" s="11"/>
      <c r="CJN76" s="3"/>
      <c r="CJO76" s="3"/>
      <c r="CJT76" s="1"/>
      <c r="CJU76" s="11"/>
      <c r="CJV76" s="3"/>
      <c r="CJW76" s="3"/>
      <c r="CKB76" s="1"/>
      <c r="CKC76" s="11"/>
      <c r="CKD76" s="3"/>
      <c r="CKE76" s="3"/>
      <c r="CKJ76" s="1"/>
      <c r="CKK76" s="11"/>
      <c r="CKL76" s="3"/>
      <c r="CKM76" s="3"/>
      <c r="CKR76" s="1"/>
      <c r="CKS76" s="11"/>
      <c r="CKT76" s="3"/>
      <c r="CKU76" s="3"/>
      <c r="CKZ76" s="1"/>
      <c r="CLA76" s="11"/>
      <c r="CLB76" s="3"/>
      <c r="CLC76" s="3"/>
      <c r="CLH76" s="1"/>
      <c r="CLI76" s="11"/>
      <c r="CLJ76" s="3"/>
      <c r="CLK76" s="3"/>
      <c r="CLP76" s="1"/>
      <c r="CLQ76" s="11"/>
      <c r="CLR76" s="3"/>
      <c r="CLS76" s="3"/>
      <c r="CLX76" s="1"/>
      <c r="CLY76" s="11"/>
      <c r="CLZ76" s="3"/>
      <c r="CMA76" s="3"/>
      <c r="CMF76" s="1"/>
      <c r="CMG76" s="11"/>
      <c r="CMH76" s="3"/>
      <c r="CMI76" s="3"/>
      <c r="CMN76" s="1"/>
      <c r="CMO76" s="11"/>
      <c r="CMP76" s="3"/>
      <c r="CMQ76" s="3"/>
      <c r="CMV76" s="1"/>
      <c r="CMW76" s="11"/>
      <c r="CMX76" s="3"/>
      <c r="CMY76" s="3"/>
      <c r="CND76" s="1"/>
      <c r="CNE76" s="11"/>
      <c r="CNF76" s="3"/>
      <c r="CNG76" s="3"/>
      <c r="CNL76" s="1"/>
      <c r="CNM76" s="11"/>
      <c r="CNN76" s="3"/>
      <c r="CNO76" s="3"/>
      <c r="CNT76" s="1"/>
      <c r="CNU76" s="11"/>
      <c r="CNV76" s="3"/>
      <c r="CNW76" s="3"/>
      <c r="COB76" s="1"/>
      <c r="COC76" s="11"/>
      <c r="COD76" s="3"/>
      <c r="COE76" s="3"/>
      <c r="COJ76" s="1"/>
      <c r="COK76" s="11"/>
      <c r="COL76" s="3"/>
      <c r="COM76" s="3"/>
      <c r="COR76" s="1"/>
      <c r="COS76" s="11"/>
      <c r="COT76" s="3"/>
      <c r="COU76" s="3"/>
      <c r="COZ76" s="1"/>
      <c r="CPA76" s="11"/>
      <c r="CPB76" s="3"/>
      <c r="CPC76" s="3"/>
      <c r="CPH76" s="1"/>
      <c r="CPI76" s="11"/>
      <c r="CPJ76" s="3"/>
      <c r="CPK76" s="3"/>
      <c r="CPP76" s="1"/>
      <c r="CPQ76" s="11"/>
      <c r="CPR76" s="3"/>
      <c r="CPS76" s="3"/>
      <c r="CPX76" s="1"/>
      <c r="CPY76" s="11"/>
      <c r="CPZ76" s="3"/>
      <c r="CQA76" s="3"/>
      <c r="CQF76" s="1"/>
      <c r="CQG76" s="11"/>
      <c r="CQH76" s="3"/>
      <c r="CQI76" s="3"/>
      <c r="CQN76" s="1"/>
      <c r="CQO76" s="11"/>
      <c r="CQP76" s="3"/>
      <c r="CQQ76" s="3"/>
      <c r="CQV76" s="1"/>
      <c r="CQW76" s="11"/>
      <c r="CQX76" s="3"/>
      <c r="CQY76" s="3"/>
      <c r="CRD76" s="1"/>
      <c r="CRE76" s="11"/>
      <c r="CRF76" s="3"/>
      <c r="CRG76" s="3"/>
      <c r="CRL76" s="1"/>
      <c r="CRM76" s="11"/>
      <c r="CRN76" s="3"/>
      <c r="CRO76" s="3"/>
      <c r="CRT76" s="1"/>
      <c r="CRU76" s="11"/>
      <c r="CRV76" s="3"/>
      <c r="CRW76" s="3"/>
      <c r="CSB76" s="1"/>
      <c r="CSC76" s="11"/>
      <c r="CSD76" s="3"/>
      <c r="CSE76" s="3"/>
      <c r="CSJ76" s="1"/>
      <c r="CSK76" s="11"/>
      <c r="CSL76" s="3"/>
      <c r="CSM76" s="3"/>
      <c r="CSR76" s="1"/>
      <c r="CSS76" s="11"/>
      <c r="CST76" s="3"/>
      <c r="CSU76" s="3"/>
      <c r="CSZ76" s="1"/>
      <c r="CTA76" s="11"/>
      <c r="CTB76" s="3"/>
      <c r="CTC76" s="3"/>
      <c r="CTH76" s="1"/>
      <c r="CTI76" s="11"/>
      <c r="CTJ76" s="3"/>
      <c r="CTK76" s="3"/>
      <c r="CTP76" s="1"/>
      <c r="CTQ76" s="11"/>
      <c r="CTR76" s="3"/>
      <c r="CTS76" s="3"/>
      <c r="CTX76" s="1"/>
      <c r="CTY76" s="11"/>
      <c r="CTZ76" s="3"/>
      <c r="CUA76" s="3"/>
      <c r="CUF76" s="1"/>
      <c r="CUG76" s="11"/>
      <c r="CUH76" s="3"/>
      <c r="CUI76" s="3"/>
      <c r="CUN76" s="1"/>
      <c r="CUO76" s="11"/>
      <c r="CUP76" s="3"/>
      <c r="CUQ76" s="3"/>
      <c r="CUV76" s="1"/>
      <c r="CUW76" s="11"/>
      <c r="CUX76" s="3"/>
      <c r="CUY76" s="3"/>
      <c r="CVD76" s="1"/>
      <c r="CVE76" s="11"/>
      <c r="CVF76" s="3"/>
      <c r="CVG76" s="3"/>
      <c r="CVL76" s="1"/>
      <c r="CVM76" s="11"/>
      <c r="CVN76" s="3"/>
      <c r="CVO76" s="3"/>
      <c r="CVT76" s="1"/>
      <c r="CVU76" s="11"/>
      <c r="CVV76" s="3"/>
      <c r="CVW76" s="3"/>
      <c r="CWB76" s="1"/>
      <c r="CWC76" s="11"/>
      <c r="CWD76" s="3"/>
      <c r="CWE76" s="3"/>
      <c r="CWJ76" s="1"/>
      <c r="CWK76" s="11"/>
      <c r="CWL76" s="3"/>
      <c r="CWM76" s="3"/>
      <c r="CWR76" s="1"/>
      <c r="CWS76" s="11"/>
      <c r="CWT76" s="3"/>
      <c r="CWU76" s="3"/>
      <c r="CWZ76" s="1"/>
      <c r="CXA76" s="11"/>
      <c r="CXB76" s="3"/>
      <c r="CXC76" s="3"/>
      <c r="CXH76" s="1"/>
      <c r="CXI76" s="11"/>
      <c r="CXJ76" s="3"/>
      <c r="CXK76" s="3"/>
      <c r="CXP76" s="1"/>
      <c r="CXQ76" s="11"/>
      <c r="CXR76" s="3"/>
      <c r="CXS76" s="3"/>
      <c r="CXX76" s="1"/>
      <c r="CXY76" s="11"/>
      <c r="CXZ76" s="3"/>
      <c r="CYA76" s="3"/>
      <c r="CYF76" s="1"/>
      <c r="CYG76" s="11"/>
      <c r="CYH76" s="3"/>
      <c r="CYI76" s="3"/>
      <c r="CYN76" s="1"/>
      <c r="CYO76" s="11"/>
      <c r="CYP76" s="3"/>
      <c r="CYQ76" s="3"/>
      <c r="CYV76" s="1"/>
      <c r="CYW76" s="11"/>
      <c r="CYX76" s="3"/>
      <c r="CYY76" s="3"/>
      <c r="CZD76" s="1"/>
      <c r="CZE76" s="11"/>
      <c r="CZF76" s="3"/>
      <c r="CZG76" s="3"/>
      <c r="CZL76" s="1"/>
      <c r="CZM76" s="11"/>
      <c r="CZN76" s="3"/>
      <c r="CZO76" s="3"/>
      <c r="CZT76" s="1"/>
      <c r="CZU76" s="11"/>
      <c r="CZV76" s="3"/>
      <c r="CZW76" s="3"/>
      <c r="DAB76" s="1"/>
      <c r="DAC76" s="11"/>
      <c r="DAD76" s="3"/>
      <c r="DAE76" s="3"/>
      <c r="DAJ76" s="1"/>
      <c r="DAK76" s="11"/>
      <c r="DAL76" s="3"/>
      <c r="DAM76" s="3"/>
      <c r="DAR76" s="1"/>
      <c r="DAS76" s="11"/>
      <c r="DAT76" s="3"/>
      <c r="DAU76" s="3"/>
      <c r="DAZ76" s="1"/>
      <c r="DBA76" s="11"/>
      <c r="DBB76" s="3"/>
      <c r="DBC76" s="3"/>
      <c r="DBH76" s="1"/>
      <c r="DBI76" s="11"/>
      <c r="DBJ76" s="3"/>
      <c r="DBK76" s="3"/>
      <c r="DBP76" s="1"/>
      <c r="DBQ76" s="11"/>
      <c r="DBR76" s="3"/>
      <c r="DBS76" s="3"/>
      <c r="DBX76" s="1"/>
      <c r="DBY76" s="11"/>
      <c r="DBZ76" s="3"/>
      <c r="DCA76" s="3"/>
      <c r="DCF76" s="1"/>
      <c r="DCG76" s="11"/>
      <c r="DCH76" s="3"/>
      <c r="DCI76" s="3"/>
      <c r="DCN76" s="1"/>
      <c r="DCO76" s="11"/>
      <c r="DCP76" s="3"/>
      <c r="DCQ76" s="3"/>
      <c r="DCV76" s="1"/>
      <c r="DCW76" s="11"/>
      <c r="DCX76" s="3"/>
      <c r="DCY76" s="3"/>
      <c r="DDD76" s="1"/>
      <c r="DDE76" s="11"/>
      <c r="DDF76" s="3"/>
      <c r="DDG76" s="3"/>
      <c r="DDL76" s="1"/>
      <c r="DDM76" s="11"/>
      <c r="DDN76" s="3"/>
      <c r="DDO76" s="3"/>
      <c r="DDT76" s="1"/>
      <c r="DDU76" s="11"/>
      <c r="DDV76" s="3"/>
      <c r="DDW76" s="3"/>
      <c r="DEB76" s="1"/>
      <c r="DEC76" s="11"/>
      <c r="DED76" s="3"/>
      <c r="DEE76" s="3"/>
      <c r="DEJ76" s="1"/>
      <c r="DEK76" s="11"/>
      <c r="DEL76" s="3"/>
      <c r="DEM76" s="3"/>
      <c r="DER76" s="1"/>
      <c r="DES76" s="11"/>
      <c r="DET76" s="3"/>
      <c r="DEU76" s="3"/>
      <c r="DEZ76" s="1"/>
      <c r="DFA76" s="11"/>
      <c r="DFB76" s="3"/>
      <c r="DFC76" s="3"/>
      <c r="DFH76" s="1"/>
      <c r="DFI76" s="11"/>
      <c r="DFJ76" s="3"/>
      <c r="DFK76" s="3"/>
      <c r="DFP76" s="1"/>
      <c r="DFQ76" s="11"/>
      <c r="DFR76" s="3"/>
      <c r="DFS76" s="3"/>
      <c r="DFX76" s="1"/>
      <c r="DFY76" s="11"/>
      <c r="DFZ76" s="3"/>
      <c r="DGA76" s="3"/>
      <c r="DGF76" s="1"/>
      <c r="DGG76" s="11"/>
      <c r="DGH76" s="3"/>
      <c r="DGI76" s="3"/>
      <c r="DGN76" s="1"/>
      <c r="DGO76" s="11"/>
      <c r="DGP76" s="3"/>
      <c r="DGQ76" s="3"/>
      <c r="DGV76" s="1"/>
      <c r="DGW76" s="11"/>
      <c r="DGX76" s="3"/>
      <c r="DGY76" s="3"/>
      <c r="DHD76" s="1"/>
      <c r="DHE76" s="11"/>
      <c r="DHF76" s="3"/>
      <c r="DHG76" s="3"/>
      <c r="DHL76" s="1"/>
      <c r="DHM76" s="11"/>
      <c r="DHN76" s="3"/>
      <c r="DHO76" s="3"/>
      <c r="DHT76" s="1"/>
      <c r="DHU76" s="11"/>
      <c r="DHV76" s="3"/>
      <c r="DHW76" s="3"/>
      <c r="DIB76" s="1"/>
      <c r="DIC76" s="11"/>
      <c r="DID76" s="3"/>
      <c r="DIE76" s="3"/>
      <c r="DIJ76" s="1"/>
      <c r="DIK76" s="11"/>
      <c r="DIL76" s="3"/>
      <c r="DIM76" s="3"/>
      <c r="DIR76" s="1"/>
      <c r="DIS76" s="11"/>
      <c r="DIT76" s="3"/>
      <c r="DIU76" s="3"/>
      <c r="DIZ76" s="1"/>
      <c r="DJA76" s="11"/>
      <c r="DJB76" s="3"/>
      <c r="DJC76" s="3"/>
      <c r="DJH76" s="1"/>
      <c r="DJI76" s="11"/>
      <c r="DJJ76" s="3"/>
      <c r="DJK76" s="3"/>
      <c r="DJP76" s="1"/>
      <c r="DJQ76" s="11"/>
      <c r="DJR76" s="3"/>
      <c r="DJS76" s="3"/>
      <c r="DJX76" s="1"/>
      <c r="DJY76" s="11"/>
      <c r="DJZ76" s="3"/>
      <c r="DKA76" s="3"/>
      <c r="DKF76" s="1"/>
      <c r="DKG76" s="11"/>
      <c r="DKH76" s="3"/>
      <c r="DKI76" s="3"/>
      <c r="DKN76" s="1"/>
      <c r="DKO76" s="11"/>
      <c r="DKP76" s="3"/>
      <c r="DKQ76" s="3"/>
      <c r="DKV76" s="1"/>
      <c r="DKW76" s="11"/>
      <c r="DKX76" s="3"/>
      <c r="DKY76" s="3"/>
      <c r="DLD76" s="1"/>
      <c r="DLE76" s="11"/>
      <c r="DLF76" s="3"/>
      <c r="DLG76" s="3"/>
      <c r="DLL76" s="1"/>
      <c r="DLM76" s="11"/>
      <c r="DLN76" s="3"/>
      <c r="DLO76" s="3"/>
      <c r="DLT76" s="1"/>
      <c r="DLU76" s="11"/>
      <c r="DLV76" s="3"/>
      <c r="DLW76" s="3"/>
      <c r="DMB76" s="1"/>
      <c r="DMC76" s="11"/>
      <c r="DMD76" s="3"/>
      <c r="DME76" s="3"/>
      <c r="DMJ76" s="1"/>
      <c r="DMK76" s="11"/>
      <c r="DML76" s="3"/>
      <c r="DMM76" s="3"/>
      <c r="DMR76" s="1"/>
      <c r="DMS76" s="11"/>
      <c r="DMT76" s="3"/>
      <c r="DMU76" s="3"/>
      <c r="DMZ76" s="1"/>
      <c r="DNA76" s="11"/>
      <c r="DNB76" s="3"/>
      <c r="DNC76" s="3"/>
      <c r="DNH76" s="1"/>
      <c r="DNI76" s="11"/>
      <c r="DNJ76" s="3"/>
      <c r="DNK76" s="3"/>
      <c r="DNP76" s="1"/>
      <c r="DNQ76" s="11"/>
      <c r="DNR76" s="3"/>
      <c r="DNS76" s="3"/>
      <c r="DNX76" s="1"/>
      <c r="DNY76" s="11"/>
      <c r="DNZ76" s="3"/>
      <c r="DOA76" s="3"/>
      <c r="DOF76" s="1"/>
      <c r="DOG76" s="11"/>
      <c r="DOH76" s="3"/>
      <c r="DOI76" s="3"/>
      <c r="DON76" s="1"/>
      <c r="DOO76" s="11"/>
      <c r="DOP76" s="3"/>
      <c r="DOQ76" s="3"/>
      <c r="DOV76" s="1"/>
      <c r="DOW76" s="11"/>
      <c r="DOX76" s="3"/>
      <c r="DOY76" s="3"/>
      <c r="DPD76" s="1"/>
      <c r="DPE76" s="11"/>
      <c r="DPF76" s="3"/>
      <c r="DPG76" s="3"/>
      <c r="DPL76" s="1"/>
      <c r="DPM76" s="11"/>
      <c r="DPN76" s="3"/>
      <c r="DPO76" s="3"/>
      <c r="DPT76" s="1"/>
      <c r="DPU76" s="11"/>
      <c r="DPV76" s="3"/>
      <c r="DPW76" s="3"/>
      <c r="DQB76" s="1"/>
      <c r="DQC76" s="11"/>
      <c r="DQD76" s="3"/>
      <c r="DQE76" s="3"/>
      <c r="DQJ76" s="1"/>
      <c r="DQK76" s="11"/>
      <c r="DQL76" s="3"/>
      <c r="DQM76" s="3"/>
      <c r="DQR76" s="1"/>
      <c r="DQS76" s="11"/>
      <c r="DQT76" s="3"/>
      <c r="DQU76" s="3"/>
      <c r="DQZ76" s="1"/>
      <c r="DRA76" s="11"/>
      <c r="DRB76" s="3"/>
      <c r="DRC76" s="3"/>
      <c r="DRH76" s="1"/>
      <c r="DRI76" s="11"/>
      <c r="DRJ76" s="3"/>
      <c r="DRK76" s="3"/>
      <c r="DRP76" s="1"/>
      <c r="DRQ76" s="11"/>
      <c r="DRR76" s="3"/>
      <c r="DRS76" s="3"/>
      <c r="DRX76" s="1"/>
      <c r="DRY76" s="11"/>
      <c r="DRZ76" s="3"/>
      <c r="DSA76" s="3"/>
      <c r="DSF76" s="1"/>
      <c r="DSG76" s="11"/>
      <c r="DSH76" s="3"/>
      <c r="DSI76" s="3"/>
      <c r="DSN76" s="1"/>
      <c r="DSO76" s="11"/>
      <c r="DSP76" s="3"/>
      <c r="DSQ76" s="3"/>
      <c r="DSV76" s="1"/>
      <c r="DSW76" s="11"/>
      <c r="DSX76" s="3"/>
      <c r="DSY76" s="3"/>
      <c r="DTD76" s="1"/>
      <c r="DTE76" s="11"/>
      <c r="DTF76" s="3"/>
      <c r="DTG76" s="3"/>
      <c r="DTL76" s="1"/>
      <c r="DTM76" s="11"/>
      <c r="DTN76" s="3"/>
      <c r="DTO76" s="3"/>
      <c r="DTT76" s="1"/>
      <c r="DTU76" s="11"/>
      <c r="DTV76" s="3"/>
      <c r="DTW76" s="3"/>
      <c r="DUB76" s="1"/>
      <c r="DUC76" s="11"/>
      <c r="DUD76" s="3"/>
      <c r="DUE76" s="3"/>
      <c r="DUJ76" s="1"/>
      <c r="DUK76" s="11"/>
      <c r="DUL76" s="3"/>
      <c r="DUM76" s="3"/>
      <c r="DUR76" s="1"/>
      <c r="DUS76" s="11"/>
      <c r="DUT76" s="3"/>
      <c r="DUU76" s="3"/>
      <c r="DUZ76" s="1"/>
      <c r="DVA76" s="11"/>
      <c r="DVB76" s="3"/>
      <c r="DVC76" s="3"/>
      <c r="DVH76" s="1"/>
      <c r="DVI76" s="11"/>
      <c r="DVJ76" s="3"/>
      <c r="DVK76" s="3"/>
      <c r="DVP76" s="1"/>
      <c r="DVQ76" s="11"/>
      <c r="DVR76" s="3"/>
      <c r="DVS76" s="3"/>
      <c r="DVX76" s="1"/>
      <c r="DVY76" s="11"/>
      <c r="DVZ76" s="3"/>
      <c r="DWA76" s="3"/>
      <c r="DWF76" s="1"/>
      <c r="DWG76" s="11"/>
      <c r="DWH76" s="3"/>
      <c r="DWI76" s="3"/>
      <c r="DWN76" s="1"/>
      <c r="DWO76" s="11"/>
      <c r="DWP76" s="3"/>
      <c r="DWQ76" s="3"/>
      <c r="DWV76" s="1"/>
      <c r="DWW76" s="11"/>
      <c r="DWX76" s="3"/>
      <c r="DWY76" s="3"/>
      <c r="DXD76" s="1"/>
      <c r="DXE76" s="11"/>
      <c r="DXF76" s="3"/>
      <c r="DXG76" s="3"/>
      <c r="DXL76" s="1"/>
      <c r="DXM76" s="11"/>
      <c r="DXN76" s="3"/>
      <c r="DXO76" s="3"/>
      <c r="DXT76" s="1"/>
      <c r="DXU76" s="11"/>
      <c r="DXV76" s="3"/>
      <c r="DXW76" s="3"/>
      <c r="DYB76" s="1"/>
      <c r="DYC76" s="11"/>
      <c r="DYD76" s="3"/>
      <c r="DYE76" s="3"/>
      <c r="DYJ76" s="1"/>
      <c r="DYK76" s="11"/>
      <c r="DYL76" s="3"/>
      <c r="DYM76" s="3"/>
      <c r="DYR76" s="1"/>
      <c r="DYS76" s="11"/>
      <c r="DYT76" s="3"/>
      <c r="DYU76" s="3"/>
      <c r="DYZ76" s="1"/>
      <c r="DZA76" s="11"/>
      <c r="DZB76" s="3"/>
      <c r="DZC76" s="3"/>
      <c r="DZH76" s="1"/>
      <c r="DZI76" s="11"/>
      <c r="DZJ76" s="3"/>
      <c r="DZK76" s="3"/>
      <c r="DZP76" s="1"/>
      <c r="DZQ76" s="11"/>
      <c r="DZR76" s="3"/>
      <c r="DZS76" s="3"/>
      <c r="DZX76" s="1"/>
      <c r="DZY76" s="11"/>
      <c r="DZZ76" s="3"/>
      <c r="EAA76" s="3"/>
      <c r="EAF76" s="1"/>
      <c r="EAG76" s="11"/>
      <c r="EAH76" s="3"/>
      <c r="EAI76" s="3"/>
      <c r="EAN76" s="1"/>
      <c r="EAO76" s="11"/>
      <c r="EAP76" s="3"/>
      <c r="EAQ76" s="3"/>
      <c r="EAV76" s="1"/>
      <c r="EAW76" s="11"/>
      <c r="EAX76" s="3"/>
      <c r="EAY76" s="3"/>
      <c r="EBD76" s="1"/>
      <c r="EBE76" s="11"/>
      <c r="EBF76" s="3"/>
      <c r="EBG76" s="3"/>
      <c r="EBL76" s="1"/>
      <c r="EBM76" s="11"/>
      <c r="EBN76" s="3"/>
      <c r="EBO76" s="3"/>
      <c r="EBT76" s="1"/>
      <c r="EBU76" s="11"/>
      <c r="EBV76" s="3"/>
      <c r="EBW76" s="3"/>
      <c r="ECB76" s="1"/>
      <c r="ECC76" s="11"/>
      <c r="ECD76" s="3"/>
      <c r="ECE76" s="3"/>
      <c r="ECJ76" s="1"/>
      <c r="ECK76" s="11"/>
      <c r="ECL76" s="3"/>
      <c r="ECM76" s="3"/>
      <c r="ECR76" s="1"/>
      <c r="ECS76" s="11"/>
      <c r="ECT76" s="3"/>
      <c r="ECU76" s="3"/>
      <c r="ECZ76" s="1"/>
      <c r="EDA76" s="11"/>
      <c r="EDB76" s="3"/>
      <c r="EDC76" s="3"/>
      <c r="EDH76" s="1"/>
      <c r="EDI76" s="11"/>
      <c r="EDJ76" s="3"/>
      <c r="EDK76" s="3"/>
      <c r="EDP76" s="1"/>
      <c r="EDQ76" s="11"/>
      <c r="EDR76" s="3"/>
      <c r="EDS76" s="3"/>
      <c r="EDX76" s="1"/>
      <c r="EDY76" s="11"/>
      <c r="EDZ76" s="3"/>
      <c r="EEA76" s="3"/>
      <c r="EEF76" s="1"/>
      <c r="EEG76" s="11"/>
      <c r="EEH76" s="3"/>
      <c r="EEI76" s="3"/>
      <c r="EEN76" s="1"/>
      <c r="EEO76" s="11"/>
      <c r="EEP76" s="3"/>
      <c r="EEQ76" s="3"/>
      <c r="EEV76" s="1"/>
      <c r="EEW76" s="11"/>
      <c r="EEX76" s="3"/>
      <c r="EEY76" s="3"/>
      <c r="EFD76" s="1"/>
      <c r="EFE76" s="11"/>
      <c r="EFF76" s="3"/>
      <c r="EFG76" s="3"/>
      <c r="EFL76" s="1"/>
      <c r="EFM76" s="11"/>
      <c r="EFN76" s="3"/>
      <c r="EFO76" s="3"/>
      <c r="EFT76" s="1"/>
      <c r="EFU76" s="11"/>
      <c r="EFV76" s="3"/>
      <c r="EFW76" s="3"/>
      <c r="EGB76" s="1"/>
      <c r="EGC76" s="11"/>
      <c r="EGD76" s="3"/>
      <c r="EGE76" s="3"/>
      <c r="EGJ76" s="1"/>
      <c r="EGK76" s="11"/>
      <c r="EGL76" s="3"/>
      <c r="EGM76" s="3"/>
      <c r="EGR76" s="1"/>
      <c r="EGS76" s="11"/>
      <c r="EGT76" s="3"/>
      <c r="EGU76" s="3"/>
      <c r="EGZ76" s="1"/>
      <c r="EHA76" s="11"/>
      <c r="EHB76" s="3"/>
      <c r="EHC76" s="3"/>
      <c r="EHH76" s="1"/>
      <c r="EHI76" s="11"/>
      <c r="EHJ76" s="3"/>
      <c r="EHK76" s="3"/>
      <c r="EHP76" s="1"/>
      <c r="EHQ76" s="11"/>
      <c r="EHR76" s="3"/>
      <c r="EHS76" s="3"/>
      <c r="EHX76" s="1"/>
      <c r="EHY76" s="11"/>
      <c r="EHZ76" s="3"/>
      <c r="EIA76" s="3"/>
      <c r="EIF76" s="1"/>
      <c r="EIG76" s="11"/>
      <c r="EIH76" s="3"/>
      <c r="EII76" s="3"/>
      <c r="EIN76" s="1"/>
      <c r="EIO76" s="11"/>
      <c r="EIP76" s="3"/>
      <c r="EIQ76" s="3"/>
      <c r="EIV76" s="1"/>
      <c r="EIW76" s="11"/>
      <c r="EIX76" s="3"/>
      <c r="EIY76" s="3"/>
      <c r="EJD76" s="1"/>
      <c r="EJE76" s="11"/>
      <c r="EJF76" s="3"/>
      <c r="EJG76" s="3"/>
      <c r="EJL76" s="1"/>
      <c r="EJM76" s="11"/>
      <c r="EJN76" s="3"/>
      <c r="EJO76" s="3"/>
      <c r="EJT76" s="1"/>
      <c r="EJU76" s="11"/>
      <c r="EJV76" s="3"/>
      <c r="EJW76" s="3"/>
      <c r="EKB76" s="1"/>
      <c r="EKC76" s="11"/>
      <c r="EKD76" s="3"/>
      <c r="EKE76" s="3"/>
      <c r="EKJ76" s="1"/>
      <c r="EKK76" s="11"/>
      <c r="EKL76" s="3"/>
      <c r="EKM76" s="3"/>
      <c r="EKR76" s="1"/>
      <c r="EKS76" s="11"/>
      <c r="EKT76" s="3"/>
      <c r="EKU76" s="3"/>
      <c r="EKZ76" s="1"/>
      <c r="ELA76" s="11"/>
      <c r="ELB76" s="3"/>
      <c r="ELC76" s="3"/>
      <c r="ELH76" s="1"/>
      <c r="ELI76" s="11"/>
      <c r="ELJ76" s="3"/>
      <c r="ELK76" s="3"/>
      <c r="ELP76" s="1"/>
      <c r="ELQ76" s="11"/>
      <c r="ELR76" s="3"/>
      <c r="ELS76" s="3"/>
      <c r="ELX76" s="1"/>
      <c r="ELY76" s="11"/>
      <c r="ELZ76" s="3"/>
      <c r="EMA76" s="3"/>
      <c r="EMF76" s="1"/>
      <c r="EMG76" s="11"/>
      <c r="EMH76" s="3"/>
      <c r="EMI76" s="3"/>
      <c r="EMN76" s="1"/>
      <c r="EMO76" s="11"/>
      <c r="EMP76" s="3"/>
      <c r="EMQ76" s="3"/>
      <c r="EMV76" s="1"/>
      <c r="EMW76" s="11"/>
      <c r="EMX76" s="3"/>
      <c r="EMY76" s="3"/>
      <c r="END76" s="1"/>
      <c r="ENE76" s="11"/>
      <c r="ENF76" s="3"/>
      <c r="ENG76" s="3"/>
      <c r="ENL76" s="1"/>
      <c r="ENM76" s="11"/>
      <c r="ENN76" s="3"/>
      <c r="ENO76" s="3"/>
      <c r="ENT76" s="1"/>
      <c r="ENU76" s="11"/>
      <c r="ENV76" s="3"/>
      <c r="ENW76" s="3"/>
      <c r="EOB76" s="1"/>
      <c r="EOC76" s="11"/>
      <c r="EOD76" s="3"/>
      <c r="EOE76" s="3"/>
      <c r="EOJ76" s="1"/>
      <c r="EOK76" s="11"/>
      <c r="EOL76" s="3"/>
      <c r="EOM76" s="3"/>
      <c r="EOR76" s="1"/>
      <c r="EOS76" s="11"/>
      <c r="EOT76" s="3"/>
      <c r="EOU76" s="3"/>
      <c r="EOZ76" s="1"/>
      <c r="EPA76" s="11"/>
      <c r="EPB76" s="3"/>
      <c r="EPC76" s="3"/>
      <c r="EPH76" s="1"/>
      <c r="EPI76" s="11"/>
      <c r="EPJ76" s="3"/>
      <c r="EPK76" s="3"/>
      <c r="EPP76" s="1"/>
      <c r="EPQ76" s="11"/>
      <c r="EPR76" s="3"/>
      <c r="EPS76" s="3"/>
      <c r="EPX76" s="1"/>
      <c r="EPY76" s="11"/>
      <c r="EPZ76" s="3"/>
      <c r="EQA76" s="3"/>
      <c r="EQF76" s="1"/>
      <c r="EQG76" s="11"/>
      <c r="EQH76" s="3"/>
      <c r="EQI76" s="3"/>
      <c r="EQN76" s="1"/>
      <c r="EQO76" s="11"/>
      <c r="EQP76" s="3"/>
      <c r="EQQ76" s="3"/>
      <c r="EQV76" s="1"/>
      <c r="EQW76" s="11"/>
      <c r="EQX76" s="3"/>
      <c r="EQY76" s="3"/>
      <c r="ERD76" s="1"/>
      <c r="ERE76" s="11"/>
      <c r="ERF76" s="3"/>
      <c r="ERG76" s="3"/>
      <c r="ERL76" s="1"/>
      <c r="ERM76" s="11"/>
      <c r="ERN76" s="3"/>
      <c r="ERO76" s="3"/>
      <c r="ERT76" s="1"/>
      <c r="ERU76" s="11"/>
      <c r="ERV76" s="3"/>
      <c r="ERW76" s="3"/>
      <c r="ESB76" s="1"/>
      <c r="ESC76" s="11"/>
      <c r="ESD76" s="3"/>
      <c r="ESE76" s="3"/>
      <c r="ESJ76" s="1"/>
      <c r="ESK76" s="11"/>
      <c r="ESL76" s="3"/>
      <c r="ESM76" s="3"/>
      <c r="ESR76" s="1"/>
      <c r="ESS76" s="11"/>
      <c r="EST76" s="3"/>
      <c r="ESU76" s="3"/>
      <c r="ESZ76" s="1"/>
      <c r="ETA76" s="11"/>
      <c r="ETB76" s="3"/>
      <c r="ETC76" s="3"/>
      <c r="ETH76" s="1"/>
      <c r="ETI76" s="11"/>
      <c r="ETJ76" s="3"/>
      <c r="ETK76" s="3"/>
      <c r="ETP76" s="1"/>
      <c r="ETQ76" s="11"/>
      <c r="ETR76" s="3"/>
      <c r="ETS76" s="3"/>
      <c r="ETX76" s="1"/>
      <c r="ETY76" s="11"/>
      <c r="ETZ76" s="3"/>
      <c r="EUA76" s="3"/>
      <c r="EUF76" s="1"/>
      <c r="EUG76" s="11"/>
      <c r="EUH76" s="3"/>
      <c r="EUI76" s="3"/>
      <c r="EUN76" s="1"/>
      <c r="EUO76" s="11"/>
      <c r="EUP76" s="3"/>
      <c r="EUQ76" s="3"/>
      <c r="EUV76" s="1"/>
      <c r="EUW76" s="11"/>
      <c r="EUX76" s="3"/>
      <c r="EUY76" s="3"/>
      <c r="EVD76" s="1"/>
      <c r="EVE76" s="11"/>
      <c r="EVF76" s="3"/>
      <c r="EVG76" s="3"/>
      <c r="EVL76" s="1"/>
      <c r="EVM76" s="11"/>
      <c r="EVN76" s="3"/>
      <c r="EVO76" s="3"/>
      <c r="EVT76" s="1"/>
      <c r="EVU76" s="11"/>
      <c r="EVV76" s="3"/>
      <c r="EVW76" s="3"/>
      <c r="EWB76" s="1"/>
      <c r="EWC76" s="11"/>
      <c r="EWD76" s="3"/>
      <c r="EWE76" s="3"/>
      <c r="EWJ76" s="1"/>
      <c r="EWK76" s="11"/>
      <c r="EWL76" s="3"/>
      <c r="EWM76" s="3"/>
      <c r="EWR76" s="1"/>
      <c r="EWS76" s="11"/>
      <c r="EWT76" s="3"/>
      <c r="EWU76" s="3"/>
      <c r="EWZ76" s="1"/>
      <c r="EXA76" s="11"/>
      <c r="EXB76" s="3"/>
      <c r="EXC76" s="3"/>
      <c r="EXH76" s="1"/>
      <c r="EXI76" s="11"/>
      <c r="EXJ76" s="3"/>
      <c r="EXK76" s="3"/>
      <c r="EXP76" s="1"/>
      <c r="EXQ76" s="11"/>
      <c r="EXR76" s="3"/>
      <c r="EXS76" s="3"/>
      <c r="EXX76" s="1"/>
      <c r="EXY76" s="11"/>
      <c r="EXZ76" s="3"/>
      <c r="EYA76" s="3"/>
      <c r="EYF76" s="1"/>
      <c r="EYG76" s="11"/>
      <c r="EYH76" s="3"/>
      <c r="EYI76" s="3"/>
      <c r="EYN76" s="1"/>
      <c r="EYO76" s="11"/>
      <c r="EYP76" s="3"/>
      <c r="EYQ76" s="3"/>
      <c r="EYV76" s="1"/>
      <c r="EYW76" s="11"/>
      <c r="EYX76" s="3"/>
      <c r="EYY76" s="3"/>
      <c r="EZD76" s="1"/>
      <c r="EZE76" s="11"/>
      <c r="EZF76" s="3"/>
      <c r="EZG76" s="3"/>
      <c r="EZL76" s="1"/>
      <c r="EZM76" s="11"/>
      <c r="EZN76" s="3"/>
      <c r="EZO76" s="3"/>
      <c r="EZT76" s="1"/>
      <c r="EZU76" s="11"/>
      <c r="EZV76" s="3"/>
      <c r="EZW76" s="3"/>
      <c r="FAB76" s="1"/>
      <c r="FAC76" s="11"/>
      <c r="FAD76" s="3"/>
      <c r="FAE76" s="3"/>
      <c r="FAJ76" s="1"/>
      <c r="FAK76" s="11"/>
      <c r="FAL76" s="3"/>
      <c r="FAM76" s="3"/>
      <c r="FAR76" s="1"/>
      <c r="FAS76" s="11"/>
      <c r="FAT76" s="3"/>
      <c r="FAU76" s="3"/>
      <c r="FAZ76" s="1"/>
      <c r="FBA76" s="11"/>
      <c r="FBB76" s="3"/>
      <c r="FBC76" s="3"/>
      <c r="FBH76" s="1"/>
      <c r="FBI76" s="11"/>
      <c r="FBJ76" s="3"/>
      <c r="FBK76" s="3"/>
      <c r="FBP76" s="1"/>
      <c r="FBQ76" s="11"/>
      <c r="FBR76" s="3"/>
      <c r="FBS76" s="3"/>
      <c r="FBX76" s="1"/>
      <c r="FBY76" s="11"/>
      <c r="FBZ76" s="3"/>
      <c r="FCA76" s="3"/>
      <c r="FCF76" s="1"/>
      <c r="FCG76" s="11"/>
      <c r="FCH76" s="3"/>
      <c r="FCI76" s="3"/>
      <c r="FCN76" s="1"/>
      <c r="FCO76" s="11"/>
      <c r="FCP76" s="3"/>
      <c r="FCQ76" s="3"/>
      <c r="FCV76" s="1"/>
      <c r="FCW76" s="11"/>
      <c r="FCX76" s="3"/>
      <c r="FCY76" s="3"/>
      <c r="FDD76" s="1"/>
      <c r="FDE76" s="11"/>
      <c r="FDF76" s="3"/>
      <c r="FDG76" s="3"/>
      <c r="FDL76" s="1"/>
      <c r="FDM76" s="11"/>
      <c r="FDN76" s="3"/>
      <c r="FDO76" s="3"/>
      <c r="FDT76" s="1"/>
      <c r="FDU76" s="11"/>
      <c r="FDV76" s="3"/>
      <c r="FDW76" s="3"/>
      <c r="FEB76" s="1"/>
      <c r="FEC76" s="11"/>
      <c r="FED76" s="3"/>
      <c r="FEE76" s="3"/>
      <c r="FEJ76" s="1"/>
      <c r="FEK76" s="11"/>
      <c r="FEL76" s="3"/>
      <c r="FEM76" s="3"/>
      <c r="FER76" s="1"/>
      <c r="FES76" s="11"/>
      <c r="FET76" s="3"/>
      <c r="FEU76" s="3"/>
      <c r="FEZ76" s="1"/>
      <c r="FFA76" s="11"/>
      <c r="FFB76" s="3"/>
      <c r="FFC76" s="3"/>
      <c r="FFH76" s="1"/>
      <c r="FFI76" s="11"/>
      <c r="FFJ76" s="3"/>
      <c r="FFK76" s="3"/>
      <c r="FFP76" s="1"/>
      <c r="FFQ76" s="11"/>
      <c r="FFR76" s="3"/>
      <c r="FFS76" s="3"/>
      <c r="FFX76" s="1"/>
      <c r="FFY76" s="11"/>
      <c r="FFZ76" s="3"/>
      <c r="FGA76" s="3"/>
      <c r="FGF76" s="1"/>
      <c r="FGG76" s="11"/>
      <c r="FGH76" s="3"/>
      <c r="FGI76" s="3"/>
      <c r="FGN76" s="1"/>
      <c r="FGO76" s="11"/>
      <c r="FGP76" s="3"/>
      <c r="FGQ76" s="3"/>
      <c r="FGV76" s="1"/>
      <c r="FGW76" s="11"/>
      <c r="FGX76" s="3"/>
      <c r="FGY76" s="3"/>
      <c r="FHD76" s="1"/>
      <c r="FHE76" s="11"/>
      <c r="FHF76" s="3"/>
      <c r="FHG76" s="3"/>
      <c r="FHL76" s="1"/>
      <c r="FHM76" s="11"/>
      <c r="FHN76" s="3"/>
      <c r="FHO76" s="3"/>
      <c r="FHT76" s="1"/>
      <c r="FHU76" s="11"/>
      <c r="FHV76" s="3"/>
      <c r="FHW76" s="3"/>
      <c r="FIB76" s="1"/>
      <c r="FIC76" s="11"/>
      <c r="FID76" s="3"/>
      <c r="FIE76" s="3"/>
      <c r="FIJ76" s="1"/>
      <c r="FIK76" s="11"/>
      <c r="FIL76" s="3"/>
      <c r="FIM76" s="3"/>
      <c r="FIR76" s="1"/>
      <c r="FIS76" s="11"/>
      <c r="FIT76" s="3"/>
      <c r="FIU76" s="3"/>
      <c r="FIZ76" s="1"/>
      <c r="FJA76" s="11"/>
      <c r="FJB76" s="3"/>
      <c r="FJC76" s="3"/>
      <c r="FJH76" s="1"/>
      <c r="FJI76" s="11"/>
      <c r="FJJ76" s="3"/>
      <c r="FJK76" s="3"/>
      <c r="FJP76" s="1"/>
      <c r="FJQ76" s="11"/>
      <c r="FJR76" s="3"/>
      <c r="FJS76" s="3"/>
      <c r="FJX76" s="1"/>
      <c r="FJY76" s="11"/>
      <c r="FJZ76" s="3"/>
      <c r="FKA76" s="3"/>
      <c r="FKF76" s="1"/>
      <c r="FKG76" s="11"/>
      <c r="FKH76" s="3"/>
      <c r="FKI76" s="3"/>
      <c r="FKN76" s="1"/>
      <c r="FKO76" s="11"/>
      <c r="FKP76" s="3"/>
      <c r="FKQ76" s="3"/>
      <c r="FKV76" s="1"/>
      <c r="FKW76" s="11"/>
      <c r="FKX76" s="3"/>
      <c r="FKY76" s="3"/>
      <c r="FLD76" s="1"/>
      <c r="FLE76" s="11"/>
      <c r="FLF76" s="3"/>
      <c r="FLG76" s="3"/>
      <c r="FLL76" s="1"/>
      <c r="FLM76" s="11"/>
      <c r="FLN76" s="3"/>
      <c r="FLO76" s="3"/>
      <c r="FLT76" s="1"/>
      <c r="FLU76" s="11"/>
      <c r="FLV76" s="3"/>
      <c r="FLW76" s="3"/>
      <c r="FMB76" s="1"/>
      <c r="FMC76" s="11"/>
      <c r="FMD76" s="3"/>
      <c r="FME76" s="3"/>
      <c r="FMJ76" s="1"/>
      <c r="FMK76" s="11"/>
      <c r="FML76" s="3"/>
      <c r="FMM76" s="3"/>
      <c r="FMR76" s="1"/>
      <c r="FMS76" s="11"/>
      <c r="FMT76" s="3"/>
      <c r="FMU76" s="3"/>
      <c r="FMZ76" s="1"/>
      <c r="FNA76" s="11"/>
      <c r="FNB76" s="3"/>
      <c r="FNC76" s="3"/>
      <c r="FNH76" s="1"/>
      <c r="FNI76" s="11"/>
      <c r="FNJ76" s="3"/>
      <c r="FNK76" s="3"/>
      <c r="FNP76" s="1"/>
      <c r="FNQ76" s="11"/>
      <c r="FNR76" s="3"/>
      <c r="FNS76" s="3"/>
      <c r="FNX76" s="1"/>
      <c r="FNY76" s="11"/>
      <c r="FNZ76" s="3"/>
      <c r="FOA76" s="3"/>
      <c r="FOF76" s="1"/>
      <c r="FOG76" s="11"/>
      <c r="FOH76" s="3"/>
      <c r="FOI76" s="3"/>
      <c r="FON76" s="1"/>
      <c r="FOO76" s="11"/>
      <c r="FOP76" s="3"/>
      <c r="FOQ76" s="3"/>
      <c r="FOV76" s="1"/>
      <c r="FOW76" s="11"/>
      <c r="FOX76" s="3"/>
      <c r="FOY76" s="3"/>
      <c r="FPD76" s="1"/>
      <c r="FPE76" s="11"/>
      <c r="FPF76" s="3"/>
      <c r="FPG76" s="3"/>
      <c r="FPL76" s="1"/>
      <c r="FPM76" s="11"/>
      <c r="FPN76" s="3"/>
      <c r="FPO76" s="3"/>
      <c r="FPT76" s="1"/>
      <c r="FPU76" s="11"/>
      <c r="FPV76" s="3"/>
      <c r="FPW76" s="3"/>
      <c r="FQB76" s="1"/>
      <c r="FQC76" s="11"/>
      <c r="FQD76" s="3"/>
      <c r="FQE76" s="3"/>
      <c r="FQJ76" s="1"/>
      <c r="FQK76" s="11"/>
      <c r="FQL76" s="3"/>
      <c r="FQM76" s="3"/>
      <c r="FQR76" s="1"/>
      <c r="FQS76" s="11"/>
      <c r="FQT76" s="3"/>
      <c r="FQU76" s="3"/>
      <c r="FQZ76" s="1"/>
      <c r="FRA76" s="11"/>
      <c r="FRB76" s="3"/>
      <c r="FRC76" s="3"/>
      <c r="FRH76" s="1"/>
      <c r="FRI76" s="11"/>
      <c r="FRJ76" s="3"/>
      <c r="FRK76" s="3"/>
      <c r="FRP76" s="1"/>
      <c r="FRQ76" s="11"/>
      <c r="FRR76" s="3"/>
      <c r="FRS76" s="3"/>
      <c r="FRX76" s="1"/>
      <c r="FRY76" s="11"/>
      <c r="FRZ76" s="3"/>
      <c r="FSA76" s="3"/>
      <c r="FSF76" s="1"/>
      <c r="FSG76" s="11"/>
      <c r="FSH76" s="3"/>
      <c r="FSI76" s="3"/>
      <c r="FSN76" s="1"/>
      <c r="FSO76" s="11"/>
      <c r="FSP76" s="3"/>
      <c r="FSQ76" s="3"/>
      <c r="FSV76" s="1"/>
      <c r="FSW76" s="11"/>
      <c r="FSX76" s="3"/>
      <c r="FSY76" s="3"/>
      <c r="FTD76" s="1"/>
      <c r="FTE76" s="11"/>
      <c r="FTF76" s="3"/>
      <c r="FTG76" s="3"/>
      <c r="FTL76" s="1"/>
      <c r="FTM76" s="11"/>
      <c r="FTN76" s="3"/>
      <c r="FTO76" s="3"/>
      <c r="FTT76" s="1"/>
      <c r="FTU76" s="11"/>
      <c r="FTV76" s="3"/>
      <c r="FTW76" s="3"/>
      <c r="FUB76" s="1"/>
      <c r="FUC76" s="11"/>
      <c r="FUD76" s="3"/>
      <c r="FUE76" s="3"/>
      <c r="FUJ76" s="1"/>
      <c r="FUK76" s="11"/>
      <c r="FUL76" s="3"/>
      <c r="FUM76" s="3"/>
      <c r="FUR76" s="1"/>
      <c r="FUS76" s="11"/>
      <c r="FUT76" s="3"/>
      <c r="FUU76" s="3"/>
      <c r="FUZ76" s="1"/>
      <c r="FVA76" s="11"/>
      <c r="FVB76" s="3"/>
      <c r="FVC76" s="3"/>
      <c r="FVH76" s="1"/>
      <c r="FVI76" s="11"/>
      <c r="FVJ76" s="3"/>
      <c r="FVK76" s="3"/>
      <c r="FVP76" s="1"/>
      <c r="FVQ76" s="11"/>
      <c r="FVR76" s="3"/>
      <c r="FVS76" s="3"/>
      <c r="FVX76" s="1"/>
      <c r="FVY76" s="11"/>
      <c r="FVZ76" s="3"/>
      <c r="FWA76" s="3"/>
      <c r="FWF76" s="1"/>
      <c r="FWG76" s="11"/>
      <c r="FWH76" s="3"/>
      <c r="FWI76" s="3"/>
      <c r="FWN76" s="1"/>
      <c r="FWO76" s="11"/>
      <c r="FWP76" s="3"/>
      <c r="FWQ76" s="3"/>
      <c r="FWV76" s="1"/>
      <c r="FWW76" s="11"/>
      <c r="FWX76" s="3"/>
      <c r="FWY76" s="3"/>
      <c r="FXD76" s="1"/>
      <c r="FXE76" s="11"/>
      <c r="FXF76" s="3"/>
      <c r="FXG76" s="3"/>
      <c r="FXL76" s="1"/>
      <c r="FXM76" s="11"/>
      <c r="FXN76" s="3"/>
      <c r="FXO76" s="3"/>
      <c r="FXT76" s="1"/>
      <c r="FXU76" s="11"/>
      <c r="FXV76" s="3"/>
      <c r="FXW76" s="3"/>
      <c r="FYB76" s="1"/>
      <c r="FYC76" s="11"/>
      <c r="FYD76" s="3"/>
      <c r="FYE76" s="3"/>
      <c r="FYJ76" s="1"/>
      <c r="FYK76" s="11"/>
      <c r="FYL76" s="3"/>
      <c r="FYM76" s="3"/>
      <c r="FYR76" s="1"/>
      <c r="FYS76" s="11"/>
      <c r="FYT76" s="3"/>
      <c r="FYU76" s="3"/>
      <c r="FYZ76" s="1"/>
      <c r="FZA76" s="11"/>
      <c r="FZB76" s="3"/>
      <c r="FZC76" s="3"/>
      <c r="FZH76" s="1"/>
      <c r="FZI76" s="11"/>
      <c r="FZJ76" s="3"/>
      <c r="FZK76" s="3"/>
      <c r="FZP76" s="1"/>
      <c r="FZQ76" s="11"/>
      <c r="FZR76" s="3"/>
      <c r="FZS76" s="3"/>
      <c r="FZX76" s="1"/>
      <c r="FZY76" s="11"/>
      <c r="FZZ76" s="3"/>
      <c r="GAA76" s="3"/>
      <c r="GAF76" s="1"/>
      <c r="GAG76" s="11"/>
      <c r="GAH76" s="3"/>
      <c r="GAI76" s="3"/>
      <c r="GAN76" s="1"/>
      <c r="GAO76" s="11"/>
      <c r="GAP76" s="3"/>
      <c r="GAQ76" s="3"/>
      <c r="GAV76" s="1"/>
      <c r="GAW76" s="11"/>
      <c r="GAX76" s="3"/>
      <c r="GAY76" s="3"/>
      <c r="GBD76" s="1"/>
      <c r="GBE76" s="11"/>
      <c r="GBF76" s="3"/>
      <c r="GBG76" s="3"/>
      <c r="GBL76" s="1"/>
      <c r="GBM76" s="11"/>
      <c r="GBN76" s="3"/>
      <c r="GBO76" s="3"/>
      <c r="GBT76" s="1"/>
      <c r="GBU76" s="11"/>
      <c r="GBV76" s="3"/>
      <c r="GBW76" s="3"/>
      <c r="GCB76" s="1"/>
      <c r="GCC76" s="11"/>
      <c r="GCD76" s="3"/>
      <c r="GCE76" s="3"/>
      <c r="GCJ76" s="1"/>
      <c r="GCK76" s="11"/>
      <c r="GCL76" s="3"/>
      <c r="GCM76" s="3"/>
      <c r="GCR76" s="1"/>
      <c r="GCS76" s="11"/>
      <c r="GCT76" s="3"/>
      <c r="GCU76" s="3"/>
      <c r="GCZ76" s="1"/>
      <c r="GDA76" s="11"/>
      <c r="GDB76" s="3"/>
      <c r="GDC76" s="3"/>
      <c r="GDH76" s="1"/>
      <c r="GDI76" s="11"/>
      <c r="GDJ76" s="3"/>
      <c r="GDK76" s="3"/>
      <c r="GDP76" s="1"/>
      <c r="GDQ76" s="11"/>
      <c r="GDR76" s="3"/>
      <c r="GDS76" s="3"/>
      <c r="GDX76" s="1"/>
      <c r="GDY76" s="11"/>
      <c r="GDZ76" s="3"/>
      <c r="GEA76" s="3"/>
      <c r="GEF76" s="1"/>
      <c r="GEG76" s="11"/>
      <c r="GEH76" s="3"/>
      <c r="GEI76" s="3"/>
      <c r="GEN76" s="1"/>
      <c r="GEO76" s="11"/>
      <c r="GEP76" s="3"/>
      <c r="GEQ76" s="3"/>
      <c r="GEV76" s="1"/>
      <c r="GEW76" s="11"/>
      <c r="GEX76" s="3"/>
      <c r="GEY76" s="3"/>
      <c r="GFD76" s="1"/>
      <c r="GFE76" s="11"/>
      <c r="GFF76" s="3"/>
      <c r="GFG76" s="3"/>
      <c r="GFL76" s="1"/>
      <c r="GFM76" s="11"/>
      <c r="GFN76" s="3"/>
      <c r="GFO76" s="3"/>
      <c r="GFT76" s="1"/>
      <c r="GFU76" s="11"/>
      <c r="GFV76" s="3"/>
      <c r="GFW76" s="3"/>
      <c r="GGB76" s="1"/>
      <c r="GGC76" s="11"/>
      <c r="GGD76" s="3"/>
      <c r="GGE76" s="3"/>
      <c r="GGJ76" s="1"/>
      <c r="GGK76" s="11"/>
      <c r="GGL76" s="3"/>
      <c r="GGM76" s="3"/>
      <c r="GGR76" s="1"/>
      <c r="GGS76" s="11"/>
      <c r="GGT76" s="3"/>
      <c r="GGU76" s="3"/>
      <c r="GGZ76" s="1"/>
      <c r="GHA76" s="11"/>
      <c r="GHB76" s="3"/>
      <c r="GHC76" s="3"/>
      <c r="GHH76" s="1"/>
      <c r="GHI76" s="11"/>
      <c r="GHJ76" s="3"/>
      <c r="GHK76" s="3"/>
      <c r="GHP76" s="1"/>
      <c r="GHQ76" s="11"/>
      <c r="GHR76" s="3"/>
      <c r="GHS76" s="3"/>
      <c r="GHX76" s="1"/>
      <c r="GHY76" s="11"/>
      <c r="GHZ76" s="3"/>
      <c r="GIA76" s="3"/>
      <c r="GIF76" s="1"/>
      <c r="GIG76" s="11"/>
      <c r="GIH76" s="3"/>
      <c r="GII76" s="3"/>
      <c r="GIN76" s="1"/>
      <c r="GIO76" s="11"/>
      <c r="GIP76" s="3"/>
      <c r="GIQ76" s="3"/>
      <c r="GIV76" s="1"/>
      <c r="GIW76" s="11"/>
      <c r="GIX76" s="3"/>
      <c r="GIY76" s="3"/>
      <c r="GJD76" s="1"/>
      <c r="GJE76" s="11"/>
      <c r="GJF76" s="3"/>
      <c r="GJG76" s="3"/>
      <c r="GJL76" s="1"/>
      <c r="GJM76" s="11"/>
      <c r="GJN76" s="3"/>
      <c r="GJO76" s="3"/>
      <c r="GJT76" s="1"/>
      <c r="GJU76" s="11"/>
      <c r="GJV76" s="3"/>
      <c r="GJW76" s="3"/>
      <c r="GKB76" s="1"/>
      <c r="GKC76" s="11"/>
      <c r="GKD76" s="3"/>
      <c r="GKE76" s="3"/>
      <c r="GKJ76" s="1"/>
      <c r="GKK76" s="11"/>
      <c r="GKL76" s="3"/>
      <c r="GKM76" s="3"/>
      <c r="GKR76" s="1"/>
      <c r="GKS76" s="11"/>
      <c r="GKT76" s="3"/>
      <c r="GKU76" s="3"/>
      <c r="GKZ76" s="1"/>
      <c r="GLA76" s="11"/>
      <c r="GLB76" s="3"/>
      <c r="GLC76" s="3"/>
      <c r="GLH76" s="1"/>
      <c r="GLI76" s="11"/>
      <c r="GLJ76" s="3"/>
      <c r="GLK76" s="3"/>
      <c r="GLP76" s="1"/>
      <c r="GLQ76" s="11"/>
      <c r="GLR76" s="3"/>
      <c r="GLS76" s="3"/>
      <c r="GLX76" s="1"/>
      <c r="GLY76" s="11"/>
      <c r="GLZ76" s="3"/>
      <c r="GMA76" s="3"/>
      <c r="GMF76" s="1"/>
      <c r="GMG76" s="11"/>
      <c r="GMH76" s="3"/>
      <c r="GMI76" s="3"/>
      <c r="GMN76" s="1"/>
      <c r="GMO76" s="11"/>
      <c r="GMP76" s="3"/>
      <c r="GMQ76" s="3"/>
      <c r="GMV76" s="1"/>
      <c r="GMW76" s="11"/>
      <c r="GMX76" s="3"/>
      <c r="GMY76" s="3"/>
      <c r="GND76" s="1"/>
      <c r="GNE76" s="11"/>
      <c r="GNF76" s="3"/>
      <c r="GNG76" s="3"/>
      <c r="GNL76" s="1"/>
      <c r="GNM76" s="11"/>
      <c r="GNN76" s="3"/>
      <c r="GNO76" s="3"/>
      <c r="GNT76" s="1"/>
      <c r="GNU76" s="11"/>
      <c r="GNV76" s="3"/>
      <c r="GNW76" s="3"/>
      <c r="GOB76" s="1"/>
      <c r="GOC76" s="11"/>
      <c r="GOD76" s="3"/>
      <c r="GOE76" s="3"/>
      <c r="GOJ76" s="1"/>
      <c r="GOK76" s="11"/>
      <c r="GOL76" s="3"/>
      <c r="GOM76" s="3"/>
      <c r="GOR76" s="1"/>
      <c r="GOS76" s="11"/>
      <c r="GOT76" s="3"/>
      <c r="GOU76" s="3"/>
      <c r="GOZ76" s="1"/>
      <c r="GPA76" s="11"/>
      <c r="GPB76" s="3"/>
      <c r="GPC76" s="3"/>
      <c r="GPH76" s="1"/>
      <c r="GPI76" s="11"/>
      <c r="GPJ76" s="3"/>
      <c r="GPK76" s="3"/>
      <c r="GPP76" s="1"/>
      <c r="GPQ76" s="11"/>
      <c r="GPR76" s="3"/>
      <c r="GPS76" s="3"/>
      <c r="GPX76" s="1"/>
      <c r="GPY76" s="11"/>
      <c r="GPZ76" s="3"/>
      <c r="GQA76" s="3"/>
      <c r="GQF76" s="1"/>
      <c r="GQG76" s="11"/>
      <c r="GQH76" s="3"/>
      <c r="GQI76" s="3"/>
      <c r="GQN76" s="1"/>
      <c r="GQO76" s="11"/>
      <c r="GQP76" s="3"/>
      <c r="GQQ76" s="3"/>
      <c r="GQV76" s="1"/>
      <c r="GQW76" s="11"/>
      <c r="GQX76" s="3"/>
      <c r="GQY76" s="3"/>
      <c r="GRD76" s="1"/>
      <c r="GRE76" s="11"/>
      <c r="GRF76" s="3"/>
      <c r="GRG76" s="3"/>
      <c r="GRL76" s="1"/>
      <c r="GRM76" s="11"/>
      <c r="GRN76" s="3"/>
      <c r="GRO76" s="3"/>
      <c r="GRT76" s="1"/>
      <c r="GRU76" s="11"/>
      <c r="GRV76" s="3"/>
      <c r="GRW76" s="3"/>
      <c r="GSB76" s="1"/>
      <c r="GSC76" s="11"/>
      <c r="GSD76" s="3"/>
      <c r="GSE76" s="3"/>
      <c r="GSJ76" s="1"/>
      <c r="GSK76" s="11"/>
      <c r="GSL76" s="3"/>
      <c r="GSM76" s="3"/>
      <c r="GSR76" s="1"/>
      <c r="GSS76" s="11"/>
      <c r="GST76" s="3"/>
      <c r="GSU76" s="3"/>
      <c r="GSZ76" s="1"/>
      <c r="GTA76" s="11"/>
      <c r="GTB76" s="3"/>
      <c r="GTC76" s="3"/>
      <c r="GTH76" s="1"/>
      <c r="GTI76" s="11"/>
      <c r="GTJ76" s="3"/>
      <c r="GTK76" s="3"/>
      <c r="GTP76" s="1"/>
      <c r="GTQ76" s="11"/>
      <c r="GTR76" s="3"/>
      <c r="GTS76" s="3"/>
      <c r="GTX76" s="1"/>
      <c r="GTY76" s="11"/>
      <c r="GTZ76" s="3"/>
      <c r="GUA76" s="3"/>
      <c r="GUF76" s="1"/>
      <c r="GUG76" s="11"/>
      <c r="GUH76" s="3"/>
      <c r="GUI76" s="3"/>
      <c r="GUN76" s="1"/>
      <c r="GUO76" s="11"/>
      <c r="GUP76" s="3"/>
      <c r="GUQ76" s="3"/>
      <c r="GUV76" s="1"/>
      <c r="GUW76" s="11"/>
      <c r="GUX76" s="3"/>
      <c r="GUY76" s="3"/>
      <c r="GVD76" s="1"/>
      <c r="GVE76" s="11"/>
      <c r="GVF76" s="3"/>
      <c r="GVG76" s="3"/>
      <c r="GVL76" s="1"/>
      <c r="GVM76" s="11"/>
      <c r="GVN76" s="3"/>
      <c r="GVO76" s="3"/>
      <c r="GVT76" s="1"/>
      <c r="GVU76" s="11"/>
      <c r="GVV76" s="3"/>
      <c r="GVW76" s="3"/>
      <c r="GWB76" s="1"/>
      <c r="GWC76" s="11"/>
      <c r="GWD76" s="3"/>
      <c r="GWE76" s="3"/>
      <c r="GWJ76" s="1"/>
      <c r="GWK76" s="11"/>
      <c r="GWL76" s="3"/>
      <c r="GWM76" s="3"/>
      <c r="GWR76" s="1"/>
      <c r="GWS76" s="11"/>
      <c r="GWT76" s="3"/>
      <c r="GWU76" s="3"/>
      <c r="GWZ76" s="1"/>
      <c r="GXA76" s="11"/>
      <c r="GXB76" s="3"/>
      <c r="GXC76" s="3"/>
      <c r="GXH76" s="1"/>
      <c r="GXI76" s="11"/>
      <c r="GXJ76" s="3"/>
      <c r="GXK76" s="3"/>
      <c r="GXP76" s="1"/>
      <c r="GXQ76" s="11"/>
      <c r="GXR76" s="3"/>
      <c r="GXS76" s="3"/>
      <c r="GXX76" s="1"/>
      <c r="GXY76" s="11"/>
      <c r="GXZ76" s="3"/>
      <c r="GYA76" s="3"/>
      <c r="GYF76" s="1"/>
      <c r="GYG76" s="11"/>
      <c r="GYH76" s="3"/>
      <c r="GYI76" s="3"/>
      <c r="GYN76" s="1"/>
      <c r="GYO76" s="11"/>
      <c r="GYP76" s="3"/>
      <c r="GYQ76" s="3"/>
      <c r="GYV76" s="1"/>
      <c r="GYW76" s="11"/>
      <c r="GYX76" s="3"/>
      <c r="GYY76" s="3"/>
      <c r="GZD76" s="1"/>
      <c r="GZE76" s="11"/>
      <c r="GZF76" s="3"/>
      <c r="GZG76" s="3"/>
      <c r="GZL76" s="1"/>
      <c r="GZM76" s="11"/>
      <c r="GZN76" s="3"/>
      <c r="GZO76" s="3"/>
      <c r="GZT76" s="1"/>
      <c r="GZU76" s="11"/>
      <c r="GZV76" s="3"/>
      <c r="GZW76" s="3"/>
      <c r="HAB76" s="1"/>
      <c r="HAC76" s="11"/>
      <c r="HAD76" s="3"/>
      <c r="HAE76" s="3"/>
      <c r="HAJ76" s="1"/>
      <c r="HAK76" s="11"/>
      <c r="HAL76" s="3"/>
      <c r="HAM76" s="3"/>
      <c r="HAR76" s="1"/>
      <c r="HAS76" s="11"/>
      <c r="HAT76" s="3"/>
      <c r="HAU76" s="3"/>
      <c r="HAZ76" s="1"/>
      <c r="HBA76" s="11"/>
      <c r="HBB76" s="3"/>
      <c r="HBC76" s="3"/>
      <c r="HBH76" s="1"/>
      <c r="HBI76" s="11"/>
      <c r="HBJ76" s="3"/>
      <c r="HBK76" s="3"/>
      <c r="HBP76" s="1"/>
      <c r="HBQ76" s="11"/>
      <c r="HBR76" s="3"/>
      <c r="HBS76" s="3"/>
      <c r="HBX76" s="1"/>
      <c r="HBY76" s="11"/>
      <c r="HBZ76" s="3"/>
      <c r="HCA76" s="3"/>
      <c r="HCF76" s="1"/>
      <c r="HCG76" s="11"/>
      <c r="HCH76" s="3"/>
      <c r="HCI76" s="3"/>
      <c r="HCN76" s="1"/>
      <c r="HCO76" s="11"/>
      <c r="HCP76" s="3"/>
      <c r="HCQ76" s="3"/>
      <c r="HCV76" s="1"/>
      <c r="HCW76" s="11"/>
      <c r="HCX76" s="3"/>
      <c r="HCY76" s="3"/>
      <c r="HDD76" s="1"/>
      <c r="HDE76" s="11"/>
      <c r="HDF76" s="3"/>
      <c r="HDG76" s="3"/>
      <c r="HDL76" s="1"/>
      <c r="HDM76" s="11"/>
      <c r="HDN76" s="3"/>
      <c r="HDO76" s="3"/>
      <c r="HDT76" s="1"/>
      <c r="HDU76" s="11"/>
      <c r="HDV76" s="3"/>
      <c r="HDW76" s="3"/>
      <c r="HEB76" s="1"/>
      <c r="HEC76" s="11"/>
      <c r="HED76" s="3"/>
      <c r="HEE76" s="3"/>
      <c r="HEJ76" s="1"/>
      <c r="HEK76" s="11"/>
      <c r="HEL76" s="3"/>
      <c r="HEM76" s="3"/>
      <c r="HER76" s="1"/>
      <c r="HES76" s="11"/>
      <c r="HET76" s="3"/>
      <c r="HEU76" s="3"/>
      <c r="HEZ76" s="1"/>
      <c r="HFA76" s="11"/>
      <c r="HFB76" s="3"/>
      <c r="HFC76" s="3"/>
      <c r="HFH76" s="1"/>
      <c r="HFI76" s="11"/>
      <c r="HFJ76" s="3"/>
      <c r="HFK76" s="3"/>
      <c r="HFP76" s="1"/>
      <c r="HFQ76" s="11"/>
      <c r="HFR76" s="3"/>
      <c r="HFS76" s="3"/>
      <c r="HFX76" s="1"/>
      <c r="HFY76" s="11"/>
      <c r="HFZ76" s="3"/>
      <c r="HGA76" s="3"/>
      <c r="HGF76" s="1"/>
      <c r="HGG76" s="11"/>
      <c r="HGH76" s="3"/>
      <c r="HGI76" s="3"/>
      <c r="HGN76" s="1"/>
      <c r="HGO76" s="11"/>
      <c r="HGP76" s="3"/>
      <c r="HGQ76" s="3"/>
      <c r="HGV76" s="1"/>
      <c r="HGW76" s="11"/>
      <c r="HGX76" s="3"/>
      <c r="HGY76" s="3"/>
      <c r="HHD76" s="1"/>
      <c r="HHE76" s="11"/>
      <c r="HHF76" s="3"/>
      <c r="HHG76" s="3"/>
      <c r="HHL76" s="1"/>
      <c r="HHM76" s="11"/>
      <c r="HHN76" s="3"/>
      <c r="HHO76" s="3"/>
      <c r="HHT76" s="1"/>
      <c r="HHU76" s="11"/>
      <c r="HHV76" s="3"/>
      <c r="HHW76" s="3"/>
      <c r="HIB76" s="1"/>
      <c r="HIC76" s="11"/>
      <c r="HID76" s="3"/>
      <c r="HIE76" s="3"/>
      <c r="HIJ76" s="1"/>
      <c r="HIK76" s="11"/>
      <c r="HIL76" s="3"/>
      <c r="HIM76" s="3"/>
      <c r="HIR76" s="1"/>
      <c r="HIS76" s="11"/>
      <c r="HIT76" s="3"/>
      <c r="HIU76" s="3"/>
      <c r="HIZ76" s="1"/>
      <c r="HJA76" s="11"/>
      <c r="HJB76" s="3"/>
      <c r="HJC76" s="3"/>
      <c r="HJH76" s="1"/>
      <c r="HJI76" s="11"/>
      <c r="HJJ76" s="3"/>
      <c r="HJK76" s="3"/>
      <c r="HJP76" s="1"/>
      <c r="HJQ76" s="11"/>
      <c r="HJR76" s="3"/>
      <c r="HJS76" s="3"/>
      <c r="HJX76" s="1"/>
      <c r="HJY76" s="11"/>
      <c r="HJZ76" s="3"/>
      <c r="HKA76" s="3"/>
      <c r="HKF76" s="1"/>
      <c r="HKG76" s="11"/>
      <c r="HKH76" s="3"/>
      <c r="HKI76" s="3"/>
      <c r="HKN76" s="1"/>
      <c r="HKO76" s="11"/>
      <c r="HKP76" s="3"/>
      <c r="HKQ76" s="3"/>
      <c r="HKV76" s="1"/>
      <c r="HKW76" s="11"/>
      <c r="HKX76" s="3"/>
      <c r="HKY76" s="3"/>
      <c r="HLD76" s="1"/>
      <c r="HLE76" s="11"/>
      <c r="HLF76" s="3"/>
      <c r="HLG76" s="3"/>
      <c r="HLL76" s="1"/>
      <c r="HLM76" s="11"/>
      <c r="HLN76" s="3"/>
      <c r="HLO76" s="3"/>
      <c r="HLT76" s="1"/>
      <c r="HLU76" s="11"/>
      <c r="HLV76" s="3"/>
      <c r="HLW76" s="3"/>
      <c r="HMB76" s="1"/>
      <c r="HMC76" s="11"/>
      <c r="HMD76" s="3"/>
      <c r="HME76" s="3"/>
      <c r="HMJ76" s="1"/>
      <c r="HMK76" s="11"/>
      <c r="HML76" s="3"/>
      <c r="HMM76" s="3"/>
      <c r="HMR76" s="1"/>
      <c r="HMS76" s="11"/>
      <c r="HMT76" s="3"/>
      <c r="HMU76" s="3"/>
      <c r="HMZ76" s="1"/>
      <c r="HNA76" s="11"/>
      <c r="HNB76" s="3"/>
      <c r="HNC76" s="3"/>
      <c r="HNH76" s="1"/>
      <c r="HNI76" s="11"/>
      <c r="HNJ76" s="3"/>
      <c r="HNK76" s="3"/>
      <c r="HNP76" s="1"/>
      <c r="HNQ76" s="11"/>
      <c r="HNR76" s="3"/>
      <c r="HNS76" s="3"/>
      <c r="HNX76" s="1"/>
      <c r="HNY76" s="11"/>
      <c r="HNZ76" s="3"/>
      <c r="HOA76" s="3"/>
      <c r="HOF76" s="1"/>
      <c r="HOG76" s="11"/>
      <c r="HOH76" s="3"/>
      <c r="HOI76" s="3"/>
      <c r="HON76" s="1"/>
      <c r="HOO76" s="11"/>
      <c r="HOP76" s="3"/>
      <c r="HOQ76" s="3"/>
      <c r="HOV76" s="1"/>
      <c r="HOW76" s="11"/>
      <c r="HOX76" s="3"/>
      <c r="HOY76" s="3"/>
      <c r="HPD76" s="1"/>
      <c r="HPE76" s="11"/>
      <c r="HPF76" s="3"/>
      <c r="HPG76" s="3"/>
      <c r="HPL76" s="1"/>
      <c r="HPM76" s="11"/>
      <c r="HPN76" s="3"/>
      <c r="HPO76" s="3"/>
      <c r="HPT76" s="1"/>
      <c r="HPU76" s="11"/>
      <c r="HPV76" s="3"/>
      <c r="HPW76" s="3"/>
      <c r="HQB76" s="1"/>
      <c r="HQC76" s="11"/>
      <c r="HQD76" s="3"/>
      <c r="HQE76" s="3"/>
      <c r="HQJ76" s="1"/>
      <c r="HQK76" s="11"/>
      <c r="HQL76" s="3"/>
      <c r="HQM76" s="3"/>
      <c r="HQR76" s="1"/>
      <c r="HQS76" s="11"/>
      <c r="HQT76" s="3"/>
      <c r="HQU76" s="3"/>
      <c r="HQZ76" s="1"/>
      <c r="HRA76" s="11"/>
      <c r="HRB76" s="3"/>
      <c r="HRC76" s="3"/>
      <c r="HRH76" s="1"/>
      <c r="HRI76" s="11"/>
      <c r="HRJ76" s="3"/>
      <c r="HRK76" s="3"/>
      <c r="HRP76" s="1"/>
      <c r="HRQ76" s="11"/>
      <c r="HRR76" s="3"/>
      <c r="HRS76" s="3"/>
      <c r="HRX76" s="1"/>
      <c r="HRY76" s="11"/>
      <c r="HRZ76" s="3"/>
      <c r="HSA76" s="3"/>
      <c r="HSF76" s="1"/>
      <c r="HSG76" s="11"/>
      <c r="HSH76" s="3"/>
      <c r="HSI76" s="3"/>
      <c r="HSN76" s="1"/>
      <c r="HSO76" s="11"/>
      <c r="HSP76" s="3"/>
      <c r="HSQ76" s="3"/>
      <c r="HSV76" s="1"/>
      <c r="HSW76" s="11"/>
      <c r="HSX76" s="3"/>
      <c r="HSY76" s="3"/>
      <c r="HTD76" s="1"/>
      <c r="HTE76" s="11"/>
      <c r="HTF76" s="3"/>
      <c r="HTG76" s="3"/>
      <c r="HTL76" s="1"/>
      <c r="HTM76" s="11"/>
      <c r="HTN76" s="3"/>
      <c r="HTO76" s="3"/>
      <c r="HTT76" s="1"/>
      <c r="HTU76" s="11"/>
      <c r="HTV76" s="3"/>
      <c r="HTW76" s="3"/>
      <c r="HUB76" s="1"/>
      <c r="HUC76" s="11"/>
      <c r="HUD76" s="3"/>
      <c r="HUE76" s="3"/>
      <c r="HUJ76" s="1"/>
      <c r="HUK76" s="11"/>
      <c r="HUL76" s="3"/>
      <c r="HUM76" s="3"/>
      <c r="HUR76" s="1"/>
      <c r="HUS76" s="11"/>
      <c r="HUT76" s="3"/>
      <c r="HUU76" s="3"/>
      <c r="HUZ76" s="1"/>
      <c r="HVA76" s="11"/>
      <c r="HVB76" s="3"/>
      <c r="HVC76" s="3"/>
      <c r="HVH76" s="1"/>
      <c r="HVI76" s="11"/>
      <c r="HVJ76" s="3"/>
      <c r="HVK76" s="3"/>
      <c r="HVP76" s="1"/>
      <c r="HVQ76" s="11"/>
      <c r="HVR76" s="3"/>
      <c r="HVS76" s="3"/>
      <c r="HVX76" s="1"/>
      <c r="HVY76" s="11"/>
      <c r="HVZ76" s="3"/>
      <c r="HWA76" s="3"/>
      <c r="HWF76" s="1"/>
      <c r="HWG76" s="11"/>
      <c r="HWH76" s="3"/>
      <c r="HWI76" s="3"/>
      <c r="HWN76" s="1"/>
      <c r="HWO76" s="11"/>
      <c r="HWP76" s="3"/>
      <c r="HWQ76" s="3"/>
      <c r="HWV76" s="1"/>
      <c r="HWW76" s="11"/>
      <c r="HWX76" s="3"/>
      <c r="HWY76" s="3"/>
      <c r="HXD76" s="1"/>
      <c r="HXE76" s="11"/>
      <c r="HXF76" s="3"/>
      <c r="HXG76" s="3"/>
      <c r="HXL76" s="1"/>
      <c r="HXM76" s="11"/>
      <c r="HXN76" s="3"/>
      <c r="HXO76" s="3"/>
      <c r="HXT76" s="1"/>
      <c r="HXU76" s="11"/>
      <c r="HXV76" s="3"/>
      <c r="HXW76" s="3"/>
      <c r="HYB76" s="1"/>
      <c r="HYC76" s="11"/>
      <c r="HYD76" s="3"/>
      <c r="HYE76" s="3"/>
      <c r="HYJ76" s="1"/>
      <c r="HYK76" s="11"/>
      <c r="HYL76" s="3"/>
      <c r="HYM76" s="3"/>
      <c r="HYR76" s="1"/>
      <c r="HYS76" s="11"/>
      <c r="HYT76" s="3"/>
      <c r="HYU76" s="3"/>
      <c r="HYZ76" s="1"/>
      <c r="HZA76" s="11"/>
      <c r="HZB76" s="3"/>
      <c r="HZC76" s="3"/>
      <c r="HZH76" s="1"/>
      <c r="HZI76" s="11"/>
      <c r="HZJ76" s="3"/>
      <c r="HZK76" s="3"/>
      <c r="HZP76" s="1"/>
      <c r="HZQ76" s="11"/>
      <c r="HZR76" s="3"/>
      <c r="HZS76" s="3"/>
      <c r="HZX76" s="1"/>
      <c r="HZY76" s="11"/>
      <c r="HZZ76" s="3"/>
      <c r="IAA76" s="3"/>
      <c r="IAF76" s="1"/>
      <c r="IAG76" s="11"/>
      <c r="IAH76" s="3"/>
      <c r="IAI76" s="3"/>
      <c r="IAN76" s="1"/>
      <c r="IAO76" s="11"/>
      <c r="IAP76" s="3"/>
      <c r="IAQ76" s="3"/>
      <c r="IAV76" s="1"/>
      <c r="IAW76" s="11"/>
      <c r="IAX76" s="3"/>
      <c r="IAY76" s="3"/>
      <c r="IBD76" s="1"/>
      <c r="IBE76" s="11"/>
      <c r="IBF76" s="3"/>
      <c r="IBG76" s="3"/>
      <c r="IBL76" s="1"/>
      <c r="IBM76" s="11"/>
      <c r="IBN76" s="3"/>
      <c r="IBO76" s="3"/>
      <c r="IBT76" s="1"/>
      <c r="IBU76" s="11"/>
      <c r="IBV76" s="3"/>
      <c r="IBW76" s="3"/>
      <c r="ICB76" s="1"/>
      <c r="ICC76" s="11"/>
      <c r="ICD76" s="3"/>
      <c r="ICE76" s="3"/>
      <c r="ICJ76" s="1"/>
      <c r="ICK76" s="11"/>
      <c r="ICL76" s="3"/>
      <c r="ICM76" s="3"/>
      <c r="ICR76" s="1"/>
      <c r="ICS76" s="11"/>
      <c r="ICT76" s="3"/>
      <c r="ICU76" s="3"/>
      <c r="ICZ76" s="1"/>
      <c r="IDA76" s="11"/>
      <c r="IDB76" s="3"/>
      <c r="IDC76" s="3"/>
      <c r="IDH76" s="1"/>
      <c r="IDI76" s="11"/>
      <c r="IDJ76" s="3"/>
      <c r="IDK76" s="3"/>
      <c r="IDP76" s="1"/>
      <c r="IDQ76" s="11"/>
      <c r="IDR76" s="3"/>
      <c r="IDS76" s="3"/>
      <c r="IDX76" s="1"/>
      <c r="IDY76" s="11"/>
      <c r="IDZ76" s="3"/>
      <c r="IEA76" s="3"/>
      <c r="IEF76" s="1"/>
      <c r="IEG76" s="11"/>
      <c r="IEH76" s="3"/>
      <c r="IEI76" s="3"/>
      <c r="IEN76" s="1"/>
      <c r="IEO76" s="11"/>
      <c r="IEP76" s="3"/>
      <c r="IEQ76" s="3"/>
      <c r="IEV76" s="1"/>
      <c r="IEW76" s="11"/>
      <c r="IEX76" s="3"/>
      <c r="IEY76" s="3"/>
      <c r="IFD76" s="1"/>
      <c r="IFE76" s="11"/>
      <c r="IFF76" s="3"/>
      <c r="IFG76" s="3"/>
      <c r="IFL76" s="1"/>
      <c r="IFM76" s="11"/>
      <c r="IFN76" s="3"/>
      <c r="IFO76" s="3"/>
      <c r="IFT76" s="1"/>
      <c r="IFU76" s="11"/>
      <c r="IFV76" s="3"/>
      <c r="IFW76" s="3"/>
      <c r="IGB76" s="1"/>
      <c r="IGC76" s="11"/>
      <c r="IGD76" s="3"/>
      <c r="IGE76" s="3"/>
      <c r="IGJ76" s="1"/>
      <c r="IGK76" s="11"/>
      <c r="IGL76" s="3"/>
      <c r="IGM76" s="3"/>
      <c r="IGR76" s="1"/>
      <c r="IGS76" s="11"/>
      <c r="IGT76" s="3"/>
      <c r="IGU76" s="3"/>
      <c r="IGZ76" s="1"/>
      <c r="IHA76" s="11"/>
      <c r="IHB76" s="3"/>
      <c r="IHC76" s="3"/>
      <c r="IHH76" s="1"/>
      <c r="IHI76" s="11"/>
      <c r="IHJ76" s="3"/>
      <c r="IHK76" s="3"/>
      <c r="IHP76" s="1"/>
      <c r="IHQ76" s="11"/>
      <c r="IHR76" s="3"/>
      <c r="IHS76" s="3"/>
      <c r="IHX76" s="1"/>
      <c r="IHY76" s="11"/>
      <c r="IHZ76" s="3"/>
      <c r="IIA76" s="3"/>
      <c r="IIF76" s="1"/>
      <c r="IIG76" s="11"/>
      <c r="IIH76" s="3"/>
      <c r="III76" s="3"/>
      <c r="IIN76" s="1"/>
      <c r="IIO76" s="11"/>
      <c r="IIP76" s="3"/>
      <c r="IIQ76" s="3"/>
      <c r="IIV76" s="1"/>
      <c r="IIW76" s="11"/>
      <c r="IIX76" s="3"/>
      <c r="IIY76" s="3"/>
      <c r="IJD76" s="1"/>
      <c r="IJE76" s="11"/>
      <c r="IJF76" s="3"/>
      <c r="IJG76" s="3"/>
      <c r="IJL76" s="1"/>
      <c r="IJM76" s="11"/>
      <c r="IJN76" s="3"/>
      <c r="IJO76" s="3"/>
      <c r="IJT76" s="1"/>
      <c r="IJU76" s="11"/>
      <c r="IJV76" s="3"/>
      <c r="IJW76" s="3"/>
      <c r="IKB76" s="1"/>
      <c r="IKC76" s="11"/>
      <c r="IKD76" s="3"/>
      <c r="IKE76" s="3"/>
      <c r="IKJ76" s="1"/>
      <c r="IKK76" s="11"/>
      <c r="IKL76" s="3"/>
      <c r="IKM76" s="3"/>
      <c r="IKR76" s="1"/>
      <c r="IKS76" s="11"/>
      <c r="IKT76" s="3"/>
      <c r="IKU76" s="3"/>
      <c r="IKZ76" s="1"/>
      <c r="ILA76" s="11"/>
      <c r="ILB76" s="3"/>
      <c r="ILC76" s="3"/>
      <c r="ILH76" s="1"/>
      <c r="ILI76" s="11"/>
      <c r="ILJ76" s="3"/>
      <c r="ILK76" s="3"/>
      <c r="ILP76" s="1"/>
      <c r="ILQ76" s="11"/>
      <c r="ILR76" s="3"/>
      <c r="ILS76" s="3"/>
      <c r="ILX76" s="1"/>
      <c r="ILY76" s="11"/>
      <c r="ILZ76" s="3"/>
      <c r="IMA76" s="3"/>
      <c r="IMF76" s="1"/>
      <c r="IMG76" s="11"/>
      <c r="IMH76" s="3"/>
      <c r="IMI76" s="3"/>
      <c r="IMN76" s="1"/>
      <c r="IMO76" s="11"/>
      <c r="IMP76" s="3"/>
      <c r="IMQ76" s="3"/>
      <c r="IMV76" s="1"/>
      <c r="IMW76" s="11"/>
      <c r="IMX76" s="3"/>
      <c r="IMY76" s="3"/>
      <c r="IND76" s="1"/>
      <c r="INE76" s="11"/>
      <c r="INF76" s="3"/>
      <c r="ING76" s="3"/>
      <c r="INL76" s="1"/>
      <c r="INM76" s="11"/>
      <c r="INN76" s="3"/>
      <c r="INO76" s="3"/>
      <c r="INT76" s="1"/>
      <c r="INU76" s="11"/>
      <c r="INV76" s="3"/>
      <c r="INW76" s="3"/>
      <c r="IOB76" s="1"/>
      <c r="IOC76" s="11"/>
      <c r="IOD76" s="3"/>
      <c r="IOE76" s="3"/>
      <c r="IOJ76" s="1"/>
      <c r="IOK76" s="11"/>
      <c r="IOL76" s="3"/>
      <c r="IOM76" s="3"/>
      <c r="IOR76" s="1"/>
      <c r="IOS76" s="11"/>
      <c r="IOT76" s="3"/>
      <c r="IOU76" s="3"/>
      <c r="IOZ76" s="1"/>
      <c r="IPA76" s="11"/>
      <c r="IPB76" s="3"/>
      <c r="IPC76" s="3"/>
      <c r="IPH76" s="1"/>
      <c r="IPI76" s="11"/>
      <c r="IPJ76" s="3"/>
      <c r="IPK76" s="3"/>
      <c r="IPP76" s="1"/>
      <c r="IPQ76" s="11"/>
      <c r="IPR76" s="3"/>
      <c r="IPS76" s="3"/>
      <c r="IPX76" s="1"/>
      <c r="IPY76" s="11"/>
      <c r="IPZ76" s="3"/>
      <c r="IQA76" s="3"/>
      <c r="IQF76" s="1"/>
      <c r="IQG76" s="11"/>
      <c r="IQH76" s="3"/>
      <c r="IQI76" s="3"/>
      <c r="IQN76" s="1"/>
      <c r="IQO76" s="11"/>
      <c r="IQP76" s="3"/>
      <c r="IQQ76" s="3"/>
      <c r="IQV76" s="1"/>
      <c r="IQW76" s="11"/>
      <c r="IQX76" s="3"/>
      <c r="IQY76" s="3"/>
      <c r="IRD76" s="1"/>
      <c r="IRE76" s="11"/>
      <c r="IRF76" s="3"/>
      <c r="IRG76" s="3"/>
      <c r="IRL76" s="1"/>
      <c r="IRM76" s="11"/>
      <c r="IRN76" s="3"/>
      <c r="IRO76" s="3"/>
      <c r="IRT76" s="1"/>
      <c r="IRU76" s="11"/>
      <c r="IRV76" s="3"/>
      <c r="IRW76" s="3"/>
      <c r="ISB76" s="1"/>
      <c r="ISC76" s="11"/>
      <c r="ISD76" s="3"/>
      <c r="ISE76" s="3"/>
      <c r="ISJ76" s="1"/>
      <c r="ISK76" s="11"/>
      <c r="ISL76" s="3"/>
      <c r="ISM76" s="3"/>
      <c r="ISR76" s="1"/>
      <c r="ISS76" s="11"/>
      <c r="IST76" s="3"/>
      <c r="ISU76" s="3"/>
      <c r="ISZ76" s="1"/>
      <c r="ITA76" s="11"/>
      <c r="ITB76" s="3"/>
      <c r="ITC76" s="3"/>
      <c r="ITH76" s="1"/>
      <c r="ITI76" s="11"/>
      <c r="ITJ76" s="3"/>
      <c r="ITK76" s="3"/>
      <c r="ITP76" s="1"/>
      <c r="ITQ76" s="11"/>
      <c r="ITR76" s="3"/>
      <c r="ITS76" s="3"/>
      <c r="ITX76" s="1"/>
      <c r="ITY76" s="11"/>
      <c r="ITZ76" s="3"/>
      <c r="IUA76" s="3"/>
      <c r="IUF76" s="1"/>
      <c r="IUG76" s="11"/>
      <c r="IUH76" s="3"/>
      <c r="IUI76" s="3"/>
      <c r="IUN76" s="1"/>
      <c r="IUO76" s="11"/>
      <c r="IUP76" s="3"/>
      <c r="IUQ76" s="3"/>
      <c r="IUV76" s="1"/>
      <c r="IUW76" s="11"/>
      <c r="IUX76" s="3"/>
      <c r="IUY76" s="3"/>
      <c r="IVD76" s="1"/>
      <c r="IVE76" s="11"/>
      <c r="IVF76" s="3"/>
      <c r="IVG76" s="3"/>
      <c r="IVL76" s="1"/>
      <c r="IVM76" s="11"/>
      <c r="IVN76" s="3"/>
      <c r="IVO76" s="3"/>
      <c r="IVT76" s="1"/>
      <c r="IVU76" s="11"/>
      <c r="IVV76" s="3"/>
      <c r="IVW76" s="3"/>
      <c r="IWB76" s="1"/>
      <c r="IWC76" s="11"/>
      <c r="IWD76" s="3"/>
      <c r="IWE76" s="3"/>
      <c r="IWJ76" s="1"/>
      <c r="IWK76" s="11"/>
      <c r="IWL76" s="3"/>
      <c r="IWM76" s="3"/>
      <c r="IWR76" s="1"/>
      <c r="IWS76" s="11"/>
      <c r="IWT76" s="3"/>
      <c r="IWU76" s="3"/>
      <c r="IWZ76" s="1"/>
      <c r="IXA76" s="11"/>
      <c r="IXB76" s="3"/>
      <c r="IXC76" s="3"/>
      <c r="IXH76" s="1"/>
      <c r="IXI76" s="11"/>
      <c r="IXJ76" s="3"/>
      <c r="IXK76" s="3"/>
      <c r="IXP76" s="1"/>
      <c r="IXQ76" s="11"/>
      <c r="IXR76" s="3"/>
      <c r="IXS76" s="3"/>
      <c r="IXX76" s="1"/>
      <c r="IXY76" s="11"/>
      <c r="IXZ76" s="3"/>
      <c r="IYA76" s="3"/>
      <c r="IYF76" s="1"/>
      <c r="IYG76" s="11"/>
      <c r="IYH76" s="3"/>
      <c r="IYI76" s="3"/>
      <c r="IYN76" s="1"/>
      <c r="IYO76" s="11"/>
      <c r="IYP76" s="3"/>
      <c r="IYQ76" s="3"/>
      <c r="IYV76" s="1"/>
      <c r="IYW76" s="11"/>
      <c r="IYX76" s="3"/>
      <c r="IYY76" s="3"/>
      <c r="IZD76" s="1"/>
      <c r="IZE76" s="11"/>
      <c r="IZF76" s="3"/>
      <c r="IZG76" s="3"/>
      <c r="IZL76" s="1"/>
      <c r="IZM76" s="11"/>
      <c r="IZN76" s="3"/>
      <c r="IZO76" s="3"/>
      <c r="IZT76" s="1"/>
      <c r="IZU76" s="11"/>
      <c r="IZV76" s="3"/>
      <c r="IZW76" s="3"/>
      <c r="JAB76" s="1"/>
      <c r="JAC76" s="11"/>
      <c r="JAD76" s="3"/>
      <c r="JAE76" s="3"/>
      <c r="JAJ76" s="1"/>
      <c r="JAK76" s="11"/>
      <c r="JAL76" s="3"/>
      <c r="JAM76" s="3"/>
      <c r="JAR76" s="1"/>
      <c r="JAS76" s="11"/>
      <c r="JAT76" s="3"/>
      <c r="JAU76" s="3"/>
      <c r="JAZ76" s="1"/>
      <c r="JBA76" s="11"/>
      <c r="JBB76" s="3"/>
      <c r="JBC76" s="3"/>
      <c r="JBH76" s="1"/>
      <c r="JBI76" s="11"/>
      <c r="JBJ76" s="3"/>
      <c r="JBK76" s="3"/>
      <c r="JBP76" s="1"/>
      <c r="JBQ76" s="11"/>
      <c r="JBR76" s="3"/>
      <c r="JBS76" s="3"/>
      <c r="JBX76" s="1"/>
      <c r="JBY76" s="11"/>
      <c r="JBZ76" s="3"/>
      <c r="JCA76" s="3"/>
      <c r="JCF76" s="1"/>
      <c r="JCG76" s="11"/>
      <c r="JCH76" s="3"/>
      <c r="JCI76" s="3"/>
      <c r="JCN76" s="1"/>
      <c r="JCO76" s="11"/>
      <c r="JCP76" s="3"/>
      <c r="JCQ76" s="3"/>
      <c r="JCV76" s="1"/>
      <c r="JCW76" s="11"/>
      <c r="JCX76" s="3"/>
      <c r="JCY76" s="3"/>
      <c r="JDD76" s="1"/>
      <c r="JDE76" s="11"/>
      <c r="JDF76" s="3"/>
      <c r="JDG76" s="3"/>
      <c r="JDL76" s="1"/>
      <c r="JDM76" s="11"/>
      <c r="JDN76" s="3"/>
      <c r="JDO76" s="3"/>
      <c r="JDT76" s="1"/>
      <c r="JDU76" s="11"/>
      <c r="JDV76" s="3"/>
      <c r="JDW76" s="3"/>
      <c r="JEB76" s="1"/>
      <c r="JEC76" s="11"/>
      <c r="JED76" s="3"/>
      <c r="JEE76" s="3"/>
      <c r="JEJ76" s="1"/>
      <c r="JEK76" s="11"/>
      <c r="JEL76" s="3"/>
      <c r="JEM76" s="3"/>
      <c r="JER76" s="1"/>
      <c r="JES76" s="11"/>
      <c r="JET76" s="3"/>
      <c r="JEU76" s="3"/>
      <c r="JEZ76" s="1"/>
      <c r="JFA76" s="11"/>
      <c r="JFB76" s="3"/>
      <c r="JFC76" s="3"/>
      <c r="JFH76" s="1"/>
      <c r="JFI76" s="11"/>
      <c r="JFJ76" s="3"/>
      <c r="JFK76" s="3"/>
      <c r="JFP76" s="1"/>
      <c r="JFQ76" s="11"/>
      <c r="JFR76" s="3"/>
      <c r="JFS76" s="3"/>
      <c r="JFX76" s="1"/>
      <c r="JFY76" s="11"/>
      <c r="JFZ76" s="3"/>
      <c r="JGA76" s="3"/>
      <c r="JGF76" s="1"/>
      <c r="JGG76" s="11"/>
      <c r="JGH76" s="3"/>
      <c r="JGI76" s="3"/>
      <c r="JGN76" s="1"/>
      <c r="JGO76" s="11"/>
      <c r="JGP76" s="3"/>
      <c r="JGQ76" s="3"/>
      <c r="JGV76" s="1"/>
      <c r="JGW76" s="11"/>
      <c r="JGX76" s="3"/>
      <c r="JGY76" s="3"/>
      <c r="JHD76" s="1"/>
      <c r="JHE76" s="11"/>
      <c r="JHF76" s="3"/>
      <c r="JHG76" s="3"/>
      <c r="JHL76" s="1"/>
      <c r="JHM76" s="11"/>
      <c r="JHN76" s="3"/>
      <c r="JHO76" s="3"/>
      <c r="JHT76" s="1"/>
      <c r="JHU76" s="11"/>
      <c r="JHV76" s="3"/>
      <c r="JHW76" s="3"/>
      <c r="JIB76" s="1"/>
      <c r="JIC76" s="11"/>
      <c r="JID76" s="3"/>
      <c r="JIE76" s="3"/>
      <c r="JIJ76" s="1"/>
      <c r="JIK76" s="11"/>
      <c r="JIL76" s="3"/>
      <c r="JIM76" s="3"/>
      <c r="JIR76" s="1"/>
      <c r="JIS76" s="11"/>
      <c r="JIT76" s="3"/>
      <c r="JIU76" s="3"/>
      <c r="JIZ76" s="1"/>
      <c r="JJA76" s="11"/>
      <c r="JJB76" s="3"/>
      <c r="JJC76" s="3"/>
      <c r="JJH76" s="1"/>
      <c r="JJI76" s="11"/>
      <c r="JJJ76" s="3"/>
      <c r="JJK76" s="3"/>
      <c r="JJP76" s="1"/>
      <c r="JJQ76" s="11"/>
      <c r="JJR76" s="3"/>
      <c r="JJS76" s="3"/>
      <c r="JJX76" s="1"/>
      <c r="JJY76" s="11"/>
      <c r="JJZ76" s="3"/>
      <c r="JKA76" s="3"/>
      <c r="JKF76" s="1"/>
      <c r="JKG76" s="11"/>
      <c r="JKH76" s="3"/>
      <c r="JKI76" s="3"/>
      <c r="JKN76" s="1"/>
      <c r="JKO76" s="11"/>
      <c r="JKP76" s="3"/>
      <c r="JKQ76" s="3"/>
      <c r="JKV76" s="1"/>
      <c r="JKW76" s="11"/>
      <c r="JKX76" s="3"/>
      <c r="JKY76" s="3"/>
      <c r="JLD76" s="1"/>
      <c r="JLE76" s="11"/>
      <c r="JLF76" s="3"/>
      <c r="JLG76" s="3"/>
      <c r="JLL76" s="1"/>
      <c r="JLM76" s="11"/>
      <c r="JLN76" s="3"/>
      <c r="JLO76" s="3"/>
      <c r="JLT76" s="1"/>
      <c r="JLU76" s="11"/>
      <c r="JLV76" s="3"/>
      <c r="JLW76" s="3"/>
      <c r="JMB76" s="1"/>
      <c r="JMC76" s="11"/>
      <c r="JMD76" s="3"/>
      <c r="JME76" s="3"/>
      <c r="JMJ76" s="1"/>
      <c r="JMK76" s="11"/>
      <c r="JML76" s="3"/>
      <c r="JMM76" s="3"/>
      <c r="JMR76" s="1"/>
      <c r="JMS76" s="11"/>
      <c r="JMT76" s="3"/>
      <c r="JMU76" s="3"/>
      <c r="JMZ76" s="1"/>
      <c r="JNA76" s="11"/>
      <c r="JNB76" s="3"/>
      <c r="JNC76" s="3"/>
      <c r="JNH76" s="1"/>
      <c r="JNI76" s="11"/>
      <c r="JNJ76" s="3"/>
      <c r="JNK76" s="3"/>
      <c r="JNP76" s="1"/>
      <c r="JNQ76" s="11"/>
      <c r="JNR76" s="3"/>
      <c r="JNS76" s="3"/>
      <c r="JNX76" s="1"/>
      <c r="JNY76" s="11"/>
      <c r="JNZ76" s="3"/>
      <c r="JOA76" s="3"/>
      <c r="JOF76" s="1"/>
      <c r="JOG76" s="11"/>
      <c r="JOH76" s="3"/>
      <c r="JOI76" s="3"/>
      <c r="JON76" s="1"/>
      <c r="JOO76" s="11"/>
      <c r="JOP76" s="3"/>
      <c r="JOQ76" s="3"/>
      <c r="JOV76" s="1"/>
      <c r="JOW76" s="11"/>
      <c r="JOX76" s="3"/>
      <c r="JOY76" s="3"/>
      <c r="JPD76" s="1"/>
      <c r="JPE76" s="11"/>
      <c r="JPF76" s="3"/>
      <c r="JPG76" s="3"/>
      <c r="JPL76" s="1"/>
      <c r="JPM76" s="11"/>
      <c r="JPN76" s="3"/>
      <c r="JPO76" s="3"/>
      <c r="JPT76" s="1"/>
      <c r="JPU76" s="11"/>
      <c r="JPV76" s="3"/>
      <c r="JPW76" s="3"/>
      <c r="JQB76" s="1"/>
      <c r="JQC76" s="11"/>
      <c r="JQD76" s="3"/>
      <c r="JQE76" s="3"/>
      <c r="JQJ76" s="1"/>
      <c r="JQK76" s="11"/>
      <c r="JQL76" s="3"/>
      <c r="JQM76" s="3"/>
      <c r="JQR76" s="1"/>
      <c r="JQS76" s="11"/>
      <c r="JQT76" s="3"/>
      <c r="JQU76" s="3"/>
      <c r="JQZ76" s="1"/>
      <c r="JRA76" s="11"/>
      <c r="JRB76" s="3"/>
      <c r="JRC76" s="3"/>
      <c r="JRH76" s="1"/>
      <c r="JRI76" s="11"/>
      <c r="JRJ76" s="3"/>
      <c r="JRK76" s="3"/>
      <c r="JRP76" s="1"/>
      <c r="JRQ76" s="11"/>
      <c r="JRR76" s="3"/>
      <c r="JRS76" s="3"/>
      <c r="JRX76" s="1"/>
      <c r="JRY76" s="11"/>
      <c r="JRZ76" s="3"/>
      <c r="JSA76" s="3"/>
      <c r="JSF76" s="1"/>
      <c r="JSG76" s="11"/>
      <c r="JSH76" s="3"/>
      <c r="JSI76" s="3"/>
      <c r="JSN76" s="1"/>
      <c r="JSO76" s="11"/>
      <c r="JSP76" s="3"/>
      <c r="JSQ76" s="3"/>
      <c r="JSV76" s="1"/>
      <c r="JSW76" s="11"/>
      <c r="JSX76" s="3"/>
      <c r="JSY76" s="3"/>
      <c r="JTD76" s="1"/>
      <c r="JTE76" s="11"/>
      <c r="JTF76" s="3"/>
      <c r="JTG76" s="3"/>
      <c r="JTL76" s="1"/>
      <c r="JTM76" s="11"/>
      <c r="JTN76" s="3"/>
      <c r="JTO76" s="3"/>
      <c r="JTT76" s="1"/>
      <c r="JTU76" s="11"/>
      <c r="JTV76" s="3"/>
      <c r="JTW76" s="3"/>
      <c r="JUB76" s="1"/>
      <c r="JUC76" s="11"/>
      <c r="JUD76" s="3"/>
      <c r="JUE76" s="3"/>
      <c r="JUJ76" s="1"/>
      <c r="JUK76" s="11"/>
      <c r="JUL76" s="3"/>
      <c r="JUM76" s="3"/>
      <c r="JUR76" s="1"/>
      <c r="JUS76" s="11"/>
      <c r="JUT76" s="3"/>
      <c r="JUU76" s="3"/>
      <c r="JUZ76" s="1"/>
      <c r="JVA76" s="11"/>
      <c r="JVB76" s="3"/>
      <c r="JVC76" s="3"/>
      <c r="JVH76" s="1"/>
      <c r="JVI76" s="11"/>
      <c r="JVJ76" s="3"/>
      <c r="JVK76" s="3"/>
      <c r="JVP76" s="1"/>
      <c r="JVQ76" s="11"/>
      <c r="JVR76" s="3"/>
      <c r="JVS76" s="3"/>
      <c r="JVX76" s="1"/>
      <c r="JVY76" s="11"/>
      <c r="JVZ76" s="3"/>
      <c r="JWA76" s="3"/>
      <c r="JWF76" s="1"/>
      <c r="JWG76" s="11"/>
      <c r="JWH76" s="3"/>
      <c r="JWI76" s="3"/>
      <c r="JWN76" s="1"/>
      <c r="JWO76" s="11"/>
      <c r="JWP76" s="3"/>
      <c r="JWQ76" s="3"/>
      <c r="JWV76" s="1"/>
      <c r="JWW76" s="11"/>
      <c r="JWX76" s="3"/>
      <c r="JWY76" s="3"/>
      <c r="JXD76" s="1"/>
      <c r="JXE76" s="11"/>
      <c r="JXF76" s="3"/>
      <c r="JXG76" s="3"/>
      <c r="JXL76" s="1"/>
      <c r="JXM76" s="11"/>
      <c r="JXN76" s="3"/>
      <c r="JXO76" s="3"/>
      <c r="JXT76" s="1"/>
      <c r="JXU76" s="11"/>
      <c r="JXV76" s="3"/>
      <c r="JXW76" s="3"/>
      <c r="JYB76" s="1"/>
      <c r="JYC76" s="11"/>
      <c r="JYD76" s="3"/>
      <c r="JYE76" s="3"/>
      <c r="JYJ76" s="1"/>
      <c r="JYK76" s="11"/>
      <c r="JYL76" s="3"/>
      <c r="JYM76" s="3"/>
      <c r="JYR76" s="1"/>
      <c r="JYS76" s="11"/>
      <c r="JYT76" s="3"/>
      <c r="JYU76" s="3"/>
      <c r="JYZ76" s="1"/>
      <c r="JZA76" s="11"/>
      <c r="JZB76" s="3"/>
      <c r="JZC76" s="3"/>
      <c r="JZH76" s="1"/>
      <c r="JZI76" s="11"/>
      <c r="JZJ76" s="3"/>
      <c r="JZK76" s="3"/>
      <c r="JZP76" s="1"/>
      <c r="JZQ76" s="11"/>
      <c r="JZR76" s="3"/>
      <c r="JZS76" s="3"/>
      <c r="JZX76" s="1"/>
      <c r="JZY76" s="11"/>
      <c r="JZZ76" s="3"/>
      <c r="KAA76" s="3"/>
      <c r="KAF76" s="1"/>
      <c r="KAG76" s="11"/>
      <c r="KAH76" s="3"/>
      <c r="KAI76" s="3"/>
      <c r="KAN76" s="1"/>
      <c r="KAO76" s="11"/>
      <c r="KAP76" s="3"/>
      <c r="KAQ76" s="3"/>
      <c r="KAV76" s="1"/>
      <c r="KAW76" s="11"/>
      <c r="KAX76" s="3"/>
      <c r="KAY76" s="3"/>
      <c r="KBD76" s="1"/>
      <c r="KBE76" s="11"/>
      <c r="KBF76" s="3"/>
      <c r="KBG76" s="3"/>
      <c r="KBL76" s="1"/>
      <c r="KBM76" s="11"/>
      <c r="KBN76" s="3"/>
      <c r="KBO76" s="3"/>
      <c r="KBT76" s="1"/>
      <c r="KBU76" s="11"/>
      <c r="KBV76" s="3"/>
      <c r="KBW76" s="3"/>
      <c r="KCB76" s="1"/>
      <c r="KCC76" s="11"/>
      <c r="KCD76" s="3"/>
      <c r="KCE76" s="3"/>
      <c r="KCJ76" s="1"/>
      <c r="KCK76" s="11"/>
      <c r="KCL76" s="3"/>
      <c r="KCM76" s="3"/>
      <c r="KCR76" s="1"/>
      <c r="KCS76" s="11"/>
      <c r="KCT76" s="3"/>
      <c r="KCU76" s="3"/>
      <c r="KCZ76" s="1"/>
      <c r="KDA76" s="11"/>
      <c r="KDB76" s="3"/>
      <c r="KDC76" s="3"/>
      <c r="KDH76" s="1"/>
      <c r="KDI76" s="11"/>
      <c r="KDJ76" s="3"/>
      <c r="KDK76" s="3"/>
      <c r="KDP76" s="1"/>
      <c r="KDQ76" s="11"/>
      <c r="KDR76" s="3"/>
      <c r="KDS76" s="3"/>
      <c r="KDX76" s="1"/>
      <c r="KDY76" s="11"/>
      <c r="KDZ76" s="3"/>
      <c r="KEA76" s="3"/>
      <c r="KEF76" s="1"/>
      <c r="KEG76" s="11"/>
      <c r="KEH76" s="3"/>
      <c r="KEI76" s="3"/>
      <c r="KEN76" s="1"/>
      <c r="KEO76" s="11"/>
      <c r="KEP76" s="3"/>
      <c r="KEQ76" s="3"/>
      <c r="KEV76" s="1"/>
      <c r="KEW76" s="11"/>
      <c r="KEX76" s="3"/>
      <c r="KEY76" s="3"/>
      <c r="KFD76" s="1"/>
      <c r="KFE76" s="11"/>
      <c r="KFF76" s="3"/>
      <c r="KFG76" s="3"/>
      <c r="KFL76" s="1"/>
      <c r="KFM76" s="11"/>
      <c r="KFN76" s="3"/>
      <c r="KFO76" s="3"/>
      <c r="KFT76" s="1"/>
      <c r="KFU76" s="11"/>
      <c r="KFV76" s="3"/>
      <c r="KFW76" s="3"/>
      <c r="KGB76" s="1"/>
      <c r="KGC76" s="11"/>
      <c r="KGD76" s="3"/>
      <c r="KGE76" s="3"/>
      <c r="KGJ76" s="1"/>
      <c r="KGK76" s="11"/>
      <c r="KGL76" s="3"/>
      <c r="KGM76" s="3"/>
      <c r="KGR76" s="1"/>
      <c r="KGS76" s="11"/>
      <c r="KGT76" s="3"/>
      <c r="KGU76" s="3"/>
      <c r="KGZ76" s="1"/>
      <c r="KHA76" s="11"/>
      <c r="KHB76" s="3"/>
      <c r="KHC76" s="3"/>
      <c r="KHH76" s="1"/>
      <c r="KHI76" s="11"/>
      <c r="KHJ76" s="3"/>
      <c r="KHK76" s="3"/>
      <c r="KHP76" s="1"/>
      <c r="KHQ76" s="11"/>
      <c r="KHR76" s="3"/>
      <c r="KHS76" s="3"/>
      <c r="KHX76" s="1"/>
      <c r="KHY76" s="11"/>
      <c r="KHZ76" s="3"/>
      <c r="KIA76" s="3"/>
      <c r="KIF76" s="1"/>
      <c r="KIG76" s="11"/>
      <c r="KIH76" s="3"/>
      <c r="KII76" s="3"/>
      <c r="KIN76" s="1"/>
      <c r="KIO76" s="11"/>
      <c r="KIP76" s="3"/>
      <c r="KIQ76" s="3"/>
      <c r="KIV76" s="1"/>
      <c r="KIW76" s="11"/>
      <c r="KIX76" s="3"/>
      <c r="KIY76" s="3"/>
      <c r="KJD76" s="1"/>
      <c r="KJE76" s="11"/>
      <c r="KJF76" s="3"/>
      <c r="KJG76" s="3"/>
      <c r="KJL76" s="1"/>
      <c r="KJM76" s="11"/>
      <c r="KJN76" s="3"/>
      <c r="KJO76" s="3"/>
      <c r="KJT76" s="1"/>
      <c r="KJU76" s="11"/>
      <c r="KJV76" s="3"/>
      <c r="KJW76" s="3"/>
      <c r="KKB76" s="1"/>
      <c r="KKC76" s="11"/>
      <c r="KKD76" s="3"/>
      <c r="KKE76" s="3"/>
      <c r="KKJ76" s="1"/>
      <c r="KKK76" s="11"/>
      <c r="KKL76" s="3"/>
      <c r="KKM76" s="3"/>
      <c r="KKR76" s="1"/>
      <c r="KKS76" s="11"/>
      <c r="KKT76" s="3"/>
      <c r="KKU76" s="3"/>
      <c r="KKZ76" s="1"/>
      <c r="KLA76" s="11"/>
      <c r="KLB76" s="3"/>
      <c r="KLC76" s="3"/>
      <c r="KLH76" s="1"/>
      <c r="KLI76" s="11"/>
      <c r="KLJ76" s="3"/>
      <c r="KLK76" s="3"/>
      <c r="KLP76" s="1"/>
      <c r="KLQ76" s="11"/>
      <c r="KLR76" s="3"/>
      <c r="KLS76" s="3"/>
      <c r="KLX76" s="1"/>
      <c r="KLY76" s="11"/>
      <c r="KLZ76" s="3"/>
      <c r="KMA76" s="3"/>
      <c r="KMF76" s="1"/>
      <c r="KMG76" s="11"/>
      <c r="KMH76" s="3"/>
      <c r="KMI76" s="3"/>
      <c r="KMN76" s="1"/>
      <c r="KMO76" s="11"/>
      <c r="KMP76" s="3"/>
      <c r="KMQ76" s="3"/>
      <c r="KMV76" s="1"/>
      <c r="KMW76" s="11"/>
      <c r="KMX76" s="3"/>
      <c r="KMY76" s="3"/>
      <c r="KND76" s="1"/>
      <c r="KNE76" s="11"/>
      <c r="KNF76" s="3"/>
      <c r="KNG76" s="3"/>
      <c r="KNL76" s="1"/>
      <c r="KNM76" s="11"/>
      <c r="KNN76" s="3"/>
      <c r="KNO76" s="3"/>
      <c r="KNT76" s="1"/>
      <c r="KNU76" s="11"/>
      <c r="KNV76" s="3"/>
      <c r="KNW76" s="3"/>
      <c r="KOB76" s="1"/>
      <c r="KOC76" s="11"/>
      <c r="KOD76" s="3"/>
      <c r="KOE76" s="3"/>
      <c r="KOJ76" s="1"/>
      <c r="KOK76" s="11"/>
      <c r="KOL76" s="3"/>
      <c r="KOM76" s="3"/>
      <c r="KOR76" s="1"/>
      <c r="KOS76" s="11"/>
      <c r="KOT76" s="3"/>
      <c r="KOU76" s="3"/>
      <c r="KOZ76" s="1"/>
      <c r="KPA76" s="11"/>
      <c r="KPB76" s="3"/>
      <c r="KPC76" s="3"/>
      <c r="KPH76" s="1"/>
      <c r="KPI76" s="11"/>
      <c r="KPJ76" s="3"/>
      <c r="KPK76" s="3"/>
      <c r="KPP76" s="1"/>
      <c r="KPQ76" s="11"/>
      <c r="KPR76" s="3"/>
      <c r="KPS76" s="3"/>
      <c r="KPX76" s="1"/>
      <c r="KPY76" s="11"/>
      <c r="KPZ76" s="3"/>
      <c r="KQA76" s="3"/>
      <c r="KQF76" s="1"/>
      <c r="KQG76" s="11"/>
      <c r="KQH76" s="3"/>
      <c r="KQI76" s="3"/>
      <c r="KQN76" s="1"/>
      <c r="KQO76" s="11"/>
      <c r="KQP76" s="3"/>
      <c r="KQQ76" s="3"/>
      <c r="KQV76" s="1"/>
      <c r="KQW76" s="11"/>
      <c r="KQX76" s="3"/>
      <c r="KQY76" s="3"/>
      <c r="KRD76" s="1"/>
      <c r="KRE76" s="11"/>
      <c r="KRF76" s="3"/>
      <c r="KRG76" s="3"/>
      <c r="KRL76" s="1"/>
      <c r="KRM76" s="11"/>
      <c r="KRN76" s="3"/>
      <c r="KRO76" s="3"/>
      <c r="KRT76" s="1"/>
      <c r="KRU76" s="11"/>
      <c r="KRV76" s="3"/>
      <c r="KRW76" s="3"/>
      <c r="KSB76" s="1"/>
      <c r="KSC76" s="11"/>
      <c r="KSD76" s="3"/>
      <c r="KSE76" s="3"/>
      <c r="KSJ76" s="1"/>
      <c r="KSK76" s="11"/>
      <c r="KSL76" s="3"/>
      <c r="KSM76" s="3"/>
      <c r="KSR76" s="1"/>
      <c r="KSS76" s="11"/>
      <c r="KST76" s="3"/>
      <c r="KSU76" s="3"/>
      <c r="KSZ76" s="1"/>
      <c r="KTA76" s="11"/>
      <c r="KTB76" s="3"/>
      <c r="KTC76" s="3"/>
      <c r="KTH76" s="1"/>
      <c r="KTI76" s="11"/>
      <c r="KTJ76" s="3"/>
      <c r="KTK76" s="3"/>
      <c r="KTP76" s="1"/>
      <c r="KTQ76" s="11"/>
      <c r="KTR76" s="3"/>
      <c r="KTS76" s="3"/>
      <c r="KTX76" s="1"/>
      <c r="KTY76" s="11"/>
      <c r="KTZ76" s="3"/>
      <c r="KUA76" s="3"/>
      <c r="KUF76" s="1"/>
      <c r="KUG76" s="11"/>
      <c r="KUH76" s="3"/>
      <c r="KUI76" s="3"/>
      <c r="KUN76" s="1"/>
      <c r="KUO76" s="11"/>
      <c r="KUP76" s="3"/>
      <c r="KUQ76" s="3"/>
      <c r="KUV76" s="1"/>
      <c r="KUW76" s="11"/>
      <c r="KUX76" s="3"/>
      <c r="KUY76" s="3"/>
      <c r="KVD76" s="1"/>
      <c r="KVE76" s="11"/>
      <c r="KVF76" s="3"/>
      <c r="KVG76" s="3"/>
      <c r="KVL76" s="1"/>
      <c r="KVM76" s="11"/>
      <c r="KVN76" s="3"/>
      <c r="KVO76" s="3"/>
      <c r="KVT76" s="1"/>
      <c r="KVU76" s="11"/>
      <c r="KVV76" s="3"/>
      <c r="KVW76" s="3"/>
      <c r="KWB76" s="1"/>
      <c r="KWC76" s="11"/>
      <c r="KWD76" s="3"/>
      <c r="KWE76" s="3"/>
      <c r="KWJ76" s="1"/>
      <c r="KWK76" s="11"/>
      <c r="KWL76" s="3"/>
      <c r="KWM76" s="3"/>
      <c r="KWR76" s="1"/>
      <c r="KWS76" s="11"/>
      <c r="KWT76" s="3"/>
      <c r="KWU76" s="3"/>
      <c r="KWZ76" s="1"/>
      <c r="KXA76" s="11"/>
      <c r="KXB76" s="3"/>
      <c r="KXC76" s="3"/>
      <c r="KXH76" s="1"/>
      <c r="KXI76" s="11"/>
      <c r="KXJ76" s="3"/>
      <c r="KXK76" s="3"/>
      <c r="KXP76" s="1"/>
      <c r="KXQ76" s="11"/>
      <c r="KXR76" s="3"/>
      <c r="KXS76" s="3"/>
      <c r="KXX76" s="1"/>
      <c r="KXY76" s="11"/>
      <c r="KXZ76" s="3"/>
      <c r="KYA76" s="3"/>
      <c r="KYF76" s="1"/>
      <c r="KYG76" s="11"/>
      <c r="KYH76" s="3"/>
      <c r="KYI76" s="3"/>
      <c r="KYN76" s="1"/>
      <c r="KYO76" s="11"/>
      <c r="KYP76" s="3"/>
      <c r="KYQ76" s="3"/>
      <c r="KYV76" s="1"/>
      <c r="KYW76" s="11"/>
      <c r="KYX76" s="3"/>
      <c r="KYY76" s="3"/>
      <c r="KZD76" s="1"/>
      <c r="KZE76" s="11"/>
      <c r="KZF76" s="3"/>
      <c r="KZG76" s="3"/>
      <c r="KZL76" s="1"/>
      <c r="KZM76" s="11"/>
      <c r="KZN76" s="3"/>
      <c r="KZO76" s="3"/>
      <c r="KZT76" s="1"/>
      <c r="KZU76" s="11"/>
      <c r="KZV76" s="3"/>
      <c r="KZW76" s="3"/>
      <c r="LAB76" s="1"/>
      <c r="LAC76" s="11"/>
      <c r="LAD76" s="3"/>
      <c r="LAE76" s="3"/>
      <c r="LAJ76" s="1"/>
      <c r="LAK76" s="11"/>
      <c r="LAL76" s="3"/>
      <c r="LAM76" s="3"/>
      <c r="LAR76" s="1"/>
      <c r="LAS76" s="11"/>
      <c r="LAT76" s="3"/>
      <c r="LAU76" s="3"/>
      <c r="LAZ76" s="1"/>
      <c r="LBA76" s="11"/>
      <c r="LBB76" s="3"/>
      <c r="LBC76" s="3"/>
      <c r="LBH76" s="1"/>
      <c r="LBI76" s="11"/>
      <c r="LBJ76" s="3"/>
      <c r="LBK76" s="3"/>
      <c r="LBP76" s="1"/>
      <c r="LBQ76" s="11"/>
      <c r="LBR76" s="3"/>
      <c r="LBS76" s="3"/>
      <c r="LBX76" s="1"/>
      <c r="LBY76" s="11"/>
      <c r="LBZ76" s="3"/>
      <c r="LCA76" s="3"/>
      <c r="LCF76" s="1"/>
      <c r="LCG76" s="11"/>
      <c r="LCH76" s="3"/>
      <c r="LCI76" s="3"/>
      <c r="LCN76" s="1"/>
      <c r="LCO76" s="11"/>
      <c r="LCP76" s="3"/>
      <c r="LCQ76" s="3"/>
      <c r="LCV76" s="1"/>
      <c r="LCW76" s="11"/>
      <c r="LCX76" s="3"/>
      <c r="LCY76" s="3"/>
      <c r="LDD76" s="1"/>
      <c r="LDE76" s="11"/>
      <c r="LDF76" s="3"/>
      <c r="LDG76" s="3"/>
      <c r="LDL76" s="1"/>
      <c r="LDM76" s="11"/>
      <c r="LDN76" s="3"/>
      <c r="LDO76" s="3"/>
      <c r="LDT76" s="1"/>
      <c r="LDU76" s="11"/>
      <c r="LDV76" s="3"/>
      <c r="LDW76" s="3"/>
      <c r="LEB76" s="1"/>
      <c r="LEC76" s="11"/>
      <c r="LED76" s="3"/>
      <c r="LEE76" s="3"/>
      <c r="LEJ76" s="1"/>
      <c r="LEK76" s="11"/>
      <c r="LEL76" s="3"/>
      <c r="LEM76" s="3"/>
      <c r="LER76" s="1"/>
      <c r="LES76" s="11"/>
      <c r="LET76" s="3"/>
      <c r="LEU76" s="3"/>
      <c r="LEZ76" s="1"/>
      <c r="LFA76" s="11"/>
      <c r="LFB76" s="3"/>
      <c r="LFC76" s="3"/>
      <c r="LFH76" s="1"/>
      <c r="LFI76" s="11"/>
      <c r="LFJ76" s="3"/>
      <c r="LFK76" s="3"/>
      <c r="LFP76" s="1"/>
      <c r="LFQ76" s="11"/>
      <c r="LFR76" s="3"/>
      <c r="LFS76" s="3"/>
      <c r="LFX76" s="1"/>
      <c r="LFY76" s="11"/>
      <c r="LFZ76" s="3"/>
      <c r="LGA76" s="3"/>
      <c r="LGF76" s="1"/>
      <c r="LGG76" s="11"/>
      <c r="LGH76" s="3"/>
      <c r="LGI76" s="3"/>
      <c r="LGN76" s="1"/>
      <c r="LGO76" s="11"/>
      <c r="LGP76" s="3"/>
      <c r="LGQ76" s="3"/>
      <c r="LGV76" s="1"/>
      <c r="LGW76" s="11"/>
      <c r="LGX76" s="3"/>
      <c r="LGY76" s="3"/>
      <c r="LHD76" s="1"/>
      <c r="LHE76" s="11"/>
      <c r="LHF76" s="3"/>
      <c r="LHG76" s="3"/>
      <c r="LHL76" s="1"/>
      <c r="LHM76" s="11"/>
      <c r="LHN76" s="3"/>
      <c r="LHO76" s="3"/>
      <c r="LHT76" s="1"/>
      <c r="LHU76" s="11"/>
      <c r="LHV76" s="3"/>
      <c r="LHW76" s="3"/>
      <c r="LIB76" s="1"/>
      <c r="LIC76" s="11"/>
      <c r="LID76" s="3"/>
      <c r="LIE76" s="3"/>
      <c r="LIJ76" s="1"/>
      <c r="LIK76" s="11"/>
      <c r="LIL76" s="3"/>
      <c r="LIM76" s="3"/>
      <c r="LIR76" s="1"/>
      <c r="LIS76" s="11"/>
      <c r="LIT76" s="3"/>
      <c r="LIU76" s="3"/>
      <c r="LIZ76" s="1"/>
      <c r="LJA76" s="11"/>
      <c r="LJB76" s="3"/>
      <c r="LJC76" s="3"/>
      <c r="LJH76" s="1"/>
      <c r="LJI76" s="11"/>
      <c r="LJJ76" s="3"/>
      <c r="LJK76" s="3"/>
      <c r="LJP76" s="1"/>
      <c r="LJQ76" s="11"/>
      <c r="LJR76" s="3"/>
      <c r="LJS76" s="3"/>
      <c r="LJX76" s="1"/>
      <c r="LJY76" s="11"/>
      <c r="LJZ76" s="3"/>
      <c r="LKA76" s="3"/>
      <c r="LKF76" s="1"/>
      <c r="LKG76" s="11"/>
      <c r="LKH76" s="3"/>
      <c r="LKI76" s="3"/>
      <c r="LKN76" s="1"/>
      <c r="LKO76" s="11"/>
      <c r="LKP76" s="3"/>
      <c r="LKQ76" s="3"/>
      <c r="LKV76" s="1"/>
      <c r="LKW76" s="11"/>
      <c r="LKX76" s="3"/>
      <c r="LKY76" s="3"/>
      <c r="LLD76" s="1"/>
      <c r="LLE76" s="11"/>
      <c r="LLF76" s="3"/>
      <c r="LLG76" s="3"/>
      <c r="LLL76" s="1"/>
      <c r="LLM76" s="11"/>
      <c r="LLN76" s="3"/>
      <c r="LLO76" s="3"/>
      <c r="LLT76" s="1"/>
      <c r="LLU76" s="11"/>
      <c r="LLV76" s="3"/>
      <c r="LLW76" s="3"/>
      <c r="LMB76" s="1"/>
      <c r="LMC76" s="11"/>
      <c r="LMD76" s="3"/>
      <c r="LME76" s="3"/>
      <c r="LMJ76" s="1"/>
      <c r="LMK76" s="11"/>
      <c r="LML76" s="3"/>
      <c r="LMM76" s="3"/>
      <c r="LMR76" s="1"/>
      <c r="LMS76" s="11"/>
      <c r="LMT76" s="3"/>
      <c r="LMU76" s="3"/>
      <c r="LMZ76" s="1"/>
      <c r="LNA76" s="11"/>
      <c r="LNB76" s="3"/>
      <c r="LNC76" s="3"/>
      <c r="LNH76" s="1"/>
      <c r="LNI76" s="11"/>
      <c r="LNJ76" s="3"/>
      <c r="LNK76" s="3"/>
      <c r="LNP76" s="1"/>
      <c r="LNQ76" s="11"/>
      <c r="LNR76" s="3"/>
      <c r="LNS76" s="3"/>
      <c r="LNX76" s="1"/>
      <c r="LNY76" s="11"/>
      <c r="LNZ76" s="3"/>
      <c r="LOA76" s="3"/>
      <c r="LOF76" s="1"/>
      <c r="LOG76" s="11"/>
      <c r="LOH76" s="3"/>
      <c r="LOI76" s="3"/>
      <c r="LON76" s="1"/>
      <c r="LOO76" s="11"/>
      <c r="LOP76" s="3"/>
      <c r="LOQ76" s="3"/>
      <c r="LOV76" s="1"/>
      <c r="LOW76" s="11"/>
      <c r="LOX76" s="3"/>
      <c r="LOY76" s="3"/>
      <c r="LPD76" s="1"/>
      <c r="LPE76" s="11"/>
      <c r="LPF76" s="3"/>
      <c r="LPG76" s="3"/>
      <c r="LPL76" s="1"/>
      <c r="LPM76" s="11"/>
      <c r="LPN76" s="3"/>
      <c r="LPO76" s="3"/>
      <c r="LPT76" s="1"/>
      <c r="LPU76" s="11"/>
      <c r="LPV76" s="3"/>
      <c r="LPW76" s="3"/>
      <c r="LQB76" s="1"/>
      <c r="LQC76" s="11"/>
      <c r="LQD76" s="3"/>
      <c r="LQE76" s="3"/>
      <c r="LQJ76" s="1"/>
      <c r="LQK76" s="11"/>
      <c r="LQL76" s="3"/>
      <c r="LQM76" s="3"/>
      <c r="LQR76" s="1"/>
      <c r="LQS76" s="11"/>
      <c r="LQT76" s="3"/>
      <c r="LQU76" s="3"/>
      <c r="LQZ76" s="1"/>
      <c r="LRA76" s="11"/>
      <c r="LRB76" s="3"/>
      <c r="LRC76" s="3"/>
      <c r="LRH76" s="1"/>
      <c r="LRI76" s="11"/>
      <c r="LRJ76" s="3"/>
      <c r="LRK76" s="3"/>
      <c r="LRP76" s="1"/>
      <c r="LRQ76" s="11"/>
      <c r="LRR76" s="3"/>
      <c r="LRS76" s="3"/>
      <c r="LRX76" s="1"/>
      <c r="LRY76" s="11"/>
      <c r="LRZ76" s="3"/>
      <c r="LSA76" s="3"/>
      <c r="LSF76" s="1"/>
      <c r="LSG76" s="11"/>
      <c r="LSH76" s="3"/>
      <c r="LSI76" s="3"/>
      <c r="LSN76" s="1"/>
      <c r="LSO76" s="11"/>
      <c r="LSP76" s="3"/>
      <c r="LSQ76" s="3"/>
      <c r="LSV76" s="1"/>
      <c r="LSW76" s="11"/>
      <c r="LSX76" s="3"/>
      <c r="LSY76" s="3"/>
      <c r="LTD76" s="1"/>
      <c r="LTE76" s="11"/>
      <c r="LTF76" s="3"/>
      <c r="LTG76" s="3"/>
      <c r="LTL76" s="1"/>
      <c r="LTM76" s="11"/>
      <c r="LTN76" s="3"/>
      <c r="LTO76" s="3"/>
      <c r="LTT76" s="1"/>
      <c r="LTU76" s="11"/>
      <c r="LTV76" s="3"/>
      <c r="LTW76" s="3"/>
      <c r="LUB76" s="1"/>
      <c r="LUC76" s="11"/>
      <c r="LUD76" s="3"/>
      <c r="LUE76" s="3"/>
      <c r="LUJ76" s="1"/>
      <c r="LUK76" s="11"/>
      <c r="LUL76" s="3"/>
      <c r="LUM76" s="3"/>
      <c r="LUR76" s="1"/>
      <c r="LUS76" s="11"/>
      <c r="LUT76" s="3"/>
      <c r="LUU76" s="3"/>
      <c r="LUZ76" s="1"/>
      <c r="LVA76" s="11"/>
      <c r="LVB76" s="3"/>
      <c r="LVC76" s="3"/>
      <c r="LVH76" s="1"/>
      <c r="LVI76" s="11"/>
      <c r="LVJ76" s="3"/>
      <c r="LVK76" s="3"/>
      <c r="LVP76" s="1"/>
      <c r="LVQ76" s="11"/>
      <c r="LVR76" s="3"/>
      <c r="LVS76" s="3"/>
      <c r="LVX76" s="1"/>
      <c r="LVY76" s="11"/>
      <c r="LVZ76" s="3"/>
      <c r="LWA76" s="3"/>
      <c r="LWF76" s="1"/>
      <c r="LWG76" s="11"/>
      <c r="LWH76" s="3"/>
      <c r="LWI76" s="3"/>
      <c r="LWN76" s="1"/>
      <c r="LWO76" s="11"/>
      <c r="LWP76" s="3"/>
      <c r="LWQ76" s="3"/>
      <c r="LWV76" s="1"/>
      <c r="LWW76" s="11"/>
      <c r="LWX76" s="3"/>
      <c r="LWY76" s="3"/>
      <c r="LXD76" s="1"/>
      <c r="LXE76" s="11"/>
      <c r="LXF76" s="3"/>
      <c r="LXG76" s="3"/>
      <c r="LXL76" s="1"/>
      <c r="LXM76" s="11"/>
      <c r="LXN76" s="3"/>
      <c r="LXO76" s="3"/>
      <c r="LXT76" s="1"/>
      <c r="LXU76" s="11"/>
      <c r="LXV76" s="3"/>
      <c r="LXW76" s="3"/>
      <c r="LYB76" s="1"/>
      <c r="LYC76" s="11"/>
      <c r="LYD76" s="3"/>
      <c r="LYE76" s="3"/>
      <c r="LYJ76" s="1"/>
      <c r="LYK76" s="11"/>
      <c r="LYL76" s="3"/>
      <c r="LYM76" s="3"/>
      <c r="LYR76" s="1"/>
      <c r="LYS76" s="11"/>
      <c r="LYT76" s="3"/>
      <c r="LYU76" s="3"/>
      <c r="LYZ76" s="1"/>
      <c r="LZA76" s="11"/>
      <c r="LZB76" s="3"/>
      <c r="LZC76" s="3"/>
      <c r="LZH76" s="1"/>
      <c r="LZI76" s="11"/>
      <c r="LZJ76" s="3"/>
      <c r="LZK76" s="3"/>
      <c r="LZP76" s="1"/>
      <c r="LZQ76" s="11"/>
      <c r="LZR76" s="3"/>
      <c r="LZS76" s="3"/>
      <c r="LZX76" s="1"/>
      <c r="LZY76" s="11"/>
      <c r="LZZ76" s="3"/>
      <c r="MAA76" s="3"/>
      <c r="MAF76" s="1"/>
      <c r="MAG76" s="11"/>
      <c r="MAH76" s="3"/>
      <c r="MAI76" s="3"/>
      <c r="MAN76" s="1"/>
      <c r="MAO76" s="11"/>
      <c r="MAP76" s="3"/>
      <c r="MAQ76" s="3"/>
      <c r="MAV76" s="1"/>
      <c r="MAW76" s="11"/>
      <c r="MAX76" s="3"/>
      <c r="MAY76" s="3"/>
      <c r="MBD76" s="1"/>
      <c r="MBE76" s="11"/>
      <c r="MBF76" s="3"/>
      <c r="MBG76" s="3"/>
      <c r="MBL76" s="1"/>
      <c r="MBM76" s="11"/>
      <c r="MBN76" s="3"/>
      <c r="MBO76" s="3"/>
      <c r="MBT76" s="1"/>
      <c r="MBU76" s="11"/>
      <c r="MBV76" s="3"/>
      <c r="MBW76" s="3"/>
      <c r="MCB76" s="1"/>
      <c r="MCC76" s="11"/>
      <c r="MCD76" s="3"/>
      <c r="MCE76" s="3"/>
      <c r="MCJ76" s="1"/>
      <c r="MCK76" s="11"/>
      <c r="MCL76" s="3"/>
      <c r="MCM76" s="3"/>
      <c r="MCR76" s="1"/>
      <c r="MCS76" s="11"/>
      <c r="MCT76" s="3"/>
      <c r="MCU76" s="3"/>
      <c r="MCZ76" s="1"/>
      <c r="MDA76" s="11"/>
      <c r="MDB76" s="3"/>
      <c r="MDC76" s="3"/>
      <c r="MDH76" s="1"/>
      <c r="MDI76" s="11"/>
      <c r="MDJ76" s="3"/>
      <c r="MDK76" s="3"/>
      <c r="MDP76" s="1"/>
      <c r="MDQ76" s="11"/>
      <c r="MDR76" s="3"/>
      <c r="MDS76" s="3"/>
      <c r="MDX76" s="1"/>
      <c r="MDY76" s="11"/>
      <c r="MDZ76" s="3"/>
      <c r="MEA76" s="3"/>
      <c r="MEF76" s="1"/>
      <c r="MEG76" s="11"/>
      <c r="MEH76" s="3"/>
      <c r="MEI76" s="3"/>
      <c r="MEN76" s="1"/>
      <c r="MEO76" s="11"/>
      <c r="MEP76" s="3"/>
      <c r="MEQ76" s="3"/>
      <c r="MEV76" s="1"/>
      <c r="MEW76" s="11"/>
      <c r="MEX76" s="3"/>
      <c r="MEY76" s="3"/>
      <c r="MFD76" s="1"/>
      <c r="MFE76" s="11"/>
      <c r="MFF76" s="3"/>
      <c r="MFG76" s="3"/>
      <c r="MFL76" s="1"/>
      <c r="MFM76" s="11"/>
      <c r="MFN76" s="3"/>
      <c r="MFO76" s="3"/>
      <c r="MFT76" s="1"/>
      <c r="MFU76" s="11"/>
      <c r="MFV76" s="3"/>
      <c r="MFW76" s="3"/>
      <c r="MGB76" s="1"/>
      <c r="MGC76" s="11"/>
      <c r="MGD76" s="3"/>
      <c r="MGE76" s="3"/>
      <c r="MGJ76" s="1"/>
      <c r="MGK76" s="11"/>
      <c r="MGL76" s="3"/>
      <c r="MGM76" s="3"/>
      <c r="MGR76" s="1"/>
      <c r="MGS76" s="11"/>
      <c r="MGT76" s="3"/>
      <c r="MGU76" s="3"/>
      <c r="MGZ76" s="1"/>
      <c r="MHA76" s="11"/>
      <c r="MHB76" s="3"/>
      <c r="MHC76" s="3"/>
      <c r="MHH76" s="1"/>
      <c r="MHI76" s="11"/>
      <c r="MHJ76" s="3"/>
      <c r="MHK76" s="3"/>
      <c r="MHP76" s="1"/>
      <c r="MHQ76" s="11"/>
      <c r="MHR76" s="3"/>
      <c r="MHS76" s="3"/>
      <c r="MHX76" s="1"/>
      <c r="MHY76" s="11"/>
      <c r="MHZ76" s="3"/>
      <c r="MIA76" s="3"/>
      <c r="MIF76" s="1"/>
      <c r="MIG76" s="11"/>
      <c r="MIH76" s="3"/>
      <c r="MII76" s="3"/>
      <c r="MIN76" s="1"/>
      <c r="MIO76" s="11"/>
      <c r="MIP76" s="3"/>
      <c r="MIQ76" s="3"/>
      <c r="MIV76" s="1"/>
      <c r="MIW76" s="11"/>
      <c r="MIX76" s="3"/>
      <c r="MIY76" s="3"/>
      <c r="MJD76" s="1"/>
      <c r="MJE76" s="11"/>
      <c r="MJF76" s="3"/>
      <c r="MJG76" s="3"/>
      <c r="MJL76" s="1"/>
      <c r="MJM76" s="11"/>
      <c r="MJN76" s="3"/>
      <c r="MJO76" s="3"/>
      <c r="MJT76" s="1"/>
      <c r="MJU76" s="11"/>
      <c r="MJV76" s="3"/>
      <c r="MJW76" s="3"/>
      <c r="MKB76" s="1"/>
      <c r="MKC76" s="11"/>
      <c r="MKD76" s="3"/>
      <c r="MKE76" s="3"/>
      <c r="MKJ76" s="1"/>
      <c r="MKK76" s="11"/>
      <c r="MKL76" s="3"/>
      <c r="MKM76" s="3"/>
      <c r="MKR76" s="1"/>
      <c r="MKS76" s="11"/>
      <c r="MKT76" s="3"/>
      <c r="MKU76" s="3"/>
      <c r="MKZ76" s="1"/>
      <c r="MLA76" s="11"/>
      <c r="MLB76" s="3"/>
      <c r="MLC76" s="3"/>
      <c r="MLH76" s="1"/>
      <c r="MLI76" s="11"/>
      <c r="MLJ76" s="3"/>
      <c r="MLK76" s="3"/>
      <c r="MLP76" s="1"/>
      <c r="MLQ76" s="11"/>
      <c r="MLR76" s="3"/>
      <c r="MLS76" s="3"/>
      <c r="MLX76" s="1"/>
      <c r="MLY76" s="11"/>
      <c r="MLZ76" s="3"/>
      <c r="MMA76" s="3"/>
      <c r="MMF76" s="1"/>
      <c r="MMG76" s="11"/>
      <c r="MMH76" s="3"/>
      <c r="MMI76" s="3"/>
      <c r="MMN76" s="1"/>
      <c r="MMO76" s="11"/>
      <c r="MMP76" s="3"/>
      <c r="MMQ76" s="3"/>
      <c r="MMV76" s="1"/>
      <c r="MMW76" s="11"/>
      <c r="MMX76" s="3"/>
      <c r="MMY76" s="3"/>
      <c r="MND76" s="1"/>
      <c r="MNE76" s="11"/>
      <c r="MNF76" s="3"/>
      <c r="MNG76" s="3"/>
      <c r="MNL76" s="1"/>
      <c r="MNM76" s="11"/>
      <c r="MNN76" s="3"/>
      <c r="MNO76" s="3"/>
      <c r="MNT76" s="1"/>
      <c r="MNU76" s="11"/>
      <c r="MNV76" s="3"/>
      <c r="MNW76" s="3"/>
      <c r="MOB76" s="1"/>
      <c r="MOC76" s="11"/>
      <c r="MOD76" s="3"/>
      <c r="MOE76" s="3"/>
      <c r="MOJ76" s="1"/>
      <c r="MOK76" s="11"/>
      <c r="MOL76" s="3"/>
      <c r="MOM76" s="3"/>
      <c r="MOR76" s="1"/>
      <c r="MOS76" s="11"/>
      <c r="MOT76" s="3"/>
      <c r="MOU76" s="3"/>
      <c r="MOZ76" s="1"/>
      <c r="MPA76" s="11"/>
      <c r="MPB76" s="3"/>
      <c r="MPC76" s="3"/>
      <c r="MPH76" s="1"/>
      <c r="MPI76" s="11"/>
      <c r="MPJ76" s="3"/>
      <c r="MPK76" s="3"/>
      <c r="MPP76" s="1"/>
      <c r="MPQ76" s="11"/>
      <c r="MPR76" s="3"/>
      <c r="MPS76" s="3"/>
      <c r="MPX76" s="1"/>
      <c r="MPY76" s="11"/>
      <c r="MPZ76" s="3"/>
      <c r="MQA76" s="3"/>
      <c r="MQF76" s="1"/>
      <c r="MQG76" s="11"/>
      <c r="MQH76" s="3"/>
      <c r="MQI76" s="3"/>
      <c r="MQN76" s="1"/>
      <c r="MQO76" s="11"/>
      <c r="MQP76" s="3"/>
      <c r="MQQ76" s="3"/>
      <c r="MQV76" s="1"/>
      <c r="MQW76" s="11"/>
      <c r="MQX76" s="3"/>
      <c r="MQY76" s="3"/>
      <c r="MRD76" s="1"/>
      <c r="MRE76" s="11"/>
      <c r="MRF76" s="3"/>
      <c r="MRG76" s="3"/>
      <c r="MRL76" s="1"/>
      <c r="MRM76" s="11"/>
      <c r="MRN76" s="3"/>
      <c r="MRO76" s="3"/>
      <c r="MRT76" s="1"/>
      <c r="MRU76" s="11"/>
      <c r="MRV76" s="3"/>
      <c r="MRW76" s="3"/>
      <c r="MSB76" s="1"/>
      <c r="MSC76" s="11"/>
      <c r="MSD76" s="3"/>
      <c r="MSE76" s="3"/>
      <c r="MSJ76" s="1"/>
      <c r="MSK76" s="11"/>
      <c r="MSL76" s="3"/>
      <c r="MSM76" s="3"/>
      <c r="MSR76" s="1"/>
      <c r="MSS76" s="11"/>
      <c r="MST76" s="3"/>
      <c r="MSU76" s="3"/>
      <c r="MSZ76" s="1"/>
      <c r="MTA76" s="11"/>
      <c r="MTB76" s="3"/>
      <c r="MTC76" s="3"/>
      <c r="MTH76" s="1"/>
      <c r="MTI76" s="11"/>
      <c r="MTJ76" s="3"/>
      <c r="MTK76" s="3"/>
      <c r="MTP76" s="1"/>
      <c r="MTQ76" s="11"/>
      <c r="MTR76" s="3"/>
      <c r="MTS76" s="3"/>
      <c r="MTX76" s="1"/>
      <c r="MTY76" s="11"/>
      <c r="MTZ76" s="3"/>
      <c r="MUA76" s="3"/>
      <c r="MUF76" s="1"/>
      <c r="MUG76" s="11"/>
      <c r="MUH76" s="3"/>
      <c r="MUI76" s="3"/>
      <c r="MUN76" s="1"/>
      <c r="MUO76" s="11"/>
      <c r="MUP76" s="3"/>
      <c r="MUQ76" s="3"/>
      <c r="MUV76" s="1"/>
      <c r="MUW76" s="11"/>
      <c r="MUX76" s="3"/>
      <c r="MUY76" s="3"/>
      <c r="MVD76" s="1"/>
      <c r="MVE76" s="11"/>
      <c r="MVF76" s="3"/>
      <c r="MVG76" s="3"/>
      <c r="MVL76" s="1"/>
      <c r="MVM76" s="11"/>
      <c r="MVN76" s="3"/>
      <c r="MVO76" s="3"/>
      <c r="MVT76" s="1"/>
      <c r="MVU76" s="11"/>
      <c r="MVV76" s="3"/>
      <c r="MVW76" s="3"/>
      <c r="MWB76" s="1"/>
      <c r="MWC76" s="11"/>
      <c r="MWD76" s="3"/>
      <c r="MWE76" s="3"/>
      <c r="MWJ76" s="1"/>
      <c r="MWK76" s="11"/>
      <c r="MWL76" s="3"/>
      <c r="MWM76" s="3"/>
      <c r="MWR76" s="1"/>
      <c r="MWS76" s="11"/>
      <c r="MWT76" s="3"/>
      <c r="MWU76" s="3"/>
      <c r="MWZ76" s="1"/>
      <c r="MXA76" s="11"/>
      <c r="MXB76" s="3"/>
      <c r="MXC76" s="3"/>
      <c r="MXH76" s="1"/>
      <c r="MXI76" s="11"/>
      <c r="MXJ76" s="3"/>
      <c r="MXK76" s="3"/>
      <c r="MXP76" s="1"/>
      <c r="MXQ76" s="11"/>
      <c r="MXR76" s="3"/>
      <c r="MXS76" s="3"/>
      <c r="MXX76" s="1"/>
      <c r="MXY76" s="11"/>
      <c r="MXZ76" s="3"/>
      <c r="MYA76" s="3"/>
      <c r="MYF76" s="1"/>
      <c r="MYG76" s="11"/>
      <c r="MYH76" s="3"/>
      <c r="MYI76" s="3"/>
      <c r="MYN76" s="1"/>
      <c r="MYO76" s="11"/>
      <c r="MYP76" s="3"/>
      <c r="MYQ76" s="3"/>
      <c r="MYV76" s="1"/>
      <c r="MYW76" s="11"/>
      <c r="MYX76" s="3"/>
      <c r="MYY76" s="3"/>
      <c r="MZD76" s="1"/>
      <c r="MZE76" s="11"/>
      <c r="MZF76" s="3"/>
      <c r="MZG76" s="3"/>
      <c r="MZL76" s="1"/>
      <c r="MZM76" s="11"/>
      <c r="MZN76" s="3"/>
      <c r="MZO76" s="3"/>
      <c r="MZT76" s="1"/>
      <c r="MZU76" s="11"/>
      <c r="MZV76" s="3"/>
      <c r="MZW76" s="3"/>
      <c r="NAB76" s="1"/>
      <c r="NAC76" s="11"/>
      <c r="NAD76" s="3"/>
      <c r="NAE76" s="3"/>
      <c r="NAJ76" s="1"/>
      <c r="NAK76" s="11"/>
      <c r="NAL76" s="3"/>
      <c r="NAM76" s="3"/>
      <c r="NAR76" s="1"/>
      <c r="NAS76" s="11"/>
      <c r="NAT76" s="3"/>
      <c r="NAU76" s="3"/>
      <c r="NAZ76" s="1"/>
      <c r="NBA76" s="11"/>
      <c r="NBB76" s="3"/>
      <c r="NBC76" s="3"/>
      <c r="NBH76" s="1"/>
      <c r="NBI76" s="11"/>
      <c r="NBJ76" s="3"/>
      <c r="NBK76" s="3"/>
      <c r="NBP76" s="1"/>
      <c r="NBQ76" s="11"/>
      <c r="NBR76" s="3"/>
      <c r="NBS76" s="3"/>
      <c r="NBX76" s="1"/>
      <c r="NBY76" s="11"/>
      <c r="NBZ76" s="3"/>
      <c r="NCA76" s="3"/>
      <c r="NCF76" s="1"/>
      <c r="NCG76" s="11"/>
      <c r="NCH76" s="3"/>
      <c r="NCI76" s="3"/>
      <c r="NCN76" s="1"/>
      <c r="NCO76" s="11"/>
      <c r="NCP76" s="3"/>
      <c r="NCQ76" s="3"/>
      <c r="NCV76" s="1"/>
      <c r="NCW76" s="11"/>
      <c r="NCX76" s="3"/>
      <c r="NCY76" s="3"/>
      <c r="NDD76" s="1"/>
      <c r="NDE76" s="11"/>
      <c r="NDF76" s="3"/>
      <c r="NDG76" s="3"/>
      <c r="NDL76" s="1"/>
      <c r="NDM76" s="11"/>
      <c r="NDN76" s="3"/>
      <c r="NDO76" s="3"/>
      <c r="NDT76" s="1"/>
      <c r="NDU76" s="11"/>
      <c r="NDV76" s="3"/>
      <c r="NDW76" s="3"/>
      <c r="NEB76" s="1"/>
      <c r="NEC76" s="11"/>
      <c r="NED76" s="3"/>
      <c r="NEE76" s="3"/>
      <c r="NEJ76" s="1"/>
      <c r="NEK76" s="11"/>
      <c r="NEL76" s="3"/>
      <c r="NEM76" s="3"/>
      <c r="NER76" s="1"/>
      <c r="NES76" s="11"/>
      <c r="NET76" s="3"/>
      <c r="NEU76" s="3"/>
      <c r="NEZ76" s="1"/>
      <c r="NFA76" s="11"/>
      <c r="NFB76" s="3"/>
      <c r="NFC76" s="3"/>
      <c r="NFH76" s="1"/>
      <c r="NFI76" s="11"/>
      <c r="NFJ76" s="3"/>
      <c r="NFK76" s="3"/>
      <c r="NFP76" s="1"/>
      <c r="NFQ76" s="11"/>
      <c r="NFR76" s="3"/>
      <c r="NFS76" s="3"/>
      <c r="NFX76" s="1"/>
      <c r="NFY76" s="11"/>
      <c r="NFZ76" s="3"/>
      <c r="NGA76" s="3"/>
      <c r="NGF76" s="1"/>
      <c r="NGG76" s="11"/>
      <c r="NGH76" s="3"/>
      <c r="NGI76" s="3"/>
      <c r="NGN76" s="1"/>
      <c r="NGO76" s="11"/>
      <c r="NGP76" s="3"/>
      <c r="NGQ76" s="3"/>
      <c r="NGV76" s="1"/>
      <c r="NGW76" s="11"/>
      <c r="NGX76" s="3"/>
      <c r="NGY76" s="3"/>
      <c r="NHD76" s="1"/>
      <c r="NHE76" s="11"/>
      <c r="NHF76" s="3"/>
      <c r="NHG76" s="3"/>
      <c r="NHL76" s="1"/>
      <c r="NHM76" s="11"/>
      <c r="NHN76" s="3"/>
      <c r="NHO76" s="3"/>
      <c r="NHT76" s="1"/>
      <c r="NHU76" s="11"/>
      <c r="NHV76" s="3"/>
      <c r="NHW76" s="3"/>
      <c r="NIB76" s="1"/>
      <c r="NIC76" s="11"/>
      <c r="NID76" s="3"/>
      <c r="NIE76" s="3"/>
      <c r="NIJ76" s="1"/>
      <c r="NIK76" s="11"/>
      <c r="NIL76" s="3"/>
      <c r="NIM76" s="3"/>
      <c r="NIR76" s="1"/>
      <c r="NIS76" s="11"/>
      <c r="NIT76" s="3"/>
      <c r="NIU76" s="3"/>
      <c r="NIZ76" s="1"/>
      <c r="NJA76" s="11"/>
      <c r="NJB76" s="3"/>
      <c r="NJC76" s="3"/>
      <c r="NJH76" s="1"/>
      <c r="NJI76" s="11"/>
      <c r="NJJ76" s="3"/>
      <c r="NJK76" s="3"/>
      <c r="NJP76" s="1"/>
      <c r="NJQ76" s="11"/>
      <c r="NJR76" s="3"/>
      <c r="NJS76" s="3"/>
      <c r="NJX76" s="1"/>
      <c r="NJY76" s="11"/>
      <c r="NJZ76" s="3"/>
      <c r="NKA76" s="3"/>
      <c r="NKF76" s="1"/>
      <c r="NKG76" s="11"/>
      <c r="NKH76" s="3"/>
      <c r="NKI76" s="3"/>
      <c r="NKN76" s="1"/>
      <c r="NKO76" s="11"/>
      <c r="NKP76" s="3"/>
      <c r="NKQ76" s="3"/>
      <c r="NKV76" s="1"/>
      <c r="NKW76" s="11"/>
      <c r="NKX76" s="3"/>
      <c r="NKY76" s="3"/>
      <c r="NLD76" s="1"/>
      <c r="NLE76" s="11"/>
      <c r="NLF76" s="3"/>
      <c r="NLG76" s="3"/>
      <c r="NLL76" s="1"/>
      <c r="NLM76" s="11"/>
      <c r="NLN76" s="3"/>
      <c r="NLO76" s="3"/>
      <c r="NLT76" s="1"/>
      <c r="NLU76" s="11"/>
      <c r="NLV76" s="3"/>
      <c r="NLW76" s="3"/>
      <c r="NMB76" s="1"/>
      <c r="NMC76" s="11"/>
      <c r="NMD76" s="3"/>
      <c r="NME76" s="3"/>
      <c r="NMJ76" s="1"/>
      <c r="NMK76" s="11"/>
      <c r="NML76" s="3"/>
      <c r="NMM76" s="3"/>
      <c r="NMR76" s="1"/>
      <c r="NMS76" s="11"/>
      <c r="NMT76" s="3"/>
      <c r="NMU76" s="3"/>
      <c r="NMZ76" s="1"/>
      <c r="NNA76" s="11"/>
      <c r="NNB76" s="3"/>
      <c r="NNC76" s="3"/>
      <c r="NNH76" s="1"/>
      <c r="NNI76" s="11"/>
      <c r="NNJ76" s="3"/>
      <c r="NNK76" s="3"/>
      <c r="NNP76" s="1"/>
      <c r="NNQ76" s="11"/>
      <c r="NNR76" s="3"/>
      <c r="NNS76" s="3"/>
      <c r="NNX76" s="1"/>
      <c r="NNY76" s="11"/>
      <c r="NNZ76" s="3"/>
      <c r="NOA76" s="3"/>
      <c r="NOF76" s="1"/>
      <c r="NOG76" s="11"/>
      <c r="NOH76" s="3"/>
      <c r="NOI76" s="3"/>
      <c r="NON76" s="1"/>
      <c r="NOO76" s="11"/>
      <c r="NOP76" s="3"/>
      <c r="NOQ76" s="3"/>
      <c r="NOV76" s="1"/>
      <c r="NOW76" s="11"/>
      <c r="NOX76" s="3"/>
      <c r="NOY76" s="3"/>
      <c r="NPD76" s="1"/>
      <c r="NPE76" s="11"/>
      <c r="NPF76" s="3"/>
      <c r="NPG76" s="3"/>
      <c r="NPL76" s="1"/>
      <c r="NPM76" s="11"/>
      <c r="NPN76" s="3"/>
      <c r="NPO76" s="3"/>
      <c r="NPT76" s="1"/>
      <c r="NPU76" s="11"/>
      <c r="NPV76" s="3"/>
      <c r="NPW76" s="3"/>
      <c r="NQB76" s="1"/>
      <c r="NQC76" s="11"/>
      <c r="NQD76" s="3"/>
      <c r="NQE76" s="3"/>
      <c r="NQJ76" s="1"/>
      <c r="NQK76" s="11"/>
      <c r="NQL76" s="3"/>
      <c r="NQM76" s="3"/>
      <c r="NQR76" s="1"/>
      <c r="NQS76" s="11"/>
      <c r="NQT76" s="3"/>
      <c r="NQU76" s="3"/>
      <c r="NQZ76" s="1"/>
      <c r="NRA76" s="11"/>
      <c r="NRB76" s="3"/>
      <c r="NRC76" s="3"/>
      <c r="NRH76" s="1"/>
      <c r="NRI76" s="11"/>
      <c r="NRJ76" s="3"/>
      <c r="NRK76" s="3"/>
      <c r="NRP76" s="1"/>
      <c r="NRQ76" s="11"/>
      <c r="NRR76" s="3"/>
      <c r="NRS76" s="3"/>
      <c r="NRX76" s="1"/>
      <c r="NRY76" s="11"/>
      <c r="NRZ76" s="3"/>
      <c r="NSA76" s="3"/>
      <c r="NSF76" s="1"/>
      <c r="NSG76" s="11"/>
      <c r="NSH76" s="3"/>
      <c r="NSI76" s="3"/>
      <c r="NSN76" s="1"/>
      <c r="NSO76" s="11"/>
      <c r="NSP76" s="3"/>
      <c r="NSQ76" s="3"/>
      <c r="NSV76" s="1"/>
      <c r="NSW76" s="11"/>
      <c r="NSX76" s="3"/>
      <c r="NSY76" s="3"/>
      <c r="NTD76" s="1"/>
      <c r="NTE76" s="11"/>
      <c r="NTF76" s="3"/>
      <c r="NTG76" s="3"/>
      <c r="NTL76" s="1"/>
      <c r="NTM76" s="11"/>
      <c r="NTN76" s="3"/>
      <c r="NTO76" s="3"/>
      <c r="NTT76" s="1"/>
      <c r="NTU76" s="11"/>
      <c r="NTV76" s="3"/>
      <c r="NTW76" s="3"/>
      <c r="NUB76" s="1"/>
      <c r="NUC76" s="11"/>
      <c r="NUD76" s="3"/>
      <c r="NUE76" s="3"/>
      <c r="NUJ76" s="1"/>
      <c r="NUK76" s="11"/>
      <c r="NUL76" s="3"/>
      <c r="NUM76" s="3"/>
      <c r="NUR76" s="1"/>
      <c r="NUS76" s="11"/>
      <c r="NUT76" s="3"/>
      <c r="NUU76" s="3"/>
      <c r="NUZ76" s="1"/>
      <c r="NVA76" s="11"/>
      <c r="NVB76" s="3"/>
      <c r="NVC76" s="3"/>
      <c r="NVH76" s="1"/>
      <c r="NVI76" s="11"/>
      <c r="NVJ76" s="3"/>
      <c r="NVK76" s="3"/>
      <c r="NVP76" s="1"/>
      <c r="NVQ76" s="11"/>
      <c r="NVR76" s="3"/>
      <c r="NVS76" s="3"/>
      <c r="NVX76" s="1"/>
      <c r="NVY76" s="11"/>
      <c r="NVZ76" s="3"/>
      <c r="NWA76" s="3"/>
      <c r="NWF76" s="1"/>
      <c r="NWG76" s="11"/>
      <c r="NWH76" s="3"/>
      <c r="NWI76" s="3"/>
      <c r="NWN76" s="1"/>
      <c r="NWO76" s="11"/>
      <c r="NWP76" s="3"/>
      <c r="NWQ76" s="3"/>
      <c r="NWV76" s="1"/>
      <c r="NWW76" s="11"/>
      <c r="NWX76" s="3"/>
      <c r="NWY76" s="3"/>
      <c r="NXD76" s="1"/>
      <c r="NXE76" s="11"/>
      <c r="NXF76" s="3"/>
      <c r="NXG76" s="3"/>
      <c r="NXL76" s="1"/>
      <c r="NXM76" s="11"/>
      <c r="NXN76" s="3"/>
      <c r="NXO76" s="3"/>
      <c r="NXT76" s="1"/>
      <c r="NXU76" s="11"/>
      <c r="NXV76" s="3"/>
      <c r="NXW76" s="3"/>
      <c r="NYB76" s="1"/>
      <c r="NYC76" s="11"/>
      <c r="NYD76" s="3"/>
      <c r="NYE76" s="3"/>
      <c r="NYJ76" s="1"/>
      <c r="NYK76" s="11"/>
      <c r="NYL76" s="3"/>
      <c r="NYM76" s="3"/>
      <c r="NYR76" s="1"/>
      <c r="NYS76" s="11"/>
      <c r="NYT76" s="3"/>
      <c r="NYU76" s="3"/>
      <c r="NYZ76" s="1"/>
      <c r="NZA76" s="11"/>
      <c r="NZB76" s="3"/>
      <c r="NZC76" s="3"/>
      <c r="NZH76" s="1"/>
      <c r="NZI76" s="11"/>
      <c r="NZJ76" s="3"/>
      <c r="NZK76" s="3"/>
      <c r="NZP76" s="1"/>
      <c r="NZQ76" s="11"/>
      <c r="NZR76" s="3"/>
      <c r="NZS76" s="3"/>
      <c r="NZX76" s="1"/>
      <c r="NZY76" s="11"/>
      <c r="NZZ76" s="3"/>
      <c r="OAA76" s="3"/>
      <c r="OAF76" s="1"/>
      <c r="OAG76" s="11"/>
      <c r="OAH76" s="3"/>
      <c r="OAI76" s="3"/>
      <c r="OAN76" s="1"/>
      <c r="OAO76" s="11"/>
      <c r="OAP76" s="3"/>
      <c r="OAQ76" s="3"/>
      <c r="OAV76" s="1"/>
      <c r="OAW76" s="11"/>
      <c r="OAX76" s="3"/>
      <c r="OAY76" s="3"/>
      <c r="OBD76" s="1"/>
      <c r="OBE76" s="11"/>
      <c r="OBF76" s="3"/>
      <c r="OBG76" s="3"/>
      <c r="OBL76" s="1"/>
      <c r="OBM76" s="11"/>
      <c r="OBN76" s="3"/>
      <c r="OBO76" s="3"/>
      <c r="OBT76" s="1"/>
      <c r="OBU76" s="11"/>
      <c r="OBV76" s="3"/>
      <c r="OBW76" s="3"/>
      <c r="OCB76" s="1"/>
      <c r="OCC76" s="11"/>
      <c r="OCD76" s="3"/>
      <c r="OCE76" s="3"/>
      <c r="OCJ76" s="1"/>
      <c r="OCK76" s="11"/>
      <c r="OCL76" s="3"/>
      <c r="OCM76" s="3"/>
      <c r="OCR76" s="1"/>
      <c r="OCS76" s="11"/>
      <c r="OCT76" s="3"/>
      <c r="OCU76" s="3"/>
      <c r="OCZ76" s="1"/>
      <c r="ODA76" s="11"/>
      <c r="ODB76" s="3"/>
      <c r="ODC76" s="3"/>
      <c r="ODH76" s="1"/>
      <c r="ODI76" s="11"/>
      <c r="ODJ76" s="3"/>
      <c r="ODK76" s="3"/>
      <c r="ODP76" s="1"/>
      <c r="ODQ76" s="11"/>
      <c r="ODR76" s="3"/>
      <c r="ODS76" s="3"/>
      <c r="ODX76" s="1"/>
      <c r="ODY76" s="11"/>
      <c r="ODZ76" s="3"/>
      <c r="OEA76" s="3"/>
      <c r="OEF76" s="1"/>
      <c r="OEG76" s="11"/>
      <c r="OEH76" s="3"/>
      <c r="OEI76" s="3"/>
      <c r="OEN76" s="1"/>
      <c r="OEO76" s="11"/>
      <c r="OEP76" s="3"/>
      <c r="OEQ76" s="3"/>
      <c r="OEV76" s="1"/>
      <c r="OEW76" s="11"/>
      <c r="OEX76" s="3"/>
      <c r="OEY76" s="3"/>
      <c r="OFD76" s="1"/>
      <c r="OFE76" s="11"/>
      <c r="OFF76" s="3"/>
      <c r="OFG76" s="3"/>
      <c r="OFL76" s="1"/>
      <c r="OFM76" s="11"/>
      <c r="OFN76" s="3"/>
      <c r="OFO76" s="3"/>
      <c r="OFT76" s="1"/>
      <c r="OFU76" s="11"/>
      <c r="OFV76" s="3"/>
      <c r="OFW76" s="3"/>
      <c r="OGB76" s="1"/>
      <c r="OGC76" s="11"/>
      <c r="OGD76" s="3"/>
      <c r="OGE76" s="3"/>
      <c r="OGJ76" s="1"/>
      <c r="OGK76" s="11"/>
      <c r="OGL76" s="3"/>
      <c r="OGM76" s="3"/>
      <c r="OGR76" s="1"/>
      <c r="OGS76" s="11"/>
      <c r="OGT76" s="3"/>
      <c r="OGU76" s="3"/>
      <c r="OGZ76" s="1"/>
      <c r="OHA76" s="11"/>
      <c r="OHB76" s="3"/>
      <c r="OHC76" s="3"/>
      <c r="OHH76" s="1"/>
      <c r="OHI76" s="11"/>
      <c r="OHJ76" s="3"/>
      <c r="OHK76" s="3"/>
      <c r="OHP76" s="1"/>
      <c r="OHQ76" s="11"/>
      <c r="OHR76" s="3"/>
      <c r="OHS76" s="3"/>
      <c r="OHX76" s="1"/>
      <c r="OHY76" s="11"/>
      <c r="OHZ76" s="3"/>
      <c r="OIA76" s="3"/>
      <c r="OIF76" s="1"/>
      <c r="OIG76" s="11"/>
      <c r="OIH76" s="3"/>
      <c r="OII76" s="3"/>
      <c r="OIN76" s="1"/>
      <c r="OIO76" s="11"/>
      <c r="OIP76" s="3"/>
      <c r="OIQ76" s="3"/>
      <c r="OIV76" s="1"/>
      <c r="OIW76" s="11"/>
      <c r="OIX76" s="3"/>
      <c r="OIY76" s="3"/>
      <c r="OJD76" s="1"/>
      <c r="OJE76" s="11"/>
      <c r="OJF76" s="3"/>
      <c r="OJG76" s="3"/>
      <c r="OJL76" s="1"/>
      <c r="OJM76" s="11"/>
      <c r="OJN76" s="3"/>
      <c r="OJO76" s="3"/>
      <c r="OJT76" s="1"/>
      <c r="OJU76" s="11"/>
      <c r="OJV76" s="3"/>
      <c r="OJW76" s="3"/>
      <c r="OKB76" s="1"/>
      <c r="OKC76" s="11"/>
      <c r="OKD76" s="3"/>
      <c r="OKE76" s="3"/>
      <c r="OKJ76" s="1"/>
      <c r="OKK76" s="11"/>
      <c r="OKL76" s="3"/>
      <c r="OKM76" s="3"/>
      <c r="OKR76" s="1"/>
      <c r="OKS76" s="11"/>
      <c r="OKT76" s="3"/>
      <c r="OKU76" s="3"/>
      <c r="OKZ76" s="1"/>
      <c r="OLA76" s="11"/>
      <c r="OLB76" s="3"/>
      <c r="OLC76" s="3"/>
      <c r="OLH76" s="1"/>
      <c r="OLI76" s="11"/>
      <c r="OLJ76" s="3"/>
      <c r="OLK76" s="3"/>
      <c r="OLP76" s="1"/>
      <c r="OLQ76" s="11"/>
      <c r="OLR76" s="3"/>
      <c r="OLS76" s="3"/>
      <c r="OLX76" s="1"/>
      <c r="OLY76" s="11"/>
      <c r="OLZ76" s="3"/>
      <c r="OMA76" s="3"/>
      <c r="OMF76" s="1"/>
      <c r="OMG76" s="11"/>
      <c r="OMH76" s="3"/>
      <c r="OMI76" s="3"/>
      <c r="OMN76" s="1"/>
      <c r="OMO76" s="11"/>
      <c r="OMP76" s="3"/>
      <c r="OMQ76" s="3"/>
      <c r="OMV76" s="1"/>
      <c r="OMW76" s="11"/>
      <c r="OMX76" s="3"/>
      <c r="OMY76" s="3"/>
      <c r="OND76" s="1"/>
      <c r="ONE76" s="11"/>
      <c r="ONF76" s="3"/>
      <c r="ONG76" s="3"/>
      <c r="ONL76" s="1"/>
      <c r="ONM76" s="11"/>
      <c r="ONN76" s="3"/>
      <c r="ONO76" s="3"/>
      <c r="ONT76" s="1"/>
      <c r="ONU76" s="11"/>
      <c r="ONV76" s="3"/>
      <c r="ONW76" s="3"/>
      <c r="OOB76" s="1"/>
      <c r="OOC76" s="11"/>
      <c r="OOD76" s="3"/>
      <c r="OOE76" s="3"/>
      <c r="OOJ76" s="1"/>
      <c r="OOK76" s="11"/>
      <c r="OOL76" s="3"/>
      <c r="OOM76" s="3"/>
      <c r="OOR76" s="1"/>
      <c r="OOS76" s="11"/>
      <c r="OOT76" s="3"/>
      <c r="OOU76" s="3"/>
      <c r="OOZ76" s="1"/>
      <c r="OPA76" s="11"/>
      <c r="OPB76" s="3"/>
      <c r="OPC76" s="3"/>
      <c r="OPH76" s="1"/>
      <c r="OPI76" s="11"/>
      <c r="OPJ76" s="3"/>
      <c r="OPK76" s="3"/>
      <c r="OPP76" s="1"/>
      <c r="OPQ76" s="11"/>
      <c r="OPR76" s="3"/>
      <c r="OPS76" s="3"/>
      <c r="OPX76" s="1"/>
      <c r="OPY76" s="11"/>
      <c r="OPZ76" s="3"/>
      <c r="OQA76" s="3"/>
      <c r="OQF76" s="1"/>
      <c r="OQG76" s="11"/>
      <c r="OQH76" s="3"/>
      <c r="OQI76" s="3"/>
      <c r="OQN76" s="1"/>
      <c r="OQO76" s="11"/>
      <c r="OQP76" s="3"/>
      <c r="OQQ76" s="3"/>
      <c r="OQV76" s="1"/>
      <c r="OQW76" s="11"/>
      <c r="OQX76" s="3"/>
      <c r="OQY76" s="3"/>
      <c r="ORD76" s="1"/>
      <c r="ORE76" s="11"/>
      <c r="ORF76" s="3"/>
      <c r="ORG76" s="3"/>
      <c r="ORL76" s="1"/>
      <c r="ORM76" s="11"/>
      <c r="ORN76" s="3"/>
      <c r="ORO76" s="3"/>
      <c r="ORT76" s="1"/>
      <c r="ORU76" s="11"/>
      <c r="ORV76" s="3"/>
      <c r="ORW76" s="3"/>
      <c r="OSB76" s="1"/>
      <c r="OSC76" s="11"/>
      <c r="OSD76" s="3"/>
      <c r="OSE76" s="3"/>
      <c r="OSJ76" s="1"/>
      <c r="OSK76" s="11"/>
      <c r="OSL76" s="3"/>
      <c r="OSM76" s="3"/>
      <c r="OSR76" s="1"/>
      <c r="OSS76" s="11"/>
      <c r="OST76" s="3"/>
      <c r="OSU76" s="3"/>
      <c r="OSZ76" s="1"/>
      <c r="OTA76" s="11"/>
      <c r="OTB76" s="3"/>
      <c r="OTC76" s="3"/>
      <c r="OTH76" s="1"/>
      <c r="OTI76" s="11"/>
      <c r="OTJ76" s="3"/>
      <c r="OTK76" s="3"/>
      <c r="OTP76" s="1"/>
      <c r="OTQ76" s="11"/>
      <c r="OTR76" s="3"/>
      <c r="OTS76" s="3"/>
      <c r="OTX76" s="1"/>
      <c r="OTY76" s="11"/>
      <c r="OTZ76" s="3"/>
      <c r="OUA76" s="3"/>
      <c r="OUF76" s="1"/>
      <c r="OUG76" s="11"/>
      <c r="OUH76" s="3"/>
      <c r="OUI76" s="3"/>
      <c r="OUN76" s="1"/>
      <c r="OUO76" s="11"/>
      <c r="OUP76" s="3"/>
      <c r="OUQ76" s="3"/>
      <c r="OUV76" s="1"/>
      <c r="OUW76" s="11"/>
      <c r="OUX76" s="3"/>
      <c r="OUY76" s="3"/>
      <c r="OVD76" s="1"/>
      <c r="OVE76" s="11"/>
      <c r="OVF76" s="3"/>
      <c r="OVG76" s="3"/>
      <c r="OVL76" s="1"/>
      <c r="OVM76" s="11"/>
      <c r="OVN76" s="3"/>
      <c r="OVO76" s="3"/>
      <c r="OVT76" s="1"/>
      <c r="OVU76" s="11"/>
      <c r="OVV76" s="3"/>
      <c r="OVW76" s="3"/>
      <c r="OWB76" s="1"/>
      <c r="OWC76" s="11"/>
      <c r="OWD76" s="3"/>
      <c r="OWE76" s="3"/>
      <c r="OWJ76" s="1"/>
      <c r="OWK76" s="11"/>
      <c r="OWL76" s="3"/>
      <c r="OWM76" s="3"/>
      <c r="OWR76" s="1"/>
      <c r="OWS76" s="11"/>
      <c r="OWT76" s="3"/>
      <c r="OWU76" s="3"/>
      <c r="OWZ76" s="1"/>
      <c r="OXA76" s="11"/>
      <c r="OXB76" s="3"/>
      <c r="OXC76" s="3"/>
      <c r="OXH76" s="1"/>
      <c r="OXI76" s="11"/>
      <c r="OXJ76" s="3"/>
      <c r="OXK76" s="3"/>
      <c r="OXP76" s="1"/>
      <c r="OXQ76" s="11"/>
      <c r="OXR76" s="3"/>
      <c r="OXS76" s="3"/>
      <c r="OXX76" s="1"/>
      <c r="OXY76" s="11"/>
      <c r="OXZ76" s="3"/>
      <c r="OYA76" s="3"/>
      <c r="OYF76" s="1"/>
      <c r="OYG76" s="11"/>
      <c r="OYH76" s="3"/>
      <c r="OYI76" s="3"/>
      <c r="OYN76" s="1"/>
      <c r="OYO76" s="11"/>
      <c r="OYP76" s="3"/>
      <c r="OYQ76" s="3"/>
      <c r="OYV76" s="1"/>
      <c r="OYW76" s="11"/>
      <c r="OYX76" s="3"/>
      <c r="OYY76" s="3"/>
      <c r="OZD76" s="1"/>
      <c r="OZE76" s="11"/>
      <c r="OZF76" s="3"/>
      <c r="OZG76" s="3"/>
      <c r="OZL76" s="1"/>
      <c r="OZM76" s="11"/>
      <c r="OZN76" s="3"/>
      <c r="OZO76" s="3"/>
      <c r="OZT76" s="1"/>
      <c r="OZU76" s="11"/>
      <c r="OZV76" s="3"/>
      <c r="OZW76" s="3"/>
      <c r="PAB76" s="1"/>
      <c r="PAC76" s="11"/>
      <c r="PAD76" s="3"/>
      <c r="PAE76" s="3"/>
      <c r="PAJ76" s="1"/>
      <c r="PAK76" s="11"/>
      <c r="PAL76" s="3"/>
      <c r="PAM76" s="3"/>
      <c r="PAR76" s="1"/>
      <c r="PAS76" s="11"/>
      <c r="PAT76" s="3"/>
      <c r="PAU76" s="3"/>
      <c r="PAZ76" s="1"/>
      <c r="PBA76" s="11"/>
      <c r="PBB76" s="3"/>
      <c r="PBC76" s="3"/>
      <c r="PBH76" s="1"/>
      <c r="PBI76" s="11"/>
      <c r="PBJ76" s="3"/>
      <c r="PBK76" s="3"/>
      <c r="PBP76" s="1"/>
      <c r="PBQ76" s="11"/>
      <c r="PBR76" s="3"/>
      <c r="PBS76" s="3"/>
      <c r="PBX76" s="1"/>
      <c r="PBY76" s="11"/>
      <c r="PBZ76" s="3"/>
      <c r="PCA76" s="3"/>
      <c r="PCF76" s="1"/>
      <c r="PCG76" s="11"/>
      <c r="PCH76" s="3"/>
      <c r="PCI76" s="3"/>
      <c r="PCN76" s="1"/>
      <c r="PCO76" s="11"/>
      <c r="PCP76" s="3"/>
      <c r="PCQ76" s="3"/>
      <c r="PCV76" s="1"/>
      <c r="PCW76" s="11"/>
      <c r="PCX76" s="3"/>
      <c r="PCY76" s="3"/>
      <c r="PDD76" s="1"/>
      <c r="PDE76" s="11"/>
      <c r="PDF76" s="3"/>
      <c r="PDG76" s="3"/>
      <c r="PDL76" s="1"/>
      <c r="PDM76" s="11"/>
      <c r="PDN76" s="3"/>
      <c r="PDO76" s="3"/>
      <c r="PDT76" s="1"/>
      <c r="PDU76" s="11"/>
      <c r="PDV76" s="3"/>
      <c r="PDW76" s="3"/>
      <c r="PEB76" s="1"/>
      <c r="PEC76" s="11"/>
      <c r="PED76" s="3"/>
      <c r="PEE76" s="3"/>
      <c r="PEJ76" s="1"/>
      <c r="PEK76" s="11"/>
      <c r="PEL76" s="3"/>
      <c r="PEM76" s="3"/>
      <c r="PER76" s="1"/>
      <c r="PES76" s="11"/>
      <c r="PET76" s="3"/>
      <c r="PEU76" s="3"/>
      <c r="PEZ76" s="1"/>
      <c r="PFA76" s="11"/>
      <c r="PFB76" s="3"/>
      <c r="PFC76" s="3"/>
      <c r="PFH76" s="1"/>
      <c r="PFI76" s="11"/>
      <c r="PFJ76" s="3"/>
      <c r="PFK76" s="3"/>
      <c r="PFP76" s="1"/>
      <c r="PFQ76" s="11"/>
      <c r="PFR76" s="3"/>
      <c r="PFS76" s="3"/>
      <c r="PFX76" s="1"/>
      <c r="PFY76" s="11"/>
      <c r="PFZ76" s="3"/>
      <c r="PGA76" s="3"/>
      <c r="PGF76" s="1"/>
      <c r="PGG76" s="11"/>
      <c r="PGH76" s="3"/>
      <c r="PGI76" s="3"/>
      <c r="PGN76" s="1"/>
      <c r="PGO76" s="11"/>
      <c r="PGP76" s="3"/>
      <c r="PGQ76" s="3"/>
      <c r="PGV76" s="1"/>
      <c r="PGW76" s="11"/>
      <c r="PGX76" s="3"/>
      <c r="PGY76" s="3"/>
      <c r="PHD76" s="1"/>
      <c r="PHE76" s="11"/>
      <c r="PHF76" s="3"/>
      <c r="PHG76" s="3"/>
      <c r="PHL76" s="1"/>
      <c r="PHM76" s="11"/>
      <c r="PHN76" s="3"/>
      <c r="PHO76" s="3"/>
      <c r="PHT76" s="1"/>
      <c r="PHU76" s="11"/>
      <c r="PHV76" s="3"/>
      <c r="PHW76" s="3"/>
      <c r="PIB76" s="1"/>
      <c r="PIC76" s="11"/>
      <c r="PID76" s="3"/>
      <c r="PIE76" s="3"/>
      <c r="PIJ76" s="1"/>
      <c r="PIK76" s="11"/>
      <c r="PIL76" s="3"/>
      <c r="PIM76" s="3"/>
      <c r="PIR76" s="1"/>
      <c r="PIS76" s="11"/>
      <c r="PIT76" s="3"/>
      <c r="PIU76" s="3"/>
      <c r="PIZ76" s="1"/>
      <c r="PJA76" s="11"/>
      <c r="PJB76" s="3"/>
      <c r="PJC76" s="3"/>
      <c r="PJH76" s="1"/>
      <c r="PJI76" s="11"/>
      <c r="PJJ76" s="3"/>
      <c r="PJK76" s="3"/>
      <c r="PJP76" s="1"/>
      <c r="PJQ76" s="11"/>
      <c r="PJR76" s="3"/>
      <c r="PJS76" s="3"/>
      <c r="PJX76" s="1"/>
      <c r="PJY76" s="11"/>
      <c r="PJZ76" s="3"/>
      <c r="PKA76" s="3"/>
      <c r="PKF76" s="1"/>
      <c r="PKG76" s="11"/>
      <c r="PKH76" s="3"/>
      <c r="PKI76" s="3"/>
      <c r="PKN76" s="1"/>
      <c r="PKO76" s="11"/>
      <c r="PKP76" s="3"/>
      <c r="PKQ76" s="3"/>
      <c r="PKV76" s="1"/>
      <c r="PKW76" s="11"/>
      <c r="PKX76" s="3"/>
      <c r="PKY76" s="3"/>
      <c r="PLD76" s="1"/>
      <c r="PLE76" s="11"/>
      <c r="PLF76" s="3"/>
      <c r="PLG76" s="3"/>
      <c r="PLL76" s="1"/>
      <c r="PLM76" s="11"/>
      <c r="PLN76" s="3"/>
      <c r="PLO76" s="3"/>
      <c r="PLT76" s="1"/>
      <c r="PLU76" s="11"/>
      <c r="PLV76" s="3"/>
      <c r="PLW76" s="3"/>
      <c r="PMB76" s="1"/>
      <c r="PMC76" s="11"/>
      <c r="PMD76" s="3"/>
      <c r="PME76" s="3"/>
      <c r="PMJ76" s="1"/>
      <c r="PMK76" s="11"/>
      <c r="PML76" s="3"/>
      <c r="PMM76" s="3"/>
      <c r="PMR76" s="1"/>
      <c r="PMS76" s="11"/>
      <c r="PMT76" s="3"/>
      <c r="PMU76" s="3"/>
      <c r="PMZ76" s="1"/>
      <c r="PNA76" s="11"/>
      <c r="PNB76" s="3"/>
      <c r="PNC76" s="3"/>
      <c r="PNH76" s="1"/>
      <c r="PNI76" s="11"/>
      <c r="PNJ76" s="3"/>
      <c r="PNK76" s="3"/>
      <c r="PNP76" s="1"/>
      <c r="PNQ76" s="11"/>
      <c r="PNR76" s="3"/>
      <c r="PNS76" s="3"/>
      <c r="PNX76" s="1"/>
      <c r="PNY76" s="11"/>
      <c r="PNZ76" s="3"/>
      <c r="POA76" s="3"/>
      <c r="POF76" s="1"/>
      <c r="POG76" s="11"/>
      <c r="POH76" s="3"/>
      <c r="POI76" s="3"/>
      <c r="PON76" s="1"/>
      <c r="POO76" s="11"/>
      <c r="POP76" s="3"/>
      <c r="POQ76" s="3"/>
      <c r="POV76" s="1"/>
      <c r="POW76" s="11"/>
      <c r="POX76" s="3"/>
      <c r="POY76" s="3"/>
      <c r="PPD76" s="1"/>
      <c r="PPE76" s="11"/>
      <c r="PPF76" s="3"/>
      <c r="PPG76" s="3"/>
      <c r="PPL76" s="1"/>
      <c r="PPM76" s="11"/>
      <c r="PPN76" s="3"/>
      <c r="PPO76" s="3"/>
      <c r="PPT76" s="1"/>
      <c r="PPU76" s="11"/>
      <c r="PPV76" s="3"/>
      <c r="PPW76" s="3"/>
      <c r="PQB76" s="1"/>
      <c r="PQC76" s="11"/>
      <c r="PQD76" s="3"/>
      <c r="PQE76" s="3"/>
      <c r="PQJ76" s="1"/>
      <c r="PQK76" s="11"/>
      <c r="PQL76" s="3"/>
      <c r="PQM76" s="3"/>
      <c r="PQR76" s="1"/>
      <c r="PQS76" s="11"/>
      <c r="PQT76" s="3"/>
      <c r="PQU76" s="3"/>
      <c r="PQZ76" s="1"/>
      <c r="PRA76" s="11"/>
      <c r="PRB76" s="3"/>
      <c r="PRC76" s="3"/>
      <c r="PRH76" s="1"/>
      <c r="PRI76" s="11"/>
      <c r="PRJ76" s="3"/>
      <c r="PRK76" s="3"/>
      <c r="PRP76" s="1"/>
      <c r="PRQ76" s="11"/>
      <c r="PRR76" s="3"/>
      <c r="PRS76" s="3"/>
      <c r="PRX76" s="1"/>
      <c r="PRY76" s="11"/>
      <c r="PRZ76" s="3"/>
      <c r="PSA76" s="3"/>
      <c r="PSF76" s="1"/>
      <c r="PSG76" s="11"/>
      <c r="PSH76" s="3"/>
      <c r="PSI76" s="3"/>
      <c r="PSN76" s="1"/>
      <c r="PSO76" s="11"/>
      <c r="PSP76" s="3"/>
      <c r="PSQ76" s="3"/>
      <c r="PSV76" s="1"/>
      <c r="PSW76" s="11"/>
      <c r="PSX76" s="3"/>
      <c r="PSY76" s="3"/>
      <c r="PTD76" s="1"/>
      <c r="PTE76" s="11"/>
      <c r="PTF76" s="3"/>
      <c r="PTG76" s="3"/>
      <c r="PTL76" s="1"/>
      <c r="PTM76" s="11"/>
      <c r="PTN76" s="3"/>
      <c r="PTO76" s="3"/>
      <c r="PTT76" s="1"/>
      <c r="PTU76" s="11"/>
      <c r="PTV76" s="3"/>
      <c r="PTW76" s="3"/>
      <c r="PUB76" s="1"/>
      <c r="PUC76" s="11"/>
      <c r="PUD76" s="3"/>
      <c r="PUE76" s="3"/>
      <c r="PUJ76" s="1"/>
      <c r="PUK76" s="11"/>
      <c r="PUL76" s="3"/>
      <c r="PUM76" s="3"/>
      <c r="PUR76" s="1"/>
      <c r="PUS76" s="11"/>
      <c r="PUT76" s="3"/>
      <c r="PUU76" s="3"/>
      <c r="PUZ76" s="1"/>
      <c r="PVA76" s="11"/>
      <c r="PVB76" s="3"/>
      <c r="PVC76" s="3"/>
      <c r="PVH76" s="1"/>
      <c r="PVI76" s="11"/>
      <c r="PVJ76" s="3"/>
      <c r="PVK76" s="3"/>
      <c r="PVP76" s="1"/>
      <c r="PVQ76" s="11"/>
      <c r="PVR76" s="3"/>
      <c r="PVS76" s="3"/>
      <c r="PVX76" s="1"/>
      <c r="PVY76" s="11"/>
      <c r="PVZ76" s="3"/>
      <c r="PWA76" s="3"/>
      <c r="PWF76" s="1"/>
      <c r="PWG76" s="11"/>
      <c r="PWH76" s="3"/>
      <c r="PWI76" s="3"/>
      <c r="PWN76" s="1"/>
      <c r="PWO76" s="11"/>
      <c r="PWP76" s="3"/>
      <c r="PWQ76" s="3"/>
      <c r="PWV76" s="1"/>
      <c r="PWW76" s="11"/>
      <c r="PWX76" s="3"/>
      <c r="PWY76" s="3"/>
      <c r="PXD76" s="1"/>
      <c r="PXE76" s="11"/>
      <c r="PXF76" s="3"/>
      <c r="PXG76" s="3"/>
      <c r="PXL76" s="1"/>
      <c r="PXM76" s="11"/>
      <c r="PXN76" s="3"/>
      <c r="PXO76" s="3"/>
      <c r="PXT76" s="1"/>
      <c r="PXU76" s="11"/>
      <c r="PXV76" s="3"/>
      <c r="PXW76" s="3"/>
      <c r="PYB76" s="1"/>
      <c r="PYC76" s="11"/>
      <c r="PYD76" s="3"/>
      <c r="PYE76" s="3"/>
      <c r="PYJ76" s="1"/>
      <c r="PYK76" s="11"/>
      <c r="PYL76" s="3"/>
      <c r="PYM76" s="3"/>
      <c r="PYR76" s="1"/>
      <c r="PYS76" s="11"/>
      <c r="PYT76" s="3"/>
      <c r="PYU76" s="3"/>
      <c r="PYZ76" s="1"/>
      <c r="PZA76" s="11"/>
      <c r="PZB76" s="3"/>
      <c r="PZC76" s="3"/>
      <c r="PZH76" s="1"/>
      <c r="PZI76" s="11"/>
      <c r="PZJ76" s="3"/>
      <c r="PZK76" s="3"/>
      <c r="PZP76" s="1"/>
      <c r="PZQ76" s="11"/>
      <c r="PZR76" s="3"/>
      <c r="PZS76" s="3"/>
      <c r="PZX76" s="1"/>
      <c r="PZY76" s="11"/>
      <c r="PZZ76" s="3"/>
      <c r="QAA76" s="3"/>
      <c r="QAF76" s="1"/>
      <c r="QAG76" s="11"/>
      <c r="QAH76" s="3"/>
      <c r="QAI76" s="3"/>
      <c r="QAN76" s="1"/>
      <c r="QAO76" s="11"/>
      <c r="QAP76" s="3"/>
      <c r="QAQ76" s="3"/>
      <c r="QAV76" s="1"/>
      <c r="QAW76" s="11"/>
      <c r="QAX76" s="3"/>
      <c r="QAY76" s="3"/>
      <c r="QBD76" s="1"/>
      <c r="QBE76" s="11"/>
      <c r="QBF76" s="3"/>
      <c r="QBG76" s="3"/>
      <c r="QBL76" s="1"/>
      <c r="QBM76" s="11"/>
      <c r="QBN76" s="3"/>
      <c r="QBO76" s="3"/>
      <c r="QBT76" s="1"/>
      <c r="QBU76" s="11"/>
      <c r="QBV76" s="3"/>
      <c r="QBW76" s="3"/>
      <c r="QCB76" s="1"/>
      <c r="QCC76" s="11"/>
      <c r="QCD76" s="3"/>
      <c r="QCE76" s="3"/>
      <c r="QCJ76" s="1"/>
      <c r="QCK76" s="11"/>
      <c r="QCL76" s="3"/>
      <c r="QCM76" s="3"/>
      <c r="QCR76" s="1"/>
      <c r="QCS76" s="11"/>
      <c r="QCT76" s="3"/>
      <c r="QCU76" s="3"/>
      <c r="QCZ76" s="1"/>
      <c r="QDA76" s="11"/>
      <c r="QDB76" s="3"/>
      <c r="QDC76" s="3"/>
      <c r="QDH76" s="1"/>
      <c r="QDI76" s="11"/>
      <c r="QDJ76" s="3"/>
      <c r="QDK76" s="3"/>
      <c r="QDP76" s="1"/>
      <c r="QDQ76" s="11"/>
      <c r="QDR76" s="3"/>
      <c r="QDS76" s="3"/>
      <c r="QDX76" s="1"/>
      <c r="QDY76" s="11"/>
      <c r="QDZ76" s="3"/>
      <c r="QEA76" s="3"/>
      <c r="QEF76" s="1"/>
      <c r="QEG76" s="11"/>
      <c r="QEH76" s="3"/>
      <c r="QEI76" s="3"/>
      <c r="QEN76" s="1"/>
      <c r="QEO76" s="11"/>
      <c r="QEP76" s="3"/>
      <c r="QEQ76" s="3"/>
      <c r="QEV76" s="1"/>
      <c r="QEW76" s="11"/>
      <c r="QEX76" s="3"/>
      <c r="QEY76" s="3"/>
      <c r="QFD76" s="1"/>
      <c r="QFE76" s="11"/>
      <c r="QFF76" s="3"/>
      <c r="QFG76" s="3"/>
      <c r="QFL76" s="1"/>
      <c r="QFM76" s="11"/>
      <c r="QFN76" s="3"/>
      <c r="QFO76" s="3"/>
      <c r="QFT76" s="1"/>
      <c r="QFU76" s="11"/>
      <c r="QFV76" s="3"/>
      <c r="QFW76" s="3"/>
      <c r="QGB76" s="1"/>
      <c r="QGC76" s="11"/>
      <c r="QGD76" s="3"/>
      <c r="QGE76" s="3"/>
      <c r="QGJ76" s="1"/>
      <c r="QGK76" s="11"/>
      <c r="QGL76" s="3"/>
      <c r="QGM76" s="3"/>
      <c r="QGR76" s="1"/>
      <c r="QGS76" s="11"/>
      <c r="QGT76" s="3"/>
      <c r="QGU76" s="3"/>
      <c r="QGZ76" s="1"/>
      <c r="QHA76" s="11"/>
      <c r="QHB76" s="3"/>
      <c r="QHC76" s="3"/>
      <c r="QHH76" s="1"/>
      <c r="QHI76" s="11"/>
      <c r="QHJ76" s="3"/>
      <c r="QHK76" s="3"/>
      <c r="QHP76" s="1"/>
      <c r="QHQ76" s="11"/>
      <c r="QHR76" s="3"/>
      <c r="QHS76" s="3"/>
      <c r="QHX76" s="1"/>
      <c r="QHY76" s="11"/>
      <c r="QHZ76" s="3"/>
      <c r="QIA76" s="3"/>
      <c r="QIF76" s="1"/>
      <c r="QIG76" s="11"/>
      <c r="QIH76" s="3"/>
      <c r="QII76" s="3"/>
      <c r="QIN76" s="1"/>
      <c r="QIO76" s="11"/>
      <c r="QIP76" s="3"/>
      <c r="QIQ76" s="3"/>
      <c r="QIV76" s="1"/>
      <c r="QIW76" s="11"/>
      <c r="QIX76" s="3"/>
      <c r="QIY76" s="3"/>
      <c r="QJD76" s="1"/>
      <c r="QJE76" s="11"/>
      <c r="QJF76" s="3"/>
      <c r="QJG76" s="3"/>
      <c r="QJL76" s="1"/>
      <c r="QJM76" s="11"/>
      <c r="QJN76" s="3"/>
      <c r="QJO76" s="3"/>
      <c r="QJT76" s="1"/>
      <c r="QJU76" s="11"/>
      <c r="QJV76" s="3"/>
      <c r="QJW76" s="3"/>
      <c r="QKB76" s="1"/>
      <c r="QKC76" s="11"/>
      <c r="QKD76" s="3"/>
      <c r="QKE76" s="3"/>
      <c r="QKJ76" s="1"/>
      <c r="QKK76" s="11"/>
      <c r="QKL76" s="3"/>
      <c r="QKM76" s="3"/>
      <c r="QKR76" s="1"/>
      <c r="QKS76" s="11"/>
      <c r="QKT76" s="3"/>
      <c r="QKU76" s="3"/>
      <c r="QKZ76" s="1"/>
      <c r="QLA76" s="11"/>
      <c r="QLB76" s="3"/>
      <c r="QLC76" s="3"/>
      <c r="QLH76" s="1"/>
      <c r="QLI76" s="11"/>
      <c r="QLJ76" s="3"/>
      <c r="QLK76" s="3"/>
      <c r="QLP76" s="1"/>
      <c r="QLQ76" s="11"/>
      <c r="QLR76" s="3"/>
      <c r="QLS76" s="3"/>
      <c r="QLX76" s="1"/>
      <c r="QLY76" s="11"/>
      <c r="QLZ76" s="3"/>
      <c r="QMA76" s="3"/>
      <c r="QMF76" s="1"/>
      <c r="QMG76" s="11"/>
      <c r="QMH76" s="3"/>
      <c r="QMI76" s="3"/>
      <c r="QMN76" s="1"/>
      <c r="QMO76" s="11"/>
      <c r="QMP76" s="3"/>
      <c r="QMQ76" s="3"/>
      <c r="QMV76" s="1"/>
      <c r="QMW76" s="11"/>
      <c r="QMX76" s="3"/>
      <c r="QMY76" s="3"/>
      <c r="QND76" s="1"/>
      <c r="QNE76" s="11"/>
      <c r="QNF76" s="3"/>
      <c r="QNG76" s="3"/>
      <c r="QNL76" s="1"/>
      <c r="QNM76" s="11"/>
      <c r="QNN76" s="3"/>
      <c r="QNO76" s="3"/>
      <c r="QNT76" s="1"/>
      <c r="QNU76" s="11"/>
      <c r="QNV76" s="3"/>
      <c r="QNW76" s="3"/>
      <c r="QOB76" s="1"/>
      <c r="QOC76" s="11"/>
      <c r="QOD76" s="3"/>
      <c r="QOE76" s="3"/>
      <c r="QOJ76" s="1"/>
      <c r="QOK76" s="11"/>
      <c r="QOL76" s="3"/>
      <c r="QOM76" s="3"/>
      <c r="QOR76" s="1"/>
      <c r="QOS76" s="11"/>
      <c r="QOT76" s="3"/>
      <c r="QOU76" s="3"/>
      <c r="QOZ76" s="1"/>
      <c r="QPA76" s="11"/>
      <c r="QPB76" s="3"/>
      <c r="QPC76" s="3"/>
      <c r="QPH76" s="1"/>
      <c r="QPI76" s="11"/>
      <c r="QPJ76" s="3"/>
      <c r="QPK76" s="3"/>
      <c r="QPP76" s="1"/>
      <c r="QPQ76" s="11"/>
      <c r="QPR76" s="3"/>
      <c r="QPS76" s="3"/>
      <c r="QPX76" s="1"/>
      <c r="QPY76" s="11"/>
      <c r="QPZ76" s="3"/>
      <c r="QQA76" s="3"/>
      <c r="QQF76" s="1"/>
      <c r="QQG76" s="11"/>
      <c r="QQH76" s="3"/>
      <c r="QQI76" s="3"/>
      <c r="QQN76" s="1"/>
      <c r="QQO76" s="11"/>
      <c r="QQP76" s="3"/>
      <c r="QQQ76" s="3"/>
      <c r="QQV76" s="1"/>
      <c r="QQW76" s="11"/>
      <c r="QQX76" s="3"/>
      <c r="QQY76" s="3"/>
      <c r="QRD76" s="1"/>
      <c r="QRE76" s="11"/>
      <c r="QRF76" s="3"/>
      <c r="QRG76" s="3"/>
      <c r="QRL76" s="1"/>
      <c r="QRM76" s="11"/>
      <c r="QRN76" s="3"/>
      <c r="QRO76" s="3"/>
      <c r="QRT76" s="1"/>
      <c r="QRU76" s="11"/>
      <c r="QRV76" s="3"/>
      <c r="QRW76" s="3"/>
      <c r="QSB76" s="1"/>
      <c r="QSC76" s="11"/>
      <c r="QSD76" s="3"/>
      <c r="QSE76" s="3"/>
      <c r="QSJ76" s="1"/>
      <c r="QSK76" s="11"/>
      <c r="QSL76" s="3"/>
      <c r="QSM76" s="3"/>
      <c r="QSR76" s="1"/>
      <c r="QSS76" s="11"/>
      <c r="QST76" s="3"/>
      <c r="QSU76" s="3"/>
      <c r="QSZ76" s="1"/>
      <c r="QTA76" s="11"/>
      <c r="QTB76" s="3"/>
      <c r="QTC76" s="3"/>
      <c r="QTH76" s="1"/>
      <c r="QTI76" s="11"/>
      <c r="QTJ76" s="3"/>
      <c r="QTK76" s="3"/>
      <c r="QTP76" s="1"/>
      <c r="QTQ76" s="11"/>
      <c r="QTR76" s="3"/>
      <c r="QTS76" s="3"/>
      <c r="QTX76" s="1"/>
      <c r="QTY76" s="11"/>
      <c r="QTZ76" s="3"/>
      <c r="QUA76" s="3"/>
      <c r="QUF76" s="1"/>
      <c r="QUG76" s="11"/>
      <c r="QUH76" s="3"/>
      <c r="QUI76" s="3"/>
      <c r="QUN76" s="1"/>
      <c r="QUO76" s="11"/>
      <c r="QUP76" s="3"/>
      <c r="QUQ76" s="3"/>
      <c r="QUV76" s="1"/>
      <c r="QUW76" s="11"/>
      <c r="QUX76" s="3"/>
      <c r="QUY76" s="3"/>
      <c r="QVD76" s="1"/>
      <c r="QVE76" s="11"/>
      <c r="QVF76" s="3"/>
      <c r="QVG76" s="3"/>
      <c r="QVL76" s="1"/>
      <c r="QVM76" s="11"/>
      <c r="QVN76" s="3"/>
      <c r="QVO76" s="3"/>
      <c r="QVT76" s="1"/>
      <c r="QVU76" s="11"/>
      <c r="QVV76" s="3"/>
      <c r="QVW76" s="3"/>
      <c r="QWB76" s="1"/>
      <c r="QWC76" s="11"/>
      <c r="QWD76" s="3"/>
      <c r="QWE76" s="3"/>
      <c r="QWJ76" s="1"/>
      <c r="QWK76" s="11"/>
      <c r="QWL76" s="3"/>
      <c r="QWM76" s="3"/>
      <c r="QWR76" s="1"/>
      <c r="QWS76" s="11"/>
      <c r="QWT76" s="3"/>
      <c r="QWU76" s="3"/>
      <c r="QWZ76" s="1"/>
      <c r="QXA76" s="11"/>
      <c r="QXB76" s="3"/>
      <c r="QXC76" s="3"/>
      <c r="QXH76" s="1"/>
      <c r="QXI76" s="11"/>
      <c r="QXJ76" s="3"/>
      <c r="QXK76" s="3"/>
      <c r="QXP76" s="1"/>
      <c r="QXQ76" s="11"/>
      <c r="QXR76" s="3"/>
      <c r="QXS76" s="3"/>
      <c r="QXX76" s="1"/>
      <c r="QXY76" s="11"/>
      <c r="QXZ76" s="3"/>
      <c r="QYA76" s="3"/>
      <c r="QYF76" s="1"/>
      <c r="QYG76" s="11"/>
      <c r="QYH76" s="3"/>
      <c r="QYI76" s="3"/>
      <c r="QYN76" s="1"/>
      <c r="QYO76" s="11"/>
      <c r="QYP76" s="3"/>
      <c r="QYQ76" s="3"/>
      <c r="QYV76" s="1"/>
      <c r="QYW76" s="11"/>
      <c r="QYX76" s="3"/>
      <c r="QYY76" s="3"/>
      <c r="QZD76" s="1"/>
      <c r="QZE76" s="11"/>
      <c r="QZF76" s="3"/>
      <c r="QZG76" s="3"/>
      <c r="QZL76" s="1"/>
      <c r="QZM76" s="11"/>
      <c r="QZN76" s="3"/>
      <c r="QZO76" s="3"/>
      <c r="QZT76" s="1"/>
      <c r="QZU76" s="11"/>
      <c r="QZV76" s="3"/>
      <c r="QZW76" s="3"/>
      <c r="RAB76" s="1"/>
      <c r="RAC76" s="11"/>
      <c r="RAD76" s="3"/>
      <c r="RAE76" s="3"/>
      <c r="RAJ76" s="1"/>
      <c r="RAK76" s="11"/>
      <c r="RAL76" s="3"/>
      <c r="RAM76" s="3"/>
      <c r="RAR76" s="1"/>
      <c r="RAS76" s="11"/>
      <c r="RAT76" s="3"/>
      <c r="RAU76" s="3"/>
      <c r="RAZ76" s="1"/>
      <c r="RBA76" s="11"/>
      <c r="RBB76" s="3"/>
      <c r="RBC76" s="3"/>
      <c r="RBH76" s="1"/>
      <c r="RBI76" s="11"/>
      <c r="RBJ76" s="3"/>
      <c r="RBK76" s="3"/>
      <c r="RBP76" s="1"/>
      <c r="RBQ76" s="11"/>
      <c r="RBR76" s="3"/>
      <c r="RBS76" s="3"/>
      <c r="RBX76" s="1"/>
      <c r="RBY76" s="11"/>
      <c r="RBZ76" s="3"/>
      <c r="RCA76" s="3"/>
      <c r="RCF76" s="1"/>
      <c r="RCG76" s="11"/>
      <c r="RCH76" s="3"/>
      <c r="RCI76" s="3"/>
      <c r="RCN76" s="1"/>
      <c r="RCO76" s="11"/>
      <c r="RCP76" s="3"/>
      <c r="RCQ76" s="3"/>
      <c r="RCV76" s="1"/>
      <c r="RCW76" s="11"/>
      <c r="RCX76" s="3"/>
      <c r="RCY76" s="3"/>
      <c r="RDD76" s="1"/>
      <c r="RDE76" s="11"/>
      <c r="RDF76" s="3"/>
      <c r="RDG76" s="3"/>
      <c r="RDL76" s="1"/>
      <c r="RDM76" s="11"/>
      <c r="RDN76" s="3"/>
      <c r="RDO76" s="3"/>
      <c r="RDT76" s="1"/>
      <c r="RDU76" s="11"/>
      <c r="RDV76" s="3"/>
      <c r="RDW76" s="3"/>
      <c r="REB76" s="1"/>
      <c r="REC76" s="11"/>
      <c r="RED76" s="3"/>
      <c r="REE76" s="3"/>
      <c r="REJ76" s="1"/>
      <c r="REK76" s="11"/>
      <c r="REL76" s="3"/>
      <c r="REM76" s="3"/>
      <c r="RER76" s="1"/>
      <c r="RES76" s="11"/>
      <c r="RET76" s="3"/>
      <c r="REU76" s="3"/>
      <c r="REZ76" s="1"/>
      <c r="RFA76" s="11"/>
      <c r="RFB76" s="3"/>
      <c r="RFC76" s="3"/>
      <c r="RFH76" s="1"/>
      <c r="RFI76" s="11"/>
      <c r="RFJ76" s="3"/>
      <c r="RFK76" s="3"/>
      <c r="RFP76" s="1"/>
      <c r="RFQ76" s="11"/>
      <c r="RFR76" s="3"/>
      <c r="RFS76" s="3"/>
      <c r="RFX76" s="1"/>
      <c r="RFY76" s="11"/>
      <c r="RFZ76" s="3"/>
      <c r="RGA76" s="3"/>
      <c r="RGF76" s="1"/>
      <c r="RGG76" s="11"/>
      <c r="RGH76" s="3"/>
      <c r="RGI76" s="3"/>
      <c r="RGN76" s="1"/>
      <c r="RGO76" s="11"/>
      <c r="RGP76" s="3"/>
      <c r="RGQ76" s="3"/>
      <c r="RGV76" s="1"/>
      <c r="RGW76" s="11"/>
      <c r="RGX76" s="3"/>
      <c r="RGY76" s="3"/>
      <c r="RHD76" s="1"/>
      <c r="RHE76" s="11"/>
      <c r="RHF76" s="3"/>
      <c r="RHG76" s="3"/>
      <c r="RHL76" s="1"/>
      <c r="RHM76" s="11"/>
      <c r="RHN76" s="3"/>
      <c r="RHO76" s="3"/>
      <c r="RHT76" s="1"/>
      <c r="RHU76" s="11"/>
      <c r="RHV76" s="3"/>
      <c r="RHW76" s="3"/>
      <c r="RIB76" s="1"/>
      <c r="RIC76" s="11"/>
      <c r="RID76" s="3"/>
      <c r="RIE76" s="3"/>
      <c r="RIJ76" s="1"/>
      <c r="RIK76" s="11"/>
      <c r="RIL76" s="3"/>
      <c r="RIM76" s="3"/>
      <c r="RIR76" s="1"/>
      <c r="RIS76" s="11"/>
      <c r="RIT76" s="3"/>
      <c r="RIU76" s="3"/>
      <c r="RIZ76" s="1"/>
      <c r="RJA76" s="11"/>
      <c r="RJB76" s="3"/>
      <c r="RJC76" s="3"/>
      <c r="RJH76" s="1"/>
      <c r="RJI76" s="11"/>
      <c r="RJJ76" s="3"/>
      <c r="RJK76" s="3"/>
      <c r="RJP76" s="1"/>
      <c r="RJQ76" s="11"/>
      <c r="RJR76" s="3"/>
      <c r="RJS76" s="3"/>
      <c r="RJX76" s="1"/>
      <c r="RJY76" s="11"/>
      <c r="RJZ76" s="3"/>
      <c r="RKA76" s="3"/>
      <c r="RKF76" s="1"/>
      <c r="RKG76" s="11"/>
      <c r="RKH76" s="3"/>
      <c r="RKI76" s="3"/>
      <c r="RKN76" s="1"/>
      <c r="RKO76" s="11"/>
      <c r="RKP76" s="3"/>
      <c r="RKQ76" s="3"/>
      <c r="RKV76" s="1"/>
      <c r="RKW76" s="11"/>
      <c r="RKX76" s="3"/>
      <c r="RKY76" s="3"/>
      <c r="RLD76" s="1"/>
      <c r="RLE76" s="11"/>
      <c r="RLF76" s="3"/>
      <c r="RLG76" s="3"/>
      <c r="RLL76" s="1"/>
      <c r="RLM76" s="11"/>
      <c r="RLN76" s="3"/>
      <c r="RLO76" s="3"/>
      <c r="RLT76" s="1"/>
      <c r="RLU76" s="11"/>
      <c r="RLV76" s="3"/>
      <c r="RLW76" s="3"/>
      <c r="RMB76" s="1"/>
      <c r="RMC76" s="11"/>
      <c r="RMD76" s="3"/>
      <c r="RME76" s="3"/>
      <c r="RMJ76" s="1"/>
      <c r="RMK76" s="11"/>
      <c r="RML76" s="3"/>
      <c r="RMM76" s="3"/>
      <c r="RMR76" s="1"/>
      <c r="RMS76" s="11"/>
      <c r="RMT76" s="3"/>
      <c r="RMU76" s="3"/>
      <c r="RMZ76" s="1"/>
      <c r="RNA76" s="11"/>
      <c r="RNB76" s="3"/>
      <c r="RNC76" s="3"/>
      <c r="RNH76" s="1"/>
      <c r="RNI76" s="11"/>
      <c r="RNJ76" s="3"/>
      <c r="RNK76" s="3"/>
      <c r="RNP76" s="1"/>
      <c r="RNQ76" s="11"/>
      <c r="RNR76" s="3"/>
      <c r="RNS76" s="3"/>
      <c r="RNX76" s="1"/>
      <c r="RNY76" s="11"/>
      <c r="RNZ76" s="3"/>
      <c r="ROA76" s="3"/>
      <c r="ROF76" s="1"/>
      <c r="ROG76" s="11"/>
      <c r="ROH76" s="3"/>
      <c r="ROI76" s="3"/>
      <c r="RON76" s="1"/>
      <c r="ROO76" s="11"/>
      <c r="ROP76" s="3"/>
      <c r="ROQ76" s="3"/>
      <c r="ROV76" s="1"/>
      <c r="ROW76" s="11"/>
      <c r="ROX76" s="3"/>
      <c r="ROY76" s="3"/>
      <c r="RPD76" s="1"/>
      <c r="RPE76" s="11"/>
      <c r="RPF76" s="3"/>
      <c r="RPG76" s="3"/>
      <c r="RPL76" s="1"/>
      <c r="RPM76" s="11"/>
      <c r="RPN76" s="3"/>
      <c r="RPO76" s="3"/>
      <c r="RPT76" s="1"/>
      <c r="RPU76" s="11"/>
      <c r="RPV76" s="3"/>
      <c r="RPW76" s="3"/>
      <c r="RQB76" s="1"/>
      <c r="RQC76" s="11"/>
      <c r="RQD76" s="3"/>
      <c r="RQE76" s="3"/>
      <c r="RQJ76" s="1"/>
      <c r="RQK76" s="11"/>
      <c r="RQL76" s="3"/>
      <c r="RQM76" s="3"/>
      <c r="RQR76" s="1"/>
      <c r="RQS76" s="11"/>
      <c r="RQT76" s="3"/>
      <c r="RQU76" s="3"/>
      <c r="RQZ76" s="1"/>
      <c r="RRA76" s="11"/>
      <c r="RRB76" s="3"/>
      <c r="RRC76" s="3"/>
      <c r="RRH76" s="1"/>
      <c r="RRI76" s="11"/>
      <c r="RRJ76" s="3"/>
      <c r="RRK76" s="3"/>
      <c r="RRP76" s="1"/>
      <c r="RRQ76" s="11"/>
      <c r="RRR76" s="3"/>
      <c r="RRS76" s="3"/>
      <c r="RRX76" s="1"/>
      <c r="RRY76" s="11"/>
      <c r="RRZ76" s="3"/>
      <c r="RSA76" s="3"/>
      <c r="RSF76" s="1"/>
      <c r="RSG76" s="11"/>
      <c r="RSH76" s="3"/>
      <c r="RSI76" s="3"/>
      <c r="RSN76" s="1"/>
      <c r="RSO76" s="11"/>
      <c r="RSP76" s="3"/>
      <c r="RSQ76" s="3"/>
      <c r="RSV76" s="1"/>
      <c r="RSW76" s="11"/>
      <c r="RSX76" s="3"/>
      <c r="RSY76" s="3"/>
      <c r="RTD76" s="1"/>
      <c r="RTE76" s="11"/>
      <c r="RTF76" s="3"/>
      <c r="RTG76" s="3"/>
      <c r="RTL76" s="1"/>
      <c r="RTM76" s="11"/>
      <c r="RTN76" s="3"/>
      <c r="RTO76" s="3"/>
      <c r="RTT76" s="1"/>
      <c r="RTU76" s="11"/>
      <c r="RTV76" s="3"/>
      <c r="RTW76" s="3"/>
      <c r="RUB76" s="1"/>
      <c r="RUC76" s="11"/>
      <c r="RUD76" s="3"/>
      <c r="RUE76" s="3"/>
      <c r="RUJ76" s="1"/>
      <c r="RUK76" s="11"/>
      <c r="RUL76" s="3"/>
      <c r="RUM76" s="3"/>
      <c r="RUR76" s="1"/>
      <c r="RUS76" s="11"/>
      <c r="RUT76" s="3"/>
      <c r="RUU76" s="3"/>
      <c r="RUZ76" s="1"/>
      <c r="RVA76" s="11"/>
      <c r="RVB76" s="3"/>
      <c r="RVC76" s="3"/>
      <c r="RVH76" s="1"/>
      <c r="RVI76" s="11"/>
      <c r="RVJ76" s="3"/>
      <c r="RVK76" s="3"/>
      <c r="RVP76" s="1"/>
      <c r="RVQ76" s="11"/>
      <c r="RVR76" s="3"/>
      <c r="RVS76" s="3"/>
      <c r="RVX76" s="1"/>
      <c r="RVY76" s="11"/>
      <c r="RVZ76" s="3"/>
      <c r="RWA76" s="3"/>
      <c r="RWF76" s="1"/>
      <c r="RWG76" s="11"/>
      <c r="RWH76" s="3"/>
      <c r="RWI76" s="3"/>
      <c r="RWN76" s="1"/>
      <c r="RWO76" s="11"/>
      <c r="RWP76" s="3"/>
      <c r="RWQ76" s="3"/>
      <c r="RWV76" s="1"/>
      <c r="RWW76" s="11"/>
      <c r="RWX76" s="3"/>
      <c r="RWY76" s="3"/>
      <c r="RXD76" s="1"/>
      <c r="RXE76" s="11"/>
      <c r="RXF76" s="3"/>
      <c r="RXG76" s="3"/>
      <c r="RXL76" s="1"/>
      <c r="RXM76" s="11"/>
      <c r="RXN76" s="3"/>
      <c r="RXO76" s="3"/>
      <c r="RXT76" s="1"/>
      <c r="RXU76" s="11"/>
      <c r="RXV76" s="3"/>
      <c r="RXW76" s="3"/>
      <c r="RYB76" s="1"/>
      <c r="RYC76" s="11"/>
      <c r="RYD76" s="3"/>
      <c r="RYE76" s="3"/>
      <c r="RYJ76" s="1"/>
      <c r="RYK76" s="11"/>
      <c r="RYL76" s="3"/>
      <c r="RYM76" s="3"/>
      <c r="RYR76" s="1"/>
      <c r="RYS76" s="11"/>
      <c r="RYT76" s="3"/>
      <c r="RYU76" s="3"/>
      <c r="RYZ76" s="1"/>
      <c r="RZA76" s="11"/>
      <c r="RZB76" s="3"/>
      <c r="RZC76" s="3"/>
      <c r="RZH76" s="1"/>
      <c r="RZI76" s="11"/>
      <c r="RZJ76" s="3"/>
      <c r="RZK76" s="3"/>
      <c r="RZP76" s="1"/>
      <c r="RZQ76" s="11"/>
      <c r="RZR76" s="3"/>
      <c r="RZS76" s="3"/>
      <c r="RZX76" s="1"/>
      <c r="RZY76" s="11"/>
      <c r="RZZ76" s="3"/>
      <c r="SAA76" s="3"/>
      <c r="SAF76" s="1"/>
      <c r="SAG76" s="11"/>
      <c r="SAH76" s="3"/>
      <c r="SAI76" s="3"/>
      <c r="SAN76" s="1"/>
      <c r="SAO76" s="11"/>
      <c r="SAP76" s="3"/>
      <c r="SAQ76" s="3"/>
      <c r="SAV76" s="1"/>
      <c r="SAW76" s="11"/>
      <c r="SAX76" s="3"/>
      <c r="SAY76" s="3"/>
      <c r="SBD76" s="1"/>
      <c r="SBE76" s="11"/>
      <c r="SBF76" s="3"/>
      <c r="SBG76" s="3"/>
      <c r="SBL76" s="1"/>
      <c r="SBM76" s="11"/>
      <c r="SBN76" s="3"/>
      <c r="SBO76" s="3"/>
      <c r="SBT76" s="1"/>
      <c r="SBU76" s="11"/>
      <c r="SBV76" s="3"/>
      <c r="SBW76" s="3"/>
      <c r="SCB76" s="1"/>
      <c r="SCC76" s="11"/>
      <c r="SCD76" s="3"/>
      <c r="SCE76" s="3"/>
      <c r="SCJ76" s="1"/>
      <c r="SCK76" s="11"/>
      <c r="SCL76" s="3"/>
      <c r="SCM76" s="3"/>
      <c r="SCR76" s="1"/>
      <c r="SCS76" s="11"/>
      <c r="SCT76" s="3"/>
      <c r="SCU76" s="3"/>
      <c r="SCZ76" s="1"/>
      <c r="SDA76" s="11"/>
      <c r="SDB76" s="3"/>
      <c r="SDC76" s="3"/>
      <c r="SDH76" s="1"/>
      <c r="SDI76" s="11"/>
      <c r="SDJ76" s="3"/>
      <c r="SDK76" s="3"/>
      <c r="SDP76" s="1"/>
      <c r="SDQ76" s="11"/>
      <c r="SDR76" s="3"/>
      <c r="SDS76" s="3"/>
      <c r="SDX76" s="1"/>
      <c r="SDY76" s="11"/>
      <c r="SDZ76" s="3"/>
      <c r="SEA76" s="3"/>
      <c r="SEF76" s="1"/>
      <c r="SEG76" s="11"/>
      <c r="SEH76" s="3"/>
      <c r="SEI76" s="3"/>
      <c r="SEN76" s="1"/>
      <c r="SEO76" s="11"/>
      <c r="SEP76" s="3"/>
      <c r="SEQ76" s="3"/>
      <c r="SEV76" s="1"/>
      <c r="SEW76" s="11"/>
      <c r="SEX76" s="3"/>
      <c r="SEY76" s="3"/>
      <c r="SFD76" s="1"/>
      <c r="SFE76" s="11"/>
      <c r="SFF76" s="3"/>
      <c r="SFG76" s="3"/>
      <c r="SFL76" s="1"/>
      <c r="SFM76" s="11"/>
      <c r="SFN76" s="3"/>
      <c r="SFO76" s="3"/>
      <c r="SFT76" s="1"/>
      <c r="SFU76" s="11"/>
      <c r="SFV76" s="3"/>
      <c r="SFW76" s="3"/>
      <c r="SGB76" s="1"/>
      <c r="SGC76" s="11"/>
      <c r="SGD76" s="3"/>
      <c r="SGE76" s="3"/>
      <c r="SGJ76" s="1"/>
      <c r="SGK76" s="11"/>
      <c r="SGL76" s="3"/>
      <c r="SGM76" s="3"/>
      <c r="SGR76" s="1"/>
      <c r="SGS76" s="11"/>
      <c r="SGT76" s="3"/>
      <c r="SGU76" s="3"/>
      <c r="SGZ76" s="1"/>
      <c r="SHA76" s="11"/>
      <c r="SHB76" s="3"/>
      <c r="SHC76" s="3"/>
      <c r="SHH76" s="1"/>
      <c r="SHI76" s="11"/>
      <c r="SHJ76" s="3"/>
      <c r="SHK76" s="3"/>
      <c r="SHP76" s="1"/>
      <c r="SHQ76" s="11"/>
      <c r="SHR76" s="3"/>
      <c r="SHS76" s="3"/>
      <c r="SHX76" s="1"/>
      <c r="SHY76" s="11"/>
      <c r="SHZ76" s="3"/>
      <c r="SIA76" s="3"/>
      <c r="SIF76" s="1"/>
      <c r="SIG76" s="11"/>
      <c r="SIH76" s="3"/>
      <c r="SII76" s="3"/>
      <c r="SIN76" s="1"/>
      <c r="SIO76" s="11"/>
      <c r="SIP76" s="3"/>
      <c r="SIQ76" s="3"/>
      <c r="SIV76" s="1"/>
      <c r="SIW76" s="11"/>
      <c r="SIX76" s="3"/>
      <c r="SIY76" s="3"/>
      <c r="SJD76" s="1"/>
      <c r="SJE76" s="11"/>
      <c r="SJF76" s="3"/>
      <c r="SJG76" s="3"/>
      <c r="SJL76" s="1"/>
      <c r="SJM76" s="11"/>
      <c r="SJN76" s="3"/>
      <c r="SJO76" s="3"/>
      <c r="SJT76" s="1"/>
      <c r="SJU76" s="11"/>
      <c r="SJV76" s="3"/>
      <c r="SJW76" s="3"/>
      <c r="SKB76" s="1"/>
      <c r="SKC76" s="11"/>
      <c r="SKD76" s="3"/>
      <c r="SKE76" s="3"/>
      <c r="SKJ76" s="1"/>
      <c r="SKK76" s="11"/>
      <c r="SKL76" s="3"/>
      <c r="SKM76" s="3"/>
      <c r="SKR76" s="1"/>
      <c r="SKS76" s="11"/>
      <c r="SKT76" s="3"/>
      <c r="SKU76" s="3"/>
      <c r="SKZ76" s="1"/>
      <c r="SLA76" s="11"/>
      <c r="SLB76" s="3"/>
      <c r="SLC76" s="3"/>
      <c r="SLH76" s="1"/>
      <c r="SLI76" s="11"/>
      <c r="SLJ76" s="3"/>
      <c r="SLK76" s="3"/>
      <c r="SLP76" s="1"/>
      <c r="SLQ76" s="11"/>
      <c r="SLR76" s="3"/>
      <c r="SLS76" s="3"/>
      <c r="SLX76" s="1"/>
      <c r="SLY76" s="11"/>
      <c r="SLZ76" s="3"/>
      <c r="SMA76" s="3"/>
      <c r="SMF76" s="1"/>
      <c r="SMG76" s="11"/>
      <c r="SMH76" s="3"/>
      <c r="SMI76" s="3"/>
      <c r="SMN76" s="1"/>
      <c r="SMO76" s="11"/>
      <c r="SMP76" s="3"/>
      <c r="SMQ76" s="3"/>
      <c r="SMV76" s="1"/>
      <c r="SMW76" s="11"/>
      <c r="SMX76" s="3"/>
      <c r="SMY76" s="3"/>
      <c r="SND76" s="1"/>
      <c r="SNE76" s="11"/>
      <c r="SNF76" s="3"/>
      <c r="SNG76" s="3"/>
      <c r="SNL76" s="1"/>
      <c r="SNM76" s="11"/>
      <c r="SNN76" s="3"/>
      <c r="SNO76" s="3"/>
      <c r="SNT76" s="1"/>
      <c r="SNU76" s="11"/>
      <c r="SNV76" s="3"/>
      <c r="SNW76" s="3"/>
      <c r="SOB76" s="1"/>
      <c r="SOC76" s="11"/>
      <c r="SOD76" s="3"/>
      <c r="SOE76" s="3"/>
      <c r="SOJ76" s="1"/>
      <c r="SOK76" s="11"/>
      <c r="SOL76" s="3"/>
      <c r="SOM76" s="3"/>
      <c r="SOR76" s="1"/>
      <c r="SOS76" s="11"/>
      <c r="SOT76" s="3"/>
      <c r="SOU76" s="3"/>
      <c r="SOZ76" s="1"/>
      <c r="SPA76" s="11"/>
      <c r="SPB76" s="3"/>
      <c r="SPC76" s="3"/>
      <c r="SPH76" s="1"/>
      <c r="SPI76" s="11"/>
      <c r="SPJ76" s="3"/>
      <c r="SPK76" s="3"/>
      <c r="SPP76" s="1"/>
      <c r="SPQ76" s="11"/>
      <c r="SPR76" s="3"/>
      <c r="SPS76" s="3"/>
      <c r="SPX76" s="1"/>
      <c r="SPY76" s="11"/>
      <c r="SPZ76" s="3"/>
      <c r="SQA76" s="3"/>
      <c r="SQF76" s="1"/>
      <c r="SQG76" s="11"/>
      <c r="SQH76" s="3"/>
      <c r="SQI76" s="3"/>
      <c r="SQN76" s="1"/>
      <c r="SQO76" s="11"/>
      <c r="SQP76" s="3"/>
      <c r="SQQ76" s="3"/>
      <c r="SQV76" s="1"/>
      <c r="SQW76" s="11"/>
      <c r="SQX76" s="3"/>
      <c r="SQY76" s="3"/>
      <c r="SRD76" s="1"/>
      <c r="SRE76" s="11"/>
      <c r="SRF76" s="3"/>
      <c r="SRG76" s="3"/>
      <c r="SRL76" s="1"/>
      <c r="SRM76" s="11"/>
      <c r="SRN76" s="3"/>
      <c r="SRO76" s="3"/>
      <c r="SRT76" s="1"/>
      <c r="SRU76" s="11"/>
      <c r="SRV76" s="3"/>
      <c r="SRW76" s="3"/>
      <c r="SSB76" s="1"/>
      <c r="SSC76" s="11"/>
      <c r="SSD76" s="3"/>
      <c r="SSE76" s="3"/>
      <c r="SSJ76" s="1"/>
      <c r="SSK76" s="11"/>
      <c r="SSL76" s="3"/>
      <c r="SSM76" s="3"/>
      <c r="SSR76" s="1"/>
      <c r="SSS76" s="11"/>
      <c r="SST76" s="3"/>
      <c r="SSU76" s="3"/>
      <c r="SSZ76" s="1"/>
      <c r="STA76" s="11"/>
      <c r="STB76" s="3"/>
      <c r="STC76" s="3"/>
      <c r="STH76" s="1"/>
      <c r="STI76" s="11"/>
      <c r="STJ76" s="3"/>
      <c r="STK76" s="3"/>
      <c r="STP76" s="1"/>
      <c r="STQ76" s="11"/>
      <c r="STR76" s="3"/>
      <c r="STS76" s="3"/>
      <c r="STX76" s="1"/>
      <c r="STY76" s="11"/>
      <c r="STZ76" s="3"/>
      <c r="SUA76" s="3"/>
      <c r="SUF76" s="1"/>
      <c r="SUG76" s="11"/>
      <c r="SUH76" s="3"/>
      <c r="SUI76" s="3"/>
      <c r="SUN76" s="1"/>
      <c r="SUO76" s="11"/>
      <c r="SUP76" s="3"/>
      <c r="SUQ76" s="3"/>
      <c r="SUV76" s="1"/>
      <c r="SUW76" s="11"/>
      <c r="SUX76" s="3"/>
      <c r="SUY76" s="3"/>
      <c r="SVD76" s="1"/>
      <c r="SVE76" s="11"/>
      <c r="SVF76" s="3"/>
      <c r="SVG76" s="3"/>
      <c r="SVL76" s="1"/>
      <c r="SVM76" s="11"/>
      <c r="SVN76" s="3"/>
      <c r="SVO76" s="3"/>
      <c r="SVT76" s="1"/>
      <c r="SVU76" s="11"/>
      <c r="SVV76" s="3"/>
      <c r="SVW76" s="3"/>
      <c r="SWB76" s="1"/>
      <c r="SWC76" s="11"/>
      <c r="SWD76" s="3"/>
      <c r="SWE76" s="3"/>
      <c r="SWJ76" s="1"/>
      <c r="SWK76" s="11"/>
      <c r="SWL76" s="3"/>
      <c r="SWM76" s="3"/>
      <c r="SWR76" s="1"/>
      <c r="SWS76" s="11"/>
      <c r="SWT76" s="3"/>
      <c r="SWU76" s="3"/>
      <c r="SWZ76" s="1"/>
      <c r="SXA76" s="11"/>
      <c r="SXB76" s="3"/>
      <c r="SXC76" s="3"/>
      <c r="SXH76" s="1"/>
      <c r="SXI76" s="11"/>
      <c r="SXJ76" s="3"/>
      <c r="SXK76" s="3"/>
      <c r="SXP76" s="1"/>
      <c r="SXQ76" s="11"/>
      <c r="SXR76" s="3"/>
      <c r="SXS76" s="3"/>
      <c r="SXX76" s="1"/>
      <c r="SXY76" s="11"/>
      <c r="SXZ76" s="3"/>
      <c r="SYA76" s="3"/>
      <c r="SYF76" s="1"/>
      <c r="SYG76" s="11"/>
      <c r="SYH76" s="3"/>
      <c r="SYI76" s="3"/>
      <c r="SYN76" s="1"/>
      <c r="SYO76" s="11"/>
      <c r="SYP76" s="3"/>
      <c r="SYQ76" s="3"/>
      <c r="SYV76" s="1"/>
      <c r="SYW76" s="11"/>
      <c r="SYX76" s="3"/>
      <c r="SYY76" s="3"/>
      <c r="SZD76" s="1"/>
      <c r="SZE76" s="11"/>
      <c r="SZF76" s="3"/>
      <c r="SZG76" s="3"/>
      <c r="SZL76" s="1"/>
      <c r="SZM76" s="11"/>
      <c r="SZN76" s="3"/>
      <c r="SZO76" s="3"/>
      <c r="SZT76" s="1"/>
      <c r="SZU76" s="11"/>
      <c r="SZV76" s="3"/>
      <c r="SZW76" s="3"/>
      <c r="TAB76" s="1"/>
      <c r="TAC76" s="11"/>
      <c r="TAD76" s="3"/>
      <c r="TAE76" s="3"/>
      <c r="TAJ76" s="1"/>
      <c r="TAK76" s="11"/>
      <c r="TAL76" s="3"/>
      <c r="TAM76" s="3"/>
      <c r="TAR76" s="1"/>
      <c r="TAS76" s="11"/>
      <c r="TAT76" s="3"/>
      <c r="TAU76" s="3"/>
      <c r="TAZ76" s="1"/>
      <c r="TBA76" s="11"/>
      <c r="TBB76" s="3"/>
      <c r="TBC76" s="3"/>
      <c r="TBH76" s="1"/>
      <c r="TBI76" s="11"/>
      <c r="TBJ76" s="3"/>
      <c r="TBK76" s="3"/>
      <c r="TBP76" s="1"/>
      <c r="TBQ76" s="11"/>
      <c r="TBR76" s="3"/>
      <c r="TBS76" s="3"/>
      <c r="TBX76" s="1"/>
      <c r="TBY76" s="11"/>
      <c r="TBZ76" s="3"/>
      <c r="TCA76" s="3"/>
      <c r="TCF76" s="1"/>
      <c r="TCG76" s="11"/>
      <c r="TCH76" s="3"/>
      <c r="TCI76" s="3"/>
      <c r="TCN76" s="1"/>
      <c r="TCO76" s="11"/>
      <c r="TCP76" s="3"/>
      <c r="TCQ76" s="3"/>
      <c r="TCV76" s="1"/>
      <c r="TCW76" s="11"/>
      <c r="TCX76" s="3"/>
      <c r="TCY76" s="3"/>
      <c r="TDD76" s="1"/>
      <c r="TDE76" s="11"/>
      <c r="TDF76" s="3"/>
      <c r="TDG76" s="3"/>
      <c r="TDL76" s="1"/>
      <c r="TDM76" s="11"/>
      <c r="TDN76" s="3"/>
      <c r="TDO76" s="3"/>
      <c r="TDT76" s="1"/>
      <c r="TDU76" s="11"/>
      <c r="TDV76" s="3"/>
      <c r="TDW76" s="3"/>
      <c r="TEB76" s="1"/>
      <c r="TEC76" s="11"/>
      <c r="TED76" s="3"/>
      <c r="TEE76" s="3"/>
      <c r="TEJ76" s="1"/>
      <c r="TEK76" s="11"/>
      <c r="TEL76" s="3"/>
      <c r="TEM76" s="3"/>
      <c r="TER76" s="1"/>
      <c r="TES76" s="11"/>
      <c r="TET76" s="3"/>
      <c r="TEU76" s="3"/>
      <c r="TEZ76" s="1"/>
      <c r="TFA76" s="11"/>
      <c r="TFB76" s="3"/>
      <c r="TFC76" s="3"/>
      <c r="TFH76" s="1"/>
      <c r="TFI76" s="11"/>
      <c r="TFJ76" s="3"/>
      <c r="TFK76" s="3"/>
      <c r="TFP76" s="1"/>
      <c r="TFQ76" s="11"/>
      <c r="TFR76" s="3"/>
      <c r="TFS76" s="3"/>
      <c r="TFX76" s="1"/>
      <c r="TFY76" s="11"/>
      <c r="TFZ76" s="3"/>
      <c r="TGA76" s="3"/>
      <c r="TGF76" s="1"/>
      <c r="TGG76" s="11"/>
      <c r="TGH76" s="3"/>
      <c r="TGI76" s="3"/>
      <c r="TGN76" s="1"/>
      <c r="TGO76" s="11"/>
      <c r="TGP76" s="3"/>
      <c r="TGQ76" s="3"/>
      <c r="TGV76" s="1"/>
      <c r="TGW76" s="11"/>
      <c r="TGX76" s="3"/>
      <c r="TGY76" s="3"/>
      <c r="THD76" s="1"/>
      <c r="THE76" s="11"/>
      <c r="THF76" s="3"/>
      <c r="THG76" s="3"/>
      <c r="THL76" s="1"/>
      <c r="THM76" s="11"/>
      <c r="THN76" s="3"/>
      <c r="THO76" s="3"/>
      <c r="THT76" s="1"/>
      <c r="THU76" s="11"/>
      <c r="THV76" s="3"/>
      <c r="THW76" s="3"/>
      <c r="TIB76" s="1"/>
      <c r="TIC76" s="11"/>
      <c r="TID76" s="3"/>
      <c r="TIE76" s="3"/>
      <c r="TIJ76" s="1"/>
      <c r="TIK76" s="11"/>
      <c r="TIL76" s="3"/>
      <c r="TIM76" s="3"/>
      <c r="TIR76" s="1"/>
      <c r="TIS76" s="11"/>
      <c r="TIT76" s="3"/>
      <c r="TIU76" s="3"/>
      <c r="TIZ76" s="1"/>
      <c r="TJA76" s="11"/>
      <c r="TJB76" s="3"/>
      <c r="TJC76" s="3"/>
      <c r="TJH76" s="1"/>
      <c r="TJI76" s="11"/>
      <c r="TJJ76" s="3"/>
      <c r="TJK76" s="3"/>
      <c r="TJP76" s="1"/>
      <c r="TJQ76" s="11"/>
      <c r="TJR76" s="3"/>
      <c r="TJS76" s="3"/>
      <c r="TJX76" s="1"/>
      <c r="TJY76" s="11"/>
      <c r="TJZ76" s="3"/>
      <c r="TKA76" s="3"/>
      <c r="TKF76" s="1"/>
      <c r="TKG76" s="11"/>
      <c r="TKH76" s="3"/>
      <c r="TKI76" s="3"/>
      <c r="TKN76" s="1"/>
      <c r="TKO76" s="11"/>
      <c r="TKP76" s="3"/>
      <c r="TKQ76" s="3"/>
      <c r="TKV76" s="1"/>
      <c r="TKW76" s="11"/>
      <c r="TKX76" s="3"/>
      <c r="TKY76" s="3"/>
      <c r="TLD76" s="1"/>
      <c r="TLE76" s="11"/>
      <c r="TLF76" s="3"/>
      <c r="TLG76" s="3"/>
      <c r="TLL76" s="1"/>
      <c r="TLM76" s="11"/>
      <c r="TLN76" s="3"/>
      <c r="TLO76" s="3"/>
      <c r="TLT76" s="1"/>
      <c r="TLU76" s="11"/>
      <c r="TLV76" s="3"/>
      <c r="TLW76" s="3"/>
      <c r="TMB76" s="1"/>
      <c r="TMC76" s="11"/>
      <c r="TMD76" s="3"/>
      <c r="TME76" s="3"/>
      <c r="TMJ76" s="1"/>
      <c r="TMK76" s="11"/>
      <c r="TML76" s="3"/>
      <c r="TMM76" s="3"/>
      <c r="TMR76" s="1"/>
      <c r="TMS76" s="11"/>
      <c r="TMT76" s="3"/>
      <c r="TMU76" s="3"/>
      <c r="TMZ76" s="1"/>
      <c r="TNA76" s="11"/>
      <c r="TNB76" s="3"/>
      <c r="TNC76" s="3"/>
      <c r="TNH76" s="1"/>
      <c r="TNI76" s="11"/>
      <c r="TNJ76" s="3"/>
      <c r="TNK76" s="3"/>
      <c r="TNP76" s="1"/>
      <c r="TNQ76" s="11"/>
      <c r="TNR76" s="3"/>
      <c r="TNS76" s="3"/>
      <c r="TNX76" s="1"/>
      <c r="TNY76" s="11"/>
      <c r="TNZ76" s="3"/>
      <c r="TOA76" s="3"/>
      <c r="TOF76" s="1"/>
      <c r="TOG76" s="11"/>
      <c r="TOH76" s="3"/>
      <c r="TOI76" s="3"/>
      <c r="TON76" s="1"/>
      <c r="TOO76" s="11"/>
      <c r="TOP76" s="3"/>
      <c r="TOQ76" s="3"/>
      <c r="TOV76" s="1"/>
      <c r="TOW76" s="11"/>
      <c r="TOX76" s="3"/>
      <c r="TOY76" s="3"/>
      <c r="TPD76" s="1"/>
      <c r="TPE76" s="11"/>
      <c r="TPF76" s="3"/>
      <c r="TPG76" s="3"/>
      <c r="TPL76" s="1"/>
      <c r="TPM76" s="11"/>
      <c r="TPN76" s="3"/>
      <c r="TPO76" s="3"/>
      <c r="TPT76" s="1"/>
      <c r="TPU76" s="11"/>
      <c r="TPV76" s="3"/>
      <c r="TPW76" s="3"/>
      <c r="TQB76" s="1"/>
      <c r="TQC76" s="11"/>
      <c r="TQD76" s="3"/>
      <c r="TQE76" s="3"/>
      <c r="TQJ76" s="1"/>
      <c r="TQK76" s="11"/>
      <c r="TQL76" s="3"/>
      <c r="TQM76" s="3"/>
      <c r="TQR76" s="1"/>
      <c r="TQS76" s="11"/>
      <c r="TQT76" s="3"/>
      <c r="TQU76" s="3"/>
      <c r="TQZ76" s="1"/>
      <c r="TRA76" s="11"/>
      <c r="TRB76" s="3"/>
      <c r="TRC76" s="3"/>
      <c r="TRH76" s="1"/>
      <c r="TRI76" s="11"/>
      <c r="TRJ76" s="3"/>
      <c r="TRK76" s="3"/>
      <c r="TRP76" s="1"/>
      <c r="TRQ76" s="11"/>
      <c r="TRR76" s="3"/>
      <c r="TRS76" s="3"/>
      <c r="TRX76" s="1"/>
      <c r="TRY76" s="11"/>
      <c r="TRZ76" s="3"/>
      <c r="TSA76" s="3"/>
      <c r="TSF76" s="1"/>
      <c r="TSG76" s="11"/>
      <c r="TSH76" s="3"/>
      <c r="TSI76" s="3"/>
      <c r="TSN76" s="1"/>
      <c r="TSO76" s="11"/>
      <c r="TSP76" s="3"/>
      <c r="TSQ76" s="3"/>
      <c r="TSV76" s="1"/>
      <c r="TSW76" s="11"/>
      <c r="TSX76" s="3"/>
      <c r="TSY76" s="3"/>
      <c r="TTD76" s="1"/>
      <c r="TTE76" s="11"/>
      <c r="TTF76" s="3"/>
      <c r="TTG76" s="3"/>
      <c r="TTL76" s="1"/>
      <c r="TTM76" s="11"/>
      <c r="TTN76" s="3"/>
      <c r="TTO76" s="3"/>
      <c r="TTT76" s="1"/>
      <c r="TTU76" s="11"/>
      <c r="TTV76" s="3"/>
      <c r="TTW76" s="3"/>
      <c r="TUB76" s="1"/>
      <c r="TUC76" s="11"/>
      <c r="TUD76" s="3"/>
      <c r="TUE76" s="3"/>
      <c r="TUJ76" s="1"/>
      <c r="TUK76" s="11"/>
      <c r="TUL76" s="3"/>
      <c r="TUM76" s="3"/>
      <c r="TUR76" s="1"/>
      <c r="TUS76" s="11"/>
      <c r="TUT76" s="3"/>
      <c r="TUU76" s="3"/>
      <c r="TUZ76" s="1"/>
      <c r="TVA76" s="11"/>
      <c r="TVB76" s="3"/>
      <c r="TVC76" s="3"/>
      <c r="TVH76" s="1"/>
      <c r="TVI76" s="11"/>
      <c r="TVJ76" s="3"/>
      <c r="TVK76" s="3"/>
      <c r="TVP76" s="1"/>
      <c r="TVQ76" s="11"/>
      <c r="TVR76" s="3"/>
      <c r="TVS76" s="3"/>
      <c r="TVX76" s="1"/>
      <c r="TVY76" s="11"/>
      <c r="TVZ76" s="3"/>
      <c r="TWA76" s="3"/>
      <c r="TWF76" s="1"/>
      <c r="TWG76" s="11"/>
      <c r="TWH76" s="3"/>
      <c r="TWI76" s="3"/>
      <c r="TWN76" s="1"/>
      <c r="TWO76" s="11"/>
      <c r="TWP76" s="3"/>
      <c r="TWQ76" s="3"/>
      <c r="TWV76" s="1"/>
      <c r="TWW76" s="11"/>
      <c r="TWX76" s="3"/>
      <c r="TWY76" s="3"/>
      <c r="TXD76" s="1"/>
      <c r="TXE76" s="11"/>
      <c r="TXF76" s="3"/>
      <c r="TXG76" s="3"/>
      <c r="TXL76" s="1"/>
      <c r="TXM76" s="11"/>
      <c r="TXN76" s="3"/>
      <c r="TXO76" s="3"/>
      <c r="TXT76" s="1"/>
      <c r="TXU76" s="11"/>
      <c r="TXV76" s="3"/>
      <c r="TXW76" s="3"/>
      <c r="TYB76" s="1"/>
      <c r="TYC76" s="11"/>
      <c r="TYD76" s="3"/>
      <c r="TYE76" s="3"/>
      <c r="TYJ76" s="1"/>
      <c r="TYK76" s="11"/>
      <c r="TYL76" s="3"/>
      <c r="TYM76" s="3"/>
      <c r="TYR76" s="1"/>
      <c r="TYS76" s="11"/>
      <c r="TYT76" s="3"/>
      <c r="TYU76" s="3"/>
      <c r="TYZ76" s="1"/>
      <c r="TZA76" s="11"/>
      <c r="TZB76" s="3"/>
      <c r="TZC76" s="3"/>
      <c r="TZH76" s="1"/>
      <c r="TZI76" s="11"/>
      <c r="TZJ76" s="3"/>
      <c r="TZK76" s="3"/>
      <c r="TZP76" s="1"/>
      <c r="TZQ76" s="11"/>
      <c r="TZR76" s="3"/>
      <c r="TZS76" s="3"/>
      <c r="TZX76" s="1"/>
      <c r="TZY76" s="11"/>
      <c r="TZZ76" s="3"/>
      <c r="UAA76" s="3"/>
      <c r="UAF76" s="1"/>
      <c r="UAG76" s="11"/>
      <c r="UAH76" s="3"/>
      <c r="UAI76" s="3"/>
      <c r="UAN76" s="1"/>
      <c r="UAO76" s="11"/>
      <c r="UAP76" s="3"/>
      <c r="UAQ76" s="3"/>
      <c r="UAV76" s="1"/>
      <c r="UAW76" s="11"/>
      <c r="UAX76" s="3"/>
      <c r="UAY76" s="3"/>
      <c r="UBD76" s="1"/>
      <c r="UBE76" s="11"/>
      <c r="UBF76" s="3"/>
      <c r="UBG76" s="3"/>
      <c r="UBL76" s="1"/>
      <c r="UBM76" s="11"/>
      <c r="UBN76" s="3"/>
      <c r="UBO76" s="3"/>
      <c r="UBT76" s="1"/>
      <c r="UBU76" s="11"/>
      <c r="UBV76" s="3"/>
      <c r="UBW76" s="3"/>
      <c r="UCB76" s="1"/>
      <c r="UCC76" s="11"/>
      <c r="UCD76" s="3"/>
      <c r="UCE76" s="3"/>
      <c r="UCJ76" s="1"/>
      <c r="UCK76" s="11"/>
      <c r="UCL76" s="3"/>
      <c r="UCM76" s="3"/>
      <c r="UCR76" s="1"/>
      <c r="UCS76" s="11"/>
      <c r="UCT76" s="3"/>
      <c r="UCU76" s="3"/>
      <c r="UCZ76" s="1"/>
      <c r="UDA76" s="11"/>
      <c r="UDB76" s="3"/>
      <c r="UDC76" s="3"/>
      <c r="UDH76" s="1"/>
      <c r="UDI76" s="11"/>
      <c r="UDJ76" s="3"/>
      <c r="UDK76" s="3"/>
      <c r="UDP76" s="1"/>
      <c r="UDQ76" s="11"/>
      <c r="UDR76" s="3"/>
      <c r="UDS76" s="3"/>
      <c r="UDX76" s="1"/>
      <c r="UDY76" s="11"/>
      <c r="UDZ76" s="3"/>
      <c r="UEA76" s="3"/>
      <c r="UEF76" s="1"/>
      <c r="UEG76" s="11"/>
      <c r="UEH76" s="3"/>
      <c r="UEI76" s="3"/>
      <c r="UEN76" s="1"/>
      <c r="UEO76" s="11"/>
      <c r="UEP76" s="3"/>
      <c r="UEQ76" s="3"/>
      <c r="UEV76" s="1"/>
      <c r="UEW76" s="11"/>
      <c r="UEX76" s="3"/>
      <c r="UEY76" s="3"/>
      <c r="UFD76" s="1"/>
      <c r="UFE76" s="11"/>
      <c r="UFF76" s="3"/>
      <c r="UFG76" s="3"/>
      <c r="UFL76" s="1"/>
      <c r="UFM76" s="11"/>
      <c r="UFN76" s="3"/>
      <c r="UFO76" s="3"/>
      <c r="UFT76" s="1"/>
      <c r="UFU76" s="11"/>
      <c r="UFV76" s="3"/>
      <c r="UFW76" s="3"/>
      <c r="UGB76" s="1"/>
      <c r="UGC76" s="11"/>
      <c r="UGD76" s="3"/>
      <c r="UGE76" s="3"/>
      <c r="UGJ76" s="1"/>
      <c r="UGK76" s="11"/>
      <c r="UGL76" s="3"/>
      <c r="UGM76" s="3"/>
      <c r="UGR76" s="1"/>
      <c r="UGS76" s="11"/>
      <c r="UGT76" s="3"/>
      <c r="UGU76" s="3"/>
      <c r="UGZ76" s="1"/>
      <c r="UHA76" s="11"/>
      <c r="UHB76" s="3"/>
      <c r="UHC76" s="3"/>
      <c r="UHH76" s="1"/>
      <c r="UHI76" s="11"/>
      <c r="UHJ76" s="3"/>
      <c r="UHK76" s="3"/>
      <c r="UHP76" s="1"/>
      <c r="UHQ76" s="11"/>
      <c r="UHR76" s="3"/>
      <c r="UHS76" s="3"/>
      <c r="UHX76" s="1"/>
      <c r="UHY76" s="11"/>
      <c r="UHZ76" s="3"/>
      <c r="UIA76" s="3"/>
      <c r="UIF76" s="1"/>
      <c r="UIG76" s="11"/>
      <c r="UIH76" s="3"/>
      <c r="UII76" s="3"/>
      <c r="UIN76" s="1"/>
      <c r="UIO76" s="11"/>
      <c r="UIP76" s="3"/>
      <c r="UIQ76" s="3"/>
      <c r="UIV76" s="1"/>
      <c r="UIW76" s="11"/>
      <c r="UIX76" s="3"/>
      <c r="UIY76" s="3"/>
      <c r="UJD76" s="1"/>
      <c r="UJE76" s="11"/>
      <c r="UJF76" s="3"/>
      <c r="UJG76" s="3"/>
      <c r="UJL76" s="1"/>
      <c r="UJM76" s="11"/>
      <c r="UJN76" s="3"/>
      <c r="UJO76" s="3"/>
      <c r="UJT76" s="1"/>
      <c r="UJU76" s="11"/>
      <c r="UJV76" s="3"/>
      <c r="UJW76" s="3"/>
      <c r="UKB76" s="1"/>
      <c r="UKC76" s="11"/>
      <c r="UKD76" s="3"/>
      <c r="UKE76" s="3"/>
      <c r="UKJ76" s="1"/>
      <c r="UKK76" s="11"/>
      <c r="UKL76" s="3"/>
      <c r="UKM76" s="3"/>
      <c r="UKR76" s="1"/>
      <c r="UKS76" s="11"/>
      <c r="UKT76" s="3"/>
      <c r="UKU76" s="3"/>
      <c r="UKZ76" s="1"/>
      <c r="ULA76" s="11"/>
      <c r="ULB76" s="3"/>
      <c r="ULC76" s="3"/>
      <c r="ULH76" s="1"/>
      <c r="ULI76" s="11"/>
      <c r="ULJ76" s="3"/>
      <c r="ULK76" s="3"/>
      <c r="ULP76" s="1"/>
      <c r="ULQ76" s="11"/>
      <c r="ULR76" s="3"/>
      <c r="ULS76" s="3"/>
      <c r="ULX76" s="1"/>
      <c r="ULY76" s="11"/>
      <c r="ULZ76" s="3"/>
      <c r="UMA76" s="3"/>
      <c r="UMF76" s="1"/>
      <c r="UMG76" s="11"/>
      <c r="UMH76" s="3"/>
      <c r="UMI76" s="3"/>
      <c r="UMN76" s="1"/>
      <c r="UMO76" s="11"/>
      <c r="UMP76" s="3"/>
      <c r="UMQ76" s="3"/>
      <c r="UMV76" s="1"/>
      <c r="UMW76" s="11"/>
      <c r="UMX76" s="3"/>
      <c r="UMY76" s="3"/>
      <c r="UND76" s="1"/>
      <c r="UNE76" s="11"/>
      <c r="UNF76" s="3"/>
      <c r="UNG76" s="3"/>
      <c r="UNL76" s="1"/>
      <c r="UNM76" s="11"/>
      <c r="UNN76" s="3"/>
      <c r="UNO76" s="3"/>
      <c r="UNT76" s="1"/>
      <c r="UNU76" s="11"/>
      <c r="UNV76" s="3"/>
      <c r="UNW76" s="3"/>
      <c r="UOB76" s="1"/>
      <c r="UOC76" s="11"/>
      <c r="UOD76" s="3"/>
      <c r="UOE76" s="3"/>
      <c r="UOJ76" s="1"/>
      <c r="UOK76" s="11"/>
      <c r="UOL76" s="3"/>
      <c r="UOM76" s="3"/>
      <c r="UOR76" s="1"/>
      <c r="UOS76" s="11"/>
      <c r="UOT76" s="3"/>
      <c r="UOU76" s="3"/>
      <c r="UOZ76" s="1"/>
      <c r="UPA76" s="11"/>
      <c r="UPB76" s="3"/>
      <c r="UPC76" s="3"/>
      <c r="UPH76" s="1"/>
      <c r="UPI76" s="11"/>
      <c r="UPJ76" s="3"/>
      <c r="UPK76" s="3"/>
      <c r="UPP76" s="1"/>
      <c r="UPQ76" s="11"/>
      <c r="UPR76" s="3"/>
      <c r="UPS76" s="3"/>
      <c r="UPX76" s="1"/>
      <c r="UPY76" s="11"/>
      <c r="UPZ76" s="3"/>
      <c r="UQA76" s="3"/>
      <c r="UQF76" s="1"/>
      <c r="UQG76" s="11"/>
      <c r="UQH76" s="3"/>
      <c r="UQI76" s="3"/>
      <c r="UQN76" s="1"/>
      <c r="UQO76" s="11"/>
      <c r="UQP76" s="3"/>
      <c r="UQQ76" s="3"/>
      <c r="UQV76" s="1"/>
      <c r="UQW76" s="11"/>
      <c r="UQX76" s="3"/>
      <c r="UQY76" s="3"/>
      <c r="URD76" s="1"/>
      <c r="URE76" s="11"/>
      <c r="URF76" s="3"/>
      <c r="URG76" s="3"/>
      <c r="URL76" s="1"/>
      <c r="URM76" s="11"/>
      <c r="URN76" s="3"/>
      <c r="URO76" s="3"/>
      <c r="URT76" s="1"/>
      <c r="URU76" s="11"/>
      <c r="URV76" s="3"/>
      <c r="URW76" s="3"/>
      <c r="USB76" s="1"/>
      <c r="USC76" s="11"/>
      <c r="USD76" s="3"/>
      <c r="USE76" s="3"/>
      <c r="USJ76" s="1"/>
      <c r="USK76" s="11"/>
      <c r="USL76" s="3"/>
      <c r="USM76" s="3"/>
      <c r="USR76" s="1"/>
      <c r="USS76" s="11"/>
      <c r="UST76" s="3"/>
      <c r="USU76" s="3"/>
      <c r="USZ76" s="1"/>
      <c r="UTA76" s="11"/>
      <c r="UTB76" s="3"/>
      <c r="UTC76" s="3"/>
      <c r="UTH76" s="1"/>
      <c r="UTI76" s="11"/>
      <c r="UTJ76" s="3"/>
      <c r="UTK76" s="3"/>
      <c r="UTP76" s="1"/>
      <c r="UTQ76" s="11"/>
      <c r="UTR76" s="3"/>
      <c r="UTS76" s="3"/>
      <c r="UTX76" s="1"/>
      <c r="UTY76" s="11"/>
      <c r="UTZ76" s="3"/>
      <c r="UUA76" s="3"/>
      <c r="UUF76" s="1"/>
      <c r="UUG76" s="11"/>
      <c r="UUH76" s="3"/>
      <c r="UUI76" s="3"/>
      <c r="UUN76" s="1"/>
      <c r="UUO76" s="11"/>
      <c r="UUP76" s="3"/>
      <c r="UUQ76" s="3"/>
      <c r="UUV76" s="1"/>
      <c r="UUW76" s="11"/>
      <c r="UUX76" s="3"/>
      <c r="UUY76" s="3"/>
      <c r="UVD76" s="1"/>
      <c r="UVE76" s="11"/>
      <c r="UVF76" s="3"/>
      <c r="UVG76" s="3"/>
      <c r="UVL76" s="1"/>
      <c r="UVM76" s="11"/>
      <c r="UVN76" s="3"/>
      <c r="UVO76" s="3"/>
      <c r="UVT76" s="1"/>
      <c r="UVU76" s="11"/>
      <c r="UVV76" s="3"/>
      <c r="UVW76" s="3"/>
      <c r="UWB76" s="1"/>
      <c r="UWC76" s="11"/>
      <c r="UWD76" s="3"/>
      <c r="UWE76" s="3"/>
      <c r="UWJ76" s="1"/>
      <c r="UWK76" s="11"/>
      <c r="UWL76" s="3"/>
      <c r="UWM76" s="3"/>
      <c r="UWR76" s="1"/>
      <c r="UWS76" s="11"/>
      <c r="UWT76" s="3"/>
      <c r="UWU76" s="3"/>
      <c r="UWZ76" s="1"/>
      <c r="UXA76" s="11"/>
      <c r="UXB76" s="3"/>
      <c r="UXC76" s="3"/>
      <c r="UXH76" s="1"/>
      <c r="UXI76" s="11"/>
      <c r="UXJ76" s="3"/>
      <c r="UXK76" s="3"/>
      <c r="UXP76" s="1"/>
      <c r="UXQ76" s="11"/>
      <c r="UXR76" s="3"/>
      <c r="UXS76" s="3"/>
      <c r="UXX76" s="1"/>
      <c r="UXY76" s="11"/>
      <c r="UXZ76" s="3"/>
      <c r="UYA76" s="3"/>
      <c r="UYF76" s="1"/>
      <c r="UYG76" s="11"/>
      <c r="UYH76" s="3"/>
      <c r="UYI76" s="3"/>
      <c r="UYN76" s="1"/>
      <c r="UYO76" s="11"/>
      <c r="UYP76" s="3"/>
      <c r="UYQ76" s="3"/>
      <c r="UYV76" s="1"/>
      <c r="UYW76" s="11"/>
      <c r="UYX76" s="3"/>
      <c r="UYY76" s="3"/>
      <c r="UZD76" s="1"/>
      <c r="UZE76" s="11"/>
      <c r="UZF76" s="3"/>
      <c r="UZG76" s="3"/>
      <c r="UZL76" s="1"/>
      <c r="UZM76" s="11"/>
      <c r="UZN76" s="3"/>
      <c r="UZO76" s="3"/>
      <c r="UZT76" s="1"/>
      <c r="UZU76" s="11"/>
      <c r="UZV76" s="3"/>
      <c r="UZW76" s="3"/>
      <c r="VAB76" s="1"/>
      <c r="VAC76" s="11"/>
      <c r="VAD76" s="3"/>
      <c r="VAE76" s="3"/>
      <c r="VAJ76" s="1"/>
      <c r="VAK76" s="11"/>
      <c r="VAL76" s="3"/>
      <c r="VAM76" s="3"/>
      <c r="VAR76" s="1"/>
      <c r="VAS76" s="11"/>
      <c r="VAT76" s="3"/>
      <c r="VAU76" s="3"/>
      <c r="VAZ76" s="1"/>
      <c r="VBA76" s="11"/>
      <c r="VBB76" s="3"/>
      <c r="VBC76" s="3"/>
      <c r="VBH76" s="1"/>
      <c r="VBI76" s="11"/>
      <c r="VBJ76" s="3"/>
      <c r="VBK76" s="3"/>
      <c r="VBP76" s="1"/>
      <c r="VBQ76" s="11"/>
      <c r="VBR76" s="3"/>
      <c r="VBS76" s="3"/>
      <c r="VBX76" s="1"/>
      <c r="VBY76" s="11"/>
      <c r="VBZ76" s="3"/>
      <c r="VCA76" s="3"/>
      <c r="VCF76" s="1"/>
      <c r="VCG76" s="11"/>
      <c r="VCH76" s="3"/>
      <c r="VCI76" s="3"/>
      <c r="VCN76" s="1"/>
      <c r="VCO76" s="11"/>
      <c r="VCP76" s="3"/>
      <c r="VCQ76" s="3"/>
      <c r="VCV76" s="1"/>
      <c r="VCW76" s="11"/>
      <c r="VCX76" s="3"/>
      <c r="VCY76" s="3"/>
      <c r="VDD76" s="1"/>
      <c r="VDE76" s="11"/>
      <c r="VDF76" s="3"/>
      <c r="VDG76" s="3"/>
      <c r="VDL76" s="1"/>
      <c r="VDM76" s="11"/>
      <c r="VDN76" s="3"/>
      <c r="VDO76" s="3"/>
      <c r="VDT76" s="1"/>
      <c r="VDU76" s="11"/>
      <c r="VDV76" s="3"/>
      <c r="VDW76" s="3"/>
      <c r="VEB76" s="1"/>
      <c r="VEC76" s="11"/>
      <c r="VED76" s="3"/>
      <c r="VEE76" s="3"/>
      <c r="VEJ76" s="1"/>
      <c r="VEK76" s="11"/>
      <c r="VEL76" s="3"/>
      <c r="VEM76" s="3"/>
      <c r="VER76" s="1"/>
      <c r="VES76" s="11"/>
      <c r="VET76" s="3"/>
      <c r="VEU76" s="3"/>
      <c r="VEZ76" s="1"/>
      <c r="VFA76" s="11"/>
      <c r="VFB76" s="3"/>
      <c r="VFC76" s="3"/>
      <c r="VFH76" s="1"/>
      <c r="VFI76" s="11"/>
      <c r="VFJ76" s="3"/>
      <c r="VFK76" s="3"/>
      <c r="VFP76" s="1"/>
      <c r="VFQ76" s="11"/>
      <c r="VFR76" s="3"/>
      <c r="VFS76" s="3"/>
      <c r="VFX76" s="1"/>
      <c r="VFY76" s="11"/>
      <c r="VFZ76" s="3"/>
      <c r="VGA76" s="3"/>
      <c r="VGF76" s="1"/>
      <c r="VGG76" s="11"/>
      <c r="VGH76" s="3"/>
      <c r="VGI76" s="3"/>
      <c r="VGN76" s="1"/>
      <c r="VGO76" s="11"/>
      <c r="VGP76" s="3"/>
      <c r="VGQ76" s="3"/>
      <c r="VGV76" s="1"/>
      <c r="VGW76" s="11"/>
      <c r="VGX76" s="3"/>
      <c r="VGY76" s="3"/>
      <c r="VHD76" s="1"/>
      <c r="VHE76" s="11"/>
      <c r="VHF76" s="3"/>
      <c r="VHG76" s="3"/>
      <c r="VHL76" s="1"/>
      <c r="VHM76" s="11"/>
      <c r="VHN76" s="3"/>
      <c r="VHO76" s="3"/>
      <c r="VHT76" s="1"/>
      <c r="VHU76" s="11"/>
      <c r="VHV76" s="3"/>
      <c r="VHW76" s="3"/>
      <c r="VIB76" s="1"/>
      <c r="VIC76" s="11"/>
      <c r="VID76" s="3"/>
      <c r="VIE76" s="3"/>
      <c r="VIJ76" s="1"/>
      <c r="VIK76" s="11"/>
      <c r="VIL76" s="3"/>
      <c r="VIM76" s="3"/>
      <c r="VIR76" s="1"/>
      <c r="VIS76" s="11"/>
      <c r="VIT76" s="3"/>
      <c r="VIU76" s="3"/>
      <c r="VIZ76" s="1"/>
      <c r="VJA76" s="11"/>
      <c r="VJB76" s="3"/>
      <c r="VJC76" s="3"/>
      <c r="VJH76" s="1"/>
      <c r="VJI76" s="11"/>
      <c r="VJJ76" s="3"/>
      <c r="VJK76" s="3"/>
      <c r="VJP76" s="1"/>
      <c r="VJQ76" s="11"/>
      <c r="VJR76" s="3"/>
      <c r="VJS76" s="3"/>
      <c r="VJX76" s="1"/>
      <c r="VJY76" s="11"/>
      <c r="VJZ76" s="3"/>
      <c r="VKA76" s="3"/>
      <c r="VKF76" s="1"/>
      <c r="VKG76" s="11"/>
      <c r="VKH76" s="3"/>
      <c r="VKI76" s="3"/>
      <c r="VKN76" s="1"/>
      <c r="VKO76" s="11"/>
      <c r="VKP76" s="3"/>
      <c r="VKQ76" s="3"/>
      <c r="VKV76" s="1"/>
      <c r="VKW76" s="11"/>
      <c r="VKX76" s="3"/>
      <c r="VKY76" s="3"/>
      <c r="VLD76" s="1"/>
      <c r="VLE76" s="11"/>
      <c r="VLF76" s="3"/>
      <c r="VLG76" s="3"/>
      <c r="VLL76" s="1"/>
      <c r="VLM76" s="11"/>
      <c r="VLN76" s="3"/>
      <c r="VLO76" s="3"/>
      <c r="VLT76" s="1"/>
      <c r="VLU76" s="11"/>
      <c r="VLV76" s="3"/>
      <c r="VLW76" s="3"/>
      <c r="VMB76" s="1"/>
      <c r="VMC76" s="11"/>
      <c r="VMD76" s="3"/>
      <c r="VME76" s="3"/>
      <c r="VMJ76" s="1"/>
      <c r="VMK76" s="11"/>
      <c r="VML76" s="3"/>
      <c r="VMM76" s="3"/>
      <c r="VMR76" s="1"/>
      <c r="VMS76" s="11"/>
      <c r="VMT76" s="3"/>
      <c r="VMU76" s="3"/>
      <c r="VMZ76" s="1"/>
      <c r="VNA76" s="11"/>
      <c r="VNB76" s="3"/>
      <c r="VNC76" s="3"/>
      <c r="VNH76" s="1"/>
      <c r="VNI76" s="11"/>
      <c r="VNJ76" s="3"/>
      <c r="VNK76" s="3"/>
      <c r="VNP76" s="1"/>
      <c r="VNQ76" s="11"/>
      <c r="VNR76" s="3"/>
      <c r="VNS76" s="3"/>
      <c r="VNX76" s="1"/>
      <c r="VNY76" s="11"/>
      <c r="VNZ76" s="3"/>
      <c r="VOA76" s="3"/>
      <c r="VOF76" s="1"/>
      <c r="VOG76" s="11"/>
      <c r="VOH76" s="3"/>
      <c r="VOI76" s="3"/>
      <c r="VON76" s="1"/>
      <c r="VOO76" s="11"/>
      <c r="VOP76" s="3"/>
      <c r="VOQ76" s="3"/>
      <c r="VOV76" s="1"/>
      <c r="VOW76" s="11"/>
      <c r="VOX76" s="3"/>
      <c r="VOY76" s="3"/>
      <c r="VPD76" s="1"/>
      <c r="VPE76" s="11"/>
      <c r="VPF76" s="3"/>
      <c r="VPG76" s="3"/>
      <c r="VPL76" s="1"/>
      <c r="VPM76" s="11"/>
      <c r="VPN76" s="3"/>
      <c r="VPO76" s="3"/>
      <c r="VPT76" s="1"/>
      <c r="VPU76" s="11"/>
      <c r="VPV76" s="3"/>
      <c r="VPW76" s="3"/>
      <c r="VQB76" s="1"/>
      <c r="VQC76" s="11"/>
      <c r="VQD76" s="3"/>
      <c r="VQE76" s="3"/>
      <c r="VQJ76" s="1"/>
      <c r="VQK76" s="11"/>
      <c r="VQL76" s="3"/>
      <c r="VQM76" s="3"/>
      <c r="VQR76" s="1"/>
      <c r="VQS76" s="11"/>
      <c r="VQT76" s="3"/>
      <c r="VQU76" s="3"/>
      <c r="VQZ76" s="1"/>
      <c r="VRA76" s="11"/>
      <c r="VRB76" s="3"/>
      <c r="VRC76" s="3"/>
      <c r="VRH76" s="1"/>
      <c r="VRI76" s="11"/>
      <c r="VRJ76" s="3"/>
      <c r="VRK76" s="3"/>
      <c r="VRP76" s="1"/>
      <c r="VRQ76" s="11"/>
      <c r="VRR76" s="3"/>
      <c r="VRS76" s="3"/>
      <c r="VRX76" s="1"/>
      <c r="VRY76" s="11"/>
      <c r="VRZ76" s="3"/>
      <c r="VSA76" s="3"/>
      <c r="VSF76" s="1"/>
      <c r="VSG76" s="11"/>
      <c r="VSH76" s="3"/>
      <c r="VSI76" s="3"/>
      <c r="VSN76" s="1"/>
      <c r="VSO76" s="11"/>
      <c r="VSP76" s="3"/>
      <c r="VSQ76" s="3"/>
      <c r="VSV76" s="1"/>
      <c r="VSW76" s="11"/>
      <c r="VSX76" s="3"/>
      <c r="VSY76" s="3"/>
      <c r="VTD76" s="1"/>
      <c r="VTE76" s="11"/>
      <c r="VTF76" s="3"/>
      <c r="VTG76" s="3"/>
      <c r="VTL76" s="1"/>
      <c r="VTM76" s="11"/>
      <c r="VTN76" s="3"/>
      <c r="VTO76" s="3"/>
      <c r="VTT76" s="1"/>
      <c r="VTU76" s="11"/>
      <c r="VTV76" s="3"/>
      <c r="VTW76" s="3"/>
      <c r="VUB76" s="1"/>
      <c r="VUC76" s="11"/>
      <c r="VUD76" s="3"/>
      <c r="VUE76" s="3"/>
      <c r="VUJ76" s="1"/>
      <c r="VUK76" s="11"/>
      <c r="VUL76" s="3"/>
      <c r="VUM76" s="3"/>
      <c r="VUR76" s="1"/>
      <c r="VUS76" s="11"/>
      <c r="VUT76" s="3"/>
      <c r="VUU76" s="3"/>
      <c r="VUZ76" s="1"/>
      <c r="VVA76" s="11"/>
      <c r="VVB76" s="3"/>
      <c r="VVC76" s="3"/>
      <c r="VVH76" s="1"/>
      <c r="VVI76" s="11"/>
      <c r="VVJ76" s="3"/>
      <c r="VVK76" s="3"/>
      <c r="VVP76" s="1"/>
      <c r="VVQ76" s="11"/>
      <c r="VVR76" s="3"/>
      <c r="VVS76" s="3"/>
      <c r="VVX76" s="1"/>
      <c r="VVY76" s="11"/>
      <c r="VVZ76" s="3"/>
      <c r="VWA76" s="3"/>
      <c r="VWF76" s="1"/>
      <c r="VWG76" s="11"/>
      <c r="VWH76" s="3"/>
      <c r="VWI76" s="3"/>
      <c r="VWN76" s="1"/>
      <c r="VWO76" s="11"/>
      <c r="VWP76" s="3"/>
      <c r="VWQ76" s="3"/>
      <c r="VWV76" s="1"/>
      <c r="VWW76" s="11"/>
      <c r="VWX76" s="3"/>
      <c r="VWY76" s="3"/>
      <c r="VXD76" s="1"/>
      <c r="VXE76" s="11"/>
      <c r="VXF76" s="3"/>
      <c r="VXG76" s="3"/>
      <c r="VXL76" s="1"/>
      <c r="VXM76" s="11"/>
      <c r="VXN76" s="3"/>
      <c r="VXO76" s="3"/>
      <c r="VXT76" s="1"/>
      <c r="VXU76" s="11"/>
      <c r="VXV76" s="3"/>
      <c r="VXW76" s="3"/>
      <c r="VYB76" s="1"/>
      <c r="VYC76" s="11"/>
      <c r="VYD76" s="3"/>
      <c r="VYE76" s="3"/>
      <c r="VYJ76" s="1"/>
      <c r="VYK76" s="11"/>
      <c r="VYL76" s="3"/>
      <c r="VYM76" s="3"/>
      <c r="VYR76" s="1"/>
      <c r="VYS76" s="11"/>
      <c r="VYT76" s="3"/>
      <c r="VYU76" s="3"/>
      <c r="VYZ76" s="1"/>
      <c r="VZA76" s="11"/>
      <c r="VZB76" s="3"/>
      <c r="VZC76" s="3"/>
      <c r="VZH76" s="1"/>
      <c r="VZI76" s="11"/>
      <c r="VZJ76" s="3"/>
      <c r="VZK76" s="3"/>
      <c r="VZP76" s="1"/>
      <c r="VZQ76" s="11"/>
      <c r="VZR76" s="3"/>
      <c r="VZS76" s="3"/>
      <c r="VZX76" s="1"/>
      <c r="VZY76" s="11"/>
      <c r="VZZ76" s="3"/>
      <c r="WAA76" s="3"/>
      <c r="WAF76" s="1"/>
      <c r="WAG76" s="11"/>
      <c r="WAH76" s="3"/>
      <c r="WAI76" s="3"/>
      <c r="WAN76" s="1"/>
      <c r="WAO76" s="11"/>
      <c r="WAP76" s="3"/>
      <c r="WAQ76" s="3"/>
      <c r="WAV76" s="1"/>
      <c r="WAW76" s="11"/>
      <c r="WAX76" s="3"/>
      <c r="WAY76" s="3"/>
      <c r="WBD76" s="1"/>
      <c r="WBE76" s="11"/>
      <c r="WBF76" s="3"/>
      <c r="WBG76" s="3"/>
      <c r="WBL76" s="1"/>
      <c r="WBM76" s="11"/>
      <c r="WBN76" s="3"/>
      <c r="WBO76" s="3"/>
      <c r="WBT76" s="1"/>
      <c r="WBU76" s="11"/>
      <c r="WBV76" s="3"/>
      <c r="WBW76" s="3"/>
      <c r="WCB76" s="1"/>
      <c r="WCC76" s="11"/>
      <c r="WCD76" s="3"/>
      <c r="WCE76" s="3"/>
      <c r="WCJ76" s="1"/>
      <c r="WCK76" s="11"/>
      <c r="WCL76" s="3"/>
      <c r="WCM76" s="3"/>
      <c r="WCR76" s="1"/>
      <c r="WCS76" s="11"/>
      <c r="WCT76" s="3"/>
      <c r="WCU76" s="3"/>
      <c r="WCZ76" s="1"/>
      <c r="WDA76" s="11"/>
      <c r="WDB76" s="3"/>
      <c r="WDC76" s="3"/>
      <c r="WDH76" s="1"/>
      <c r="WDI76" s="11"/>
      <c r="WDJ76" s="3"/>
      <c r="WDK76" s="3"/>
      <c r="WDP76" s="1"/>
      <c r="WDQ76" s="11"/>
      <c r="WDR76" s="3"/>
      <c r="WDS76" s="3"/>
      <c r="WDX76" s="1"/>
      <c r="WDY76" s="11"/>
      <c r="WDZ76" s="3"/>
      <c r="WEA76" s="3"/>
      <c r="WEF76" s="1"/>
      <c r="WEG76" s="11"/>
      <c r="WEH76" s="3"/>
      <c r="WEI76" s="3"/>
      <c r="WEN76" s="1"/>
      <c r="WEO76" s="11"/>
      <c r="WEP76" s="3"/>
      <c r="WEQ76" s="3"/>
      <c r="WEV76" s="1"/>
      <c r="WEW76" s="11"/>
      <c r="WEX76" s="3"/>
      <c r="WEY76" s="3"/>
      <c r="WFD76" s="1"/>
      <c r="WFE76" s="11"/>
      <c r="WFF76" s="3"/>
      <c r="WFG76" s="3"/>
      <c r="WFL76" s="1"/>
      <c r="WFM76" s="11"/>
      <c r="WFN76" s="3"/>
      <c r="WFO76" s="3"/>
      <c r="WFT76" s="1"/>
      <c r="WFU76" s="11"/>
      <c r="WFV76" s="3"/>
      <c r="WFW76" s="3"/>
      <c r="WGB76" s="1"/>
      <c r="WGC76" s="11"/>
      <c r="WGD76" s="3"/>
      <c r="WGE76" s="3"/>
      <c r="WGJ76" s="1"/>
      <c r="WGK76" s="11"/>
      <c r="WGL76" s="3"/>
      <c r="WGM76" s="3"/>
      <c r="WGR76" s="1"/>
      <c r="WGS76" s="11"/>
      <c r="WGT76" s="3"/>
      <c r="WGU76" s="3"/>
      <c r="WGZ76" s="1"/>
      <c r="WHA76" s="11"/>
      <c r="WHB76" s="3"/>
      <c r="WHC76" s="3"/>
      <c r="WHH76" s="1"/>
      <c r="WHI76" s="11"/>
      <c r="WHJ76" s="3"/>
      <c r="WHK76" s="3"/>
      <c r="WHP76" s="1"/>
      <c r="WHQ76" s="11"/>
      <c r="WHR76" s="3"/>
      <c r="WHS76" s="3"/>
      <c r="WHX76" s="1"/>
      <c r="WHY76" s="11"/>
      <c r="WHZ76" s="3"/>
      <c r="WIA76" s="3"/>
      <c r="WIF76" s="1"/>
      <c r="WIG76" s="11"/>
      <c r="WIH76" s="3"/>
      <c r="WII76" s="3"/>
      <c r="WIN76" s="1"/>
      <c r="WIO76" s="11"/>
      <c r="WIP76" s="3"/>
      <c r="WIQ76" s="3"/>
      <c r="WIV76" s="1"/>
      <c r="WIW76" s="11"/>
      <c r="WIX76" s="3"/>
      <c r="WIY76" s="3"/>
      <c r="WJD76" s="1"/>
      <c r="WJE76" s="11"/>
      <c r="WJF76" s="3"/>
      <c r="WJG76" s="3"/>
      <c r="WJL76" s="1"/>
      <c r="WJM76" s="11"/>
      <c r="WJN76" s="3"/>
      <c r="WJO76" s="3"/>
      <c r="WJT76" s="1"/>
      <c r="WJU76" s="11"/>
      <c r="WJV76" s="3"/>
      <c r="WJW76" s="3"/>
      <c r="WKB76" s="1"/>
      <c r="WKC76" s="11"/>
      <c r="WKD76" s="3"/>
      <c r="WKE76" s="3"/>
      <c r="WKJ76" s="1"/>
      <c r="WKK76" s="11"/>
      <c r="WKL76" s="3"/>
      <c r="WKM76" s="3"/>
      <c r="WKR76" s="1"/>
      <c r="WKS76" s="11"/>
      <c r="WKT76" s="3"/>
      <c r="WKU76" s="3"/>
      <c r="WKZ76" s="1"/>
      <c r="WLA76" s="11"/>
      <c r="WLB76" s="3"/>
      <c r="WLC76" s="3"/>
      <c r="WLH76" s="1"/>
      <c r="WLI76" s="11"/>
      <c r="WLJ76" s="3"/>
      <c r="WLK76" s="3"/>
      <c r="WLP76" s="1"/>
      <c r="WLQ76" s="11"/>
      <c r="WLR76" s="3"/>
      <c r="WLS76" s="3"/>
      <c r="WLX76" s="1"/>
      <c r="WLY76" s="11"/>
      <c r="WLZ76" s="3"/>
      <c r="WMA76" s="3"/>
      <c r="WMF76" s="1"/>
      <c r="WMG76" s="11"/>
      <c r="WMH76" s="3"/>
      <c r="WMI76" s="3"/>
      <c r="WMN76" s="1"/>
      <c r="WMO76" s="11"/>
      <c r="WMP76" s="3"/>
      <c r="WMQ76" s="3"/>
      <c r="WMV76" s="1"/>
      <c r="WMW76" s="11"/>
      <c r="WMX76" s="3"/>
      <c r="WMY76" s="3"/>
      <c r="WND76" s="1"/>
      <c r="WNE76" s="11"/>
      <c r="WNF76" s="3"/>
      <c r="WNG76" s="3"/>
      <c r="WNL76" s="1"/>
      <c r="WNM76" s="11"/>
      <c r="WNN76" s="3"/>
      <c r="WNO76" s="3"/>
      <c r="WNT76" s="1"/>
      <c r="WNU76" s="11"/>
      <c r="WNV76" s="3"/>
      <c r="WNW76" s="3"/>
      <c r="WOB76" s="1"/>
      <c r="WOC76" s="11"/>
      <c r="WOD76" s="3"/>
      <c r="WOE76" s="3"/>
      <c r="WOJ76" s="1"/>
      <c r="WOK76" s="11"/>
      <c r="WOL76" s="3"/>
      <c r="WOM76" s="3"/>
      <c r="WOR76" s="1"/>
      <c r="WOS76" s="11"/>
      <c r="WOT76" s="3"/>
      <c r="WOU76" s="3"/>
      <c r="WOZ76" s="1"/>
      <c r="WPA76" s="11"/>
      <c r="WPB76" s="3"/>
      <c r="WPC76" s="3"/>
      <c r="WPH76" s="1"/>
      <c r="WPI76" s="11"/>
      <c r="WPJ76" s="3"/>
      <c r="WPK76" s="3"/>
      <c r="WPP76" s="1"/>
      <c r="WPQ76" s="11"/>
      <c r="WPR76" s="3"/>
      <c r="WPS76" s="3"/>
      <c r="WPX76" s="1"/>
      <c r="WPY76" s="11"/>
      <c r="WPZ76" s="3"/>
      <c r="WQA76" s="3"/>
      <c r="WQF76" s="1"/>
      <c r="WQG76" s="11"/>
      <c r="WQH76" s="3"/>
      <c r="WQI76" s="3"/>
      <c r="WQN76" s="1"/>
      <c r="WQO76" s="11"/>
      <c r="WQP76" s="3"/>
      <c r="WQQ76" s="3"/>
      <c r="WQV76" s="1"/>
      <c r="WQW76" s="11"/>
      <c r="WQX76" s="3"/>
      <c r="WQY76" s="3"/>
      <c r="WRD76" s="1"/>
      <c r="WRE76" s="11"/>
      <c r="WRF76" s="3"/>
      <c r="WRG76" s="3"/>
      <c r="WRL76" s="1"/>
      <c r="WRM76" s="11"/>
      <c r="WRN76" s="3"/>
      <c r="WRO76" s="3"/>
      <c r="WRT76" s="1"/>
      <c r="WRU76" s="11"/>
      <c r="WRV76" s="3"/>
      <c r="WRW76" s="3"/>
      <c r="WSB76" s="1"/>
      <c r="WSC76" s="11"/>
      <c r="WSD76" s="3"/>
      <c r="WSE76" s="3"/>
      <c r="WSJ76" s="1"/>
      <c r="WSK76" s="11"/>
      <c r="WSL76" s="3"/>
      <c r="WSM76" s="3"/>
      <c r="WSR76" s="1"/>
      <c r="WSS76" s="11"/>
      <c r="WST76" s="3"/>
      <c r="WSU76" s="3"/>
      <c r="WSZ76" s="1"/>
      <c r="WTA76" s="11"/>
      <c r="WTB76" s="3"/>
      <c r="WTC76" s="3"/>
      <c r="WTH76" s="1"/>
      <c r="WTI76" s="11"/>
      <c r="WTJ76" s="3"/>
      <c r="WTK76" s="3"/>
      <c r="WTP76" s="1"/>
      <c r="WTQ76" s="11"/>
      <c r="WTR76" s="3"/>
      <c r="WTS76" s="3"/>
      <c r="WTX76" s="1"/>
      <c r="WTY76" s="11"/>
      <c r="WTZ76" s="3"/>
      <c r="WUA76" s="3"/>
      <c r="WUF76" s="1"/>
      <c r="WUG76" s="11"/>
      <c r="WUH76" s="3"/>
      <c r="WUI76" s="3"/>
      <c r="WUN76" s="1"/>
      <c r="WUO76" s="11"/>
      <c r="WUP76" s="3"/>
      <c r="WUQ76" s="3"/>
      <c r="WUV76" s="1"/>
      <c r="WUW76" s="11"/>
      <c r="WUX76" s="3"/>
      <c r="WUY76" s="3"/>
      <c r="WVD76" s="1"/>
      <c r="WVE76" s="11"/>
      <c r="WVF76" s="3"/>
      <c r="WVG76" s="3"/>
      <c r="WVL76" s="1"/>
      <c r="WVM76" s="11"/>
      <c r="WVN76" s="3"/>
      <c r="WVO76" s="3"/>
      <c r="WVT76" s="1"/>
      <c r="WVU76" s="11"/>
      <c r="WVV76" s="3"/>
      <c r="WVW76" s="3"/>
      <c r="WWB76" s="1"/>
      <c r="WWC76" s="11"/>
      <c r="WWD76" s="3"/>
      <c r="WWE76" s="3"/>
      <c r="WWJ76" s="1"/>
      <c r="WWK76" s="11"/>
      <c r="WWL76" s="3"/>
      <c r="WWM76" s="3"/>
      <c r="WWR76" s="1"/>
      <c r="WWS76" s="11"/>
      <c r="WWT76" s="3"/>
      <c r="WWU76" s="3"/>
      <c r="WWZ76" s="1"/>
      <c r="WXA76" s="11"/>
      <c r="WXB76" s="3"/>
      <c r="WXC76" s="3"/>
      <c r="WXH76" s="1"/>
      <c r="WXI76" s="11"/>
      <c r="WXJ76" s="3"/>
      <c r="WXK76" s="3"/>
      <c r="WXP76" s="1"/>
      <c r="WXQ76" s="11"/>
      <c r="WXR76" s="3"/>
      <c r="WXS76" s="3"/>
      <c r="WXX76" s="1"/>
      <c r="WXY76" s="11"/>
      <c r="WXZ76" s="3"/>
      <c r="WYA76" s="3"/>
      <c r="WYF76" s="1"/>
      <c r="WYG76" s="11"/>
      <c r="WYH76" s="3"/>
      <c r="WYI76" s="3"/>
      <c r="WYN76" s="1"/>
      <c r="WYO76" s="11"/>
      <c r="WYP76" s="3"/>
      <c r="WYQ76" s="3"/>
      <c r="WYV76" s="1"/>
      <c r="WYW76" s="11"/>
      <c r="WYX76" s="3"/>
      <c r="WYY76" s="3"/>
      <c r="WZD76" s="1"/>
      <c r="WZE76" s="11"/>
      <c r="WZF76" s="3"/>
      <c r="WZG76" s="3"/>
      <c r="WZL76" s="1"/>
      <c r="WZM76" s="11"/>
      <c r="WZN76" s="3"/>
      <c r="WZO76" s="3"/>
      <c r="WZT76" s="1"/>
      <c r="WZU76" s="11"/>
      <c r="WZV76" s="3"/>
      <c r="WZW76" s="3"/>
      <c r="XAB76" s="1"/>
      <c r="XAC76" s="11"/>
      <c r="XAD76" s="3"/>
      <c r="XAE76" s="3"/>
      <c r="XAJ76" s="1"/>
      <c r="XAK76" s="11"/>
      <c r="XAL76" s="3"/>
      <c r="XAM76" s="3"/>
      <c r="XAR76" s="1"/>
      <c r="XAS76" s="11"/>
      <c r="XAT76" s="3"/>
      <c r="XAU76" s="3"/>
      <c r="XAZ76" s="1"/>
      <c r="XBA76" s="11"/>
      <c r="XBB76" s="3"/>
      <c r="XBC76" s="3"/>
      <c r="XBH76" s="1"/>
      <c r="XBI76" s="11"/>
      <c r="XBJ76" s="3"/>
      <c r="XBK76" s="3"/>
      <c r="XBP76" s="1"/>
      <c r="XBQ76" s="11"/>
      <c r="XBR76" s="3"/>
      <c r="XBS76" s="3"/>
      <c r="XBX76" s="1"/>
      <c r="XBY76" s="11"/>
      <c r="XBZ76" s="3"/>
      <c r="XCA76" s="3"/>
      <c r="XCF76" s="1"/>
      <c r="XCG76" s="11"/>
      <c r="XCH76" s="3"/>
      <c r="XCI76" s="3"/>
      <c r="XCN76" s="1"/>
      <c r="XCO76" s="11"/>
      <c r="XCP76" s="3"/>
      <c r="XCQ76" s="3"/>
      <c r="XCV76" s="1"/>
      <c r="XCW76" s="11"/>
      <c r="XCX76" s="3"/>
      <c r="XCY76" s="3"/>
      <c r="XDD76" s="1"/>
      <c r="XDE76" s="11"/>
      <c r="XDF76" s="3"/>
      <c r="XDG76" s="3"/>
      <c r="XDL76" s="1"/>
      <c r="XDM76" s="11"/>
      <c r="XDN76" s="3"/>
      <c r="XDO76" s="3"/>
      <c r="XDT76" s="1"/>
      <c r="XDU76" s="11"/>
      <c r="XDV76" s="3"/>
      <c r="XDW76" s="3"/>
      <c r="XEB76" s="1"/>
      <c r="XEC76" s="11"/>
      <c r="XED76" s="3"/>
      <c r="XEE76" s="3"/>
      <c r="XEJ76" s="1"/>
      <c r="XEK76" s="11"/>
      <c r="XEL76" s="3"/>
      <c r="XEM76" s="3"/>
      <c r="XER76" s="1"/>
      <c r="XES76" s="11"/>
      <c r="XET76" s="3"/>
      <c r="XEU76" s="3"/>
      <c r="XEZ76" s="1"/>
      <c r="XFA76" s="11"/>
      <c r="XFB76" s="3"/>
      <c r="XFC76" s="3"/>
    </row>
    <row r="77" spans="1:1023 1025:2047 2049:3071 3073:4095 4097:5119 5121:6143 6145:7167 7169:8191 8193:9215 9217:10239 10241:11263 11265:12287 12289:13311 13313:14335 14337:15359 15361:16383" x14ac:dyDescent="0.25">
      <c r="A77">
        <v>228</v>
      </c>
      <c r="C77" t="s">
        <v>113</v>
      </c>
      <c r="E77" s="11" t="s">
        <v>168</v>
      </c>
      <c r="F77" s="3">
        <v>578</v>
      </c>
      <c r="L77" s="1"/>
      <c r="M77" s="11"/>
      <c r="N77" s="3"/>
      <c r="O77" s="3"/>
      <c r="P77"/>
      <c r="T77" s="1"/>
      <c r="U77" s="11"/>
      <c r="V77" s="3"/>
      <c r="W77" s="3"/>
      <c r="AB77" s="1"/>
      <c r="AC77" s="11"/>
      <c r="AD77" s="3"/>
      <c r="AE77" s="3"/>
      <c r="AJ77" s="1"/>
      <c r="AK77" s="11"/>
      <c r="AL77" s="3"/>
      <c r="AM77" s="3"/>
      <c r="AR77" s="1"/>
      <c r="AS77" s="11"/>
      <c r="AT77" s="3"/>
      <c r="AU77" s="3"/>
      <c r="AZ77" s="1"/>
      <c r="BA77" s="11"/>
      <c r="BB77" s="3"/>
      <c r="BC77" s="3"/>
      <c r="BH77" s="1"/>
      <c r="BI77" s="11"/>
      <c r="BJ77" s="3"/>
      <c r="BK77" s="3"/>
      <c r="BP77" s="1"/>
      <c r="BQ77" s="11"/>
      <c r="BR77" s="3"/>
      <c r="BS77" s="3"/>
      <c r="BX77" s="1"/>
      <c r="BY77" s="11"/>
      <c r="BZ77" s="3"/>
      <c r="CA77" s="3"/>
      <c r="CF77" s="1"/>
      <c r="CG77" s="11"/>
      <c r="CH77" s="3"/>
      <c r="CI77" s="3"/>
      <c r="CN77" s="1"/>
      <c r="CO77" s="11"/>
      <c r="CP77" s="3"/>
      <c r="CQ77" s="3"/>
      <c r="CV77" s="1"/>
      <c r="CW77" s="11"/>
      <c r="CX77" s="3"/>
      <c r="CY77" s="3"/>
      <c r="DD77" s="1"/>
      <c r="DE77" s="11"/>
      <c r="DF77" s="3"/>
      <c r="DG77" s="3"/>
      <c r="DL77" s="1"/>
      <c r="DM77" s="11"/>
      <c r="DN77" s="3"/>
      <c r="DO77" s="3"/>
      <c r="DT77" s="1"/>
      <c r="DU77" s="11"/>
      <c r="DV77" s="3"/>
      <c r="DW77" s="3"/>
      <c r="EB77" s="1"/>
      <c r="EC77" s="11"/>
      <c r="ED77" s="3"/>
      <c r="EE77" s="3"/>
      <c r="EJ77" s="1"/>
      <c r="EK77" s="11"/>
      <c r="EL77" s="3"/>
      <c r="EM77" s="3"/>
      <c r="ER77" s="1"/>
      <c r="ES77" s="11"/>
      <c r="ET77" s="3"/>
      <c r="EU77" s="3"/>
      <c r="EZ77" s="1"/>
      <c r="FA77" s="11"/>
      <c r="FB77" s="3"/>
      <c r="FC77" s="3"/>
      <c r="FH77" s="1"/>
      <c r="FI77" s="11"/>
      <c r="FJ77" s="3"/>
      <c r="FK77" s="3"/>
      <c r="FP77" s="1"/>
      <c r="FQ77" s="11"/>
      <c r="FR77" s="3"/>
      <c r="FS77" s="3"/>
      <c r="FX77" s="1"/>
      <c r="FY77" s="11"/>
      <c r="FZ77" s="3"/>
      <c r="GA77" s="3"/>
      <c r="GF77" s="1"/>
      <c r="GG77" s="11"/>
      <c r="GH77" s="3"/>
      <c r="GI77" s="3"/>
      <c r="GN77" s="1"/>
      <c r="GO77" s="11"/>
      <c r="GP77" s="3"/>
      <c r="GQ77" s="3"/>
      <c r="GV77" s="1"/>
      <c r="GW77" s="11"/>
      <c r="GX77" s="3"/>
      <c r="GY77" s="3"/>
      <c r="HD77" s="1"/>
      <c r="HE77" s="11"/>
      <c r="HF77" s="3"/>
      <c r="HG77" s="3"/>
      <c r="HL77" s="1"/>
      <c r="HM77" s="11"/>
      <c r="HN77" s="3"/>
      <c r="HO77" s="3"/>
      <c r="HT77" s="1"/>
      <c r="HU77" s="11"/>
      <c r="HV77" s="3"/>
      <c r="HW77" s="3"/>
      <c r="IB77" s="1"/>
      <c r="IC77" s="11"/>
      <c r="ID77" s="3"/>
      <c r="IE77" s="3"/>
      <c r="IJ77" s="1"/>
      <c r="IK77" s="11"/>
      <c r="IL77" s="3"/>
      <c r="IM77" s="3"/>
      <c r="IR77" s="1"/>
      <c r="IS77" s="11"/>
      <c r="IT77" s="3"/>
      <c r="IU77" s="3"/>
      <c r="IZ77" s="1"/>
      <c r="JA77" s="11"/>
      <c r="JB77" s="3"/>
      <c r="JC77" s="3"/>
      <c r="JH77" s="1"/>
      <c r="JI77" s="11"/>
      <c r="JJ77" s="3"/>
      <c r="JK77" s="3"/>
      <c r="JP77" s="1"/>
      <c r="JQ77" s="11"/>
      <c r="JR77" s="3"/>
      <c r="JS77" s="3"/>
      <c r="JX77" s="1"/>
      <c r="JY77" s="11"/>
      <c r="JZ77" s="3"/>
      <c r="KA77" s="3"/>
      <c r="KF77" s="1"/>
      <c r="KG77" s="11"/>
      <c r="KH77" s="3"/>
      <c r="KI77" s="3"/>
      <c r="KN77" s="1"/>
      <c r="KO77" s="11"/>
      <c r="KP77" s="3"/>
      <c r="KQ77" s="3"/>
      <c r="KV77" s="1"/>
      <c r="KW77" s="11"/>
      <c r="KX77" s="3"/>
      <c r="KY77" s="3"/>
      <c r="LD77" s="1"/>
      <c r="LE77" s="11"/>
      <c r="LF77" s="3"/>
      <c r="LG77" s="3"/>
      <c r="LL77" s="1"/>
      <c r="LM77" s="11"/>
      <c r="LN77" s="3"/>
      <c r="LO77" s="3"/>
      <c r="LT77" s="1"/>
      <c r="LU77" s="11"/>
      <c r="LV77" s="3"/>
      <c r="LW77" s="3"/>
      <c r="MB77" s="1"/>
      <c r="MC77" s="11"/>
      <c r="MD77" s="3"/>
      <c r="ME77" s="3"/>
      <c r="MJ77" s="1"/>
      <c r="MK77" s="11"/>
      <c r="ML77" s="3"/>
      <c r="MM77" s="3"/>
      <c r="MR77" s="1"/>
      <c r="MS77" s="11"/>
      <c r="MT77" s="3"/>
      <c r="MU77" s="3"/>
      <c r="MZ77" s="1"/>
      <c r="NA77" s="11"/>
      <c r="NB77" s="3"/>
      <c r="NC77" s="3"/>
      <c r="NH77" s="1"/>
      <c r="NI77" s="11"/>
      <c r="NJ77" s="3"/>
      <c r="NK77" s="3"/>
      <c r="NP77" s="1"/>
      <c r="NQ77" s="11"/>
      <c r="NR77" s="3"/>
      <c r="NS77" s="3"/>
      <c r="NX77" s="1"/>
      <c r="NY77" s="11"/>
      <c r="NZ77" s="3"/>
      <c r="OA77" s="3"/>
      <c r="OF77" s="1"/>
      <c r="OG77" s="11"/>
      <c r="OH77" s="3"/>
      <c r="OI77" s="3"/>
      <c r="ON77" s="1"/>
      <c r="OO77" s="11"/>
      <c r="OP77" s="3"/>
      <c r="OQ77" s="3"/>
      <c r="OV77" s="1"/>
      <c r="OW77" s="11"/>
      <c r="OX77" s="3"/>
      <c r="OY77" s="3"/>
      <c r="PD77" s="1"/>
      <c r="PE77" s="11"/>
      <c r="PF77" s="3"/>
      <c r="PG77" s="3"/>
      <c r="PL77" s="1"/>
      <c r="PM77" s="11"/>
      <c r="PN77" s="3"/>
      <c r="PO77" s="3"/>
      <c r="PT77" s="1"/>
      <c r="PU77" s="11"/>
      <c r="PV77" s="3"/>
      <c r="PW77" s="3"/>
      <c r="QB77" s="1"/>
      <c r="QC77" s="11"/>
      <c r="QD77" s="3"/>
      <c r="QE77" s="3"/>
      <c r="QJ77" s="1"/>
      <c r="QK77" s="11"/>
      <c r="QL77" s="3"/>
      <c r="QM77" s="3"/>
      <c r="QR77" s="1"/>
      <c r="QS77" s="11"/>
      <c r="QT77" s="3"/>
      <c r="QU77" s="3"/>
      <c r="QZ77" s="1"/>
      <c r="RA77" s="11"/>
      <c r="RB77" s="3"/>
      <c r="RC77" s="3"/>
      <c r="RH77" s="1"/>
      <c r="RI77" s="11"/>
      <c r="RJ77" s="3"/>
      <c r="RK77" s="3"/>
      <c r="RP77" s="1"/>
      <c r="RQ77" s="11"/>
      <c r="RR77" s="3"/>
      <c r="RS77" s="3"/>
      <c r="RX77" s="1"/>
      <c r="RY77" s="11"/>
      <c r="RZ77" s="3"/>
      <c r="SA77" s="3"/>
      <c r="SF77" s="1"/>
      <c r="SG77" s="11"/>
      <c r="SH77" s="3"/>
      <c r="SI77" s="3"/>
      <c r="SN77" s="1"/>
      <c r="SO77" s="11"/>
      <c r="SP77" s="3"/>
      <c r="SQ77" s="3"/>
      <c r="SV77" s="1"/>
      <c r="SW77" s="11"/>
      <c r="SX77" s="3"/>
      <c r="SY77" s="3"/>
      <c r="TD77" s="1"/>
      <c r="TE77" s="11"/>
      <c r="TF77" s="3"/>
      <c r="TG77" s="3"/>
      <c r="TL77" s="1"/>
      <c r="TM77" s="11"/>
      <c r="TN77" s="3"/>
      <c r="TO77" s="3"/>
      <c r="TT77" s="1"/>
      <c r="TU77" s="11"/>
      <c r="TV77" s="3"/>
      <c r="TW77" s="3"/>
      <c r="UB77" s="1"/>
      <c r="UC77" s="11"/>
      <c r="UD77" s="3"/>
      <c r="UE77" s="3"/>
      <c r="UJ77" s="1"/>
      <c r="UK77" s="11"/>
      <c r="UL77" s="3"/>
      <c r="UM77" s="3"/>
      <c r="UR77" s="1"/>
      <c r="US77" s="11"/>
      <c r="UT77" s="3"/>
      <c r="UU77" s="3"/>
      <c r="UZ77" s="1"/>
      <c r="VA77" s="11"/>
      <c r="VB77" s="3"/>
      <c r="VC77" s="3"/>
      <c r="VH77" s="1"/>
      <c r="VI77" s="11"/>
      <c r="VJ77" s="3"/>
      <c r="VK77" s="3"/>
      <c r="VP77" s="1"/>
      <c r="VQ77" s="11"/>
      <c r="VR77" s="3"/>
      <c r="VS77" s="3"/>
      <c r="VX77" s="1"/>
      <c r="VY77" s="11"/>
      <c r="VZ77" s="3"/>
      <c r="WA77" s="3"/>
      <c r="WF77" s="1"/>
      <c r="WG77" s="11"/>
      <c r="WH77" s="3"/>
      <c r="WI77" s="3"/>
      <c r="WN77" s="1"/>
      <c r="WO77" s="11"/>
      <c r="WP77" s="3"/>
      <c r="WQ77" s="3"/>
      <c r="WV77" s="1"/>
      <c r="WW77" s="11"/>
      <c r="WX77" s="3"/>
      <c r="WY77" s="3"/>
      <c r="XD77" s="1"/>
      <c r="XE77" s="11"/>
      <c r="XF77" s="3"/>
      <c r="XG77" s="3"/>
      <c r="XL77" s="1"/>
      <c r="XM77" s="11"/>
      <c r="XN77" s="3"/>
      <c r="XO77" s="3"/>
      <c r="XT77" s="1"/>
      <c r="XU77" s="11"/>
      <c r="XV77" s="3"/>
      <c r="XW77" s="3"/>
      <c r="YB77" s="1"/>
      <c r="YC77" s="11"/>
      <c r="YD77" s="3"/>
      <c r="YE77" s="3"/>
      <c r="YJ77" s="1"/>
      <c r="YK77" s="11"/>
      <c r="YL77" s="3"/>
      <c r="YM77" s="3"/>
      <c r="YR77" s="1"/>
      <c r="YS77" s="11"/>
      <c r="YT77" s="3"/>
      <c r="YU77" s="3"/>
      <c r="YZ77" s="1"/>
      <c r="ZA77" s="11"/>
      <c r="ZB77" s="3"/>
      <c r="ZC77" s="3"/>
      <c r="ZH77" s="1"/>
      <c r="ZI77" s="11"/>
      <c r="ZJ77" s="3"/>
      <c r="ZK77" s="3"/>
      <c r="ZP77" s="1"/>
      <c r="ZQ77" s="11"/>
      <c r="ZR77" s="3"/>
      <c r="ZS77" s="3"/>
      <c r="ZX77" s="1"/>
      <c r="ZY77" s="11"/>
      <c r="ZZ77" s="3"/>
      <c r="AAA77" s="3"/>
      <c r="AAF77" s="1"/>
      <c r="AAG77" s="11"/>
      <c r="AAH77" s="3"/>
      <c r="AAI77" s="3"/>
      <c r="AAN77" s="1"/>
      <c r="AAO77" s="11"/>
      <c r="AAP77" s="3"/>
      <c r="AAQ77" s="3"/>
      <c r="AAV77" s="1"/>
      <c r="AAW77" s="11"/>
      <c r="AAX77" s="3"/>
      <c r="AAY77" s="3"/>
      <c r="ABD77" s="1"/>
      <c r="ABE77" s="11"/>
      <c r="ABF77" s="3"/>
      <c r="ABG77" s="3"/>
      <c r="ABL77" s="1"/>
      <c r="ABM77" s="11"/>
      <c r="ABN77" s="3"/>
      <c r="ABO77" s="3"/>
      <c r="ABT77" s="1"/>
      <c r="ABU77" s="11"/>
      <c r="ABV77" s="3"/>
      <c r="ABW77" s="3"/>
      <c r="ACB77" s="1"/>
      <c r="ACC77" s="11"/>
      <c r="ACD77" s="3"/>
      <c r="ACE77" s="3"/>
      <c r="ACJ77" s="1"/>
      <c r="ACK77" s="11"/>
      <c r="ACL77" s="3"/>
      <c r="ACM77" s="3"/>
      <c r="ACR77" s="1"/>
      <c r="ACS77" s="11"/>
      <c r="ACT77" s="3"/>
      <c r="ACU77" s="3"/>
      <c r="ACZ77" s="1"/>
      <c r="ADA77" s="11"/>
      <c r="ADB77" s="3"/>
      <c r="ADC77" s="3"/>
      <c r="ADH77" s="1"/>
      <c r="ADI77" s="11"/>
      <c r="ADJ77" s="3"/>
      <c r="ADK77" s="3"/>
      <c r="ADP77" s="1"/>
      <c r="ADQ77" s="11"/>
      <c r="ADR77" s="3"/>
      <c r="ADS77" s="3"/>
      <c r="ADX77" s="1"/>
      <c r="ADY77" s="11"/>
      <c r="ADZ77" s="3"/>
      <c r="AEA77" s="3"/>
      <c r="AEF77" s="1"/>
      <c r="AEG77" s="11"/>
      <c r="AEH77" s="3"/>
      <c r="AEI77" s="3"/>
      <c r="AEN77" s="1"/>
      <c r="AEO77" s="11"/>
      <c r="AEP77" s="3"/>
      <c r="AEQ77" s="3"/>
      <c r="AEV77" s="1"/>
      <c r="AEW77" s="11"/>
      <c r="AEX77" s="3"/>
      <c r="AEY77" s="3"/>
      <c r="AFD77" s="1"/>
      <c r="AFE77" s="11"/>
      <c r="AFF77" s="3"/>
      <c r="AFG77" s="3"/>
      <c r="AFL77" s="1"/>
      <c r="AFM77" s="11"/>
      <c r="AFN77" s="3"/>
      <c r="AFO77" s="3"/>
      <c r="AFT77" s="1"/>
      <c r="AFU77" s="11"/>
      <c r="AFV77" s="3"/>
      <c r="AFW77" s="3"/>
      <c r="AGB77" s="1"/>
      <c r="AGC77" s="11"/>
      <c r="AGD77" s="3"/>
      <c r="AGE77" s="3"/>
      <c r="AGJ77" s="1"/>
      <c r="AGK77" s="11"/>
      <c r="AGL77" s="3"/>
      <c r="AGM77" s="3"/>
      <c r="AGR77" s="1"/>
      <c r="AGS77" s="11"/>
      <c r="AGT77" s="3"/>
      <c r="AGU77" s="3"/>
      <c r="AGZ77" s="1"/>
      <c r="AHA77" s="11"/>
      <c r="AHB77" s="3"/>
      <c r="AHC77" s="3"/>
      <c r="AHH77" s="1"/>
      <c r="AHI77" s="11"/>
      <c r="AHJ77" s="3"/>
      <c r="AHK77" s="3"/>
      <c r="AHP77" s="1"/>
      <c r="AHQ77" s="11"/>
      <c r="AHR77" s="3"/>
      <c r="AHS77" s="3"/>
      <c r="AHX77" s="1"/>
      <c r="AHY77" s="11"/>
      <c r="AHZ77" s="3"/>
      <c r="AIA77" s="3"/>
      <c r="AIF77" s="1"/>
      <c r="AIG77" s="11"/>
      <c r="AIH77" s="3"/>
      <c r="AII77" s="3"/>
      <c r="AIN77" s="1"/>
      <c r="AIO77" s="11"/>
      <c r="AIP77" s="3"/>
      <c r="AIQ77" s="3"/>
      <c r="AIV77" s="1"/>
      <c r="AIW77" s="11"/>
      <c r="AIX77" s="3"/>
      <c r="AIY77" s="3"/>
      <c r="AJD77" s="1"/>
      <c r="AJE77" s="11"/>
      <c r="AJF77" s="3"/>
      <c r="AJG77" s="3"/>
      <c r="AJL77" s="1"/>
      <c r="AJM77" s="11"/>
      <c r="AJN77" s="3"/>
      <c r="AJO77" s="3"/>
      <c r="AJT77" s="1"/>
      <c r="AJU77" s="11"/>
      <c r="AJV77" s="3"/>
      <c r="AJW77" s="3"/>
      <c r="AKB77" s="1"/>
      <c r="AKC77" s="11"/>
      <c r="AKD77" s="3"/>
      <c r="AKE77" s="3"/>
      <c r="AKJ77" s="1"/>
      <c r="AKK77" s="11"/>
      <c r="AKL77" s="3"/>
      <c r="AKM77" s="3"/>
      <c r="AKR77" s="1"/>
      <c r="AKS77" s="11"/>
      <c r="AKT77" s="3"/>
      <c r="AKU77" s="3"/>
      <c r="AKZ77" s="1"/>
      <c r="ALA77" s="11"/>
      <c r="ALB77" s="3"/>
      <c r="ALC77" s="3"/>
      <c r="ALH77" s="1"/>
      <c r="ALI77" s="11"/>
      <c r="ALJ77" s="3"/>
      <c r="ALK77" s="3"/>
      <c r="ALP77" s="1"/>
      <c r="ALQ77" s="11"/>
      <c r="ALR77" s="3"/>
      <c r="ALS77" s="3"/>
      <c r="ALX77" s="1"/>
      <c r="ALY77" s="11"/>
      <c r="ALZ77" s="3"/>
      <c r="AMA77" s="3"/>
      <c r="AMF77" s="1"/>
      <c r="AMG77" s="11"/>
      <c r="AMH77" s="3"/>
      <c r="AMI77" s="3"/>
      <c r="AMN77" s="1"/>
      <c r="AMO77" s="11"/>
      <c r="AMP77" s="3"/>
      <c r="AMQ77" s="3"/>
      <c r="AMV77" s="1"/>
      <c r="AMW77" s="11"/>
      <c r="AMX77" s="3"/>
      <c r="AMY77" s="3"/>
      <c r="AND77" s="1"/>
      <c r="ANE77" s="11"/>
      <c r="ANF77" s="3"/>
      <c r="ANG77" s="3"/>
      <c r="ANL77" s="1"/>
      <c r="ANM77" s="11"/>
      <c r="ANN77" s="3"/>
      <c r="ANO77" s="3"/>
      <c r="ANT77" s="1"/>
      <c r="ANU77" s="11"/>
      <c r="ANV77" s="3"/>
      <c r="ANW77" s="3"/>
      <c r="AOB77" s="1"/>
      <c r="AOC77" s="11"/>
      <c r="AOD77" s="3"/>
      <c r="AOE77" s="3"/>
      <c r="AOJ77" s="1"/>
      <c r="AOK77" s="11"/>
      <c r="AOL77" s="3"/>
      <c r="AOM77" s="3"/>
      <c r="AOR77" s="1"/>
      <c r="AOS77" s="11"/>
      <c r="AOT77" s="3"/>
      <c r="AOU77" s="3"/>
      <c r="AOZ77" s="1"/>
      <c r="APA77" s="11"/>
      <c r="APB77" s="3"/>
      <c r="APC77" s="3"/>
      <c r="APH77" s="1"/>
      <c r="API77" s="11"/>
      <c r="APJ77" s="3"/>
      <c r="APK77" s="3"/>
      <c r="APP77" s="1"/>
      <c r="APQ77" s="11"/>
      <c r="APR77" s="3"/>
      <c r="APS77" s="3"/>
      <c r="APX77" s="1"/>
      <c r="APY77" s="11"/>
      <c r="APZ77" s="3"/>
      <c r="AQA77" s="3"/>
      <c r="AQF77" s="1"/>
      <c r="AQG77" s="11"/>
      <c r="AQH77" s="3"/>
      <c r="AQI77" s="3"/>
      <c r="AQN77" s="1"/>
      <c r="AQO77" s="11"/>
      <c r="AQP77" s="3"/>
      <c r="AQQ77" s="3"/>
      <c r="AQV77" s="1"/>
      <c r="AQW77" s="11"/>
      <c r="AQX77" s="3"/>
      <c r="AQY77" s="3"/>
      <c r="ARD77" s="1"/>
      <c r="ARE77" s="11"/>
      <c r="ARF77" s="3"/>
      <c r="ARG77" s="3"/>
      <c r="ARL77" s="1"/>
      <c r="ARM77" s="11"/>
      <c r="ARN77" s="3"/>
      <c r="ARO77" s="3"/>
      <c r="ART77" s="1"/>
      <c r="ARU77" s="11"/>
      <c r="ARV77" s="3"/>
      <c r="ARW77" s="3"/>
      <c r="ASB77" s="1"/>
      <c r="ASC77" s="11"/>
      <c r="ASD77" s="3"/>
      <c r="ASE77" s="3"/>
      <c r="ASJ77" s="1"/>
      <c r="ASK77" s="11"/>
      <c r="ASL77" s="3"/>
      <c r="ASM77" s="3"/>
      <c r="ASR77" s="1"/>
      <c r="ASS77" s="11"/>
      <c r="AST77" s="3"/>
      <c r="ASU77" s="3"/>
      <c r="ASZ77" s="1"/>
      <c r="ATA77" s="11"/>
      <c r="ATB77" s="3"/>
      <c r="ATC77" s="3"/>
      <c r="ATH77" s="1"/>
      <c r="ATI77" s="11"/>
      <c r="ATJ77" s="3"/>
      <c r="ATK77" s="3"/>
      <c r="ATP77" s="1"/>
      <c r="ATQ77" s="11"/>
      <c r="ATR77" s="3"/>
      <c r="ATS77" s="3"/>
      <c r="ATX77" s="1"/>
      <c r="ATY77" s="11"/>
      <c r="ATZ77" s="3"/>
      <c r="AUA77" s="3"/>
      <c r="AUF77" s="1"/>
      <c r="AUG77" s="11"/>
      <c r="AUH77" s="3"/>
      <c r="AUI77" s="3"/>
      <c r="AUN77" s="1"/>
      <c r="AUO77" s="11"/>
      <c r="AUP77" s="3"/>
      <c r="AUQ77" s="3"/>
      <c r="AUV77" s="1"/>
      <c r="AUW77" s="11"/>
      <c r="AUX77" s="3"/>
      <c r="AUY77" s="3"/>
      <c r="AVD77" s="1"/>
      <c r="AVE77" s="11"/>
      <c r="AVF77" s="3"/>
      <c r="AVG77" s="3"/>
      <c r="AVL77" s="1"/>
      <c r="AVM77" s="11"/>
      <c r="AVN77" s="3"/>
      <c r="AVO77" s="3"/>
      <c r="AVT77" s="1"/>
      <c r="AVU77" s="11"/>
      <c r="AVV77" s="3"/>
      <c r="AVW77" s="3"/>
      <c r="AWB77" s="1"/>
      <c r="AWC77" s="11"/>
      <c r="AWD77" s="3"/>
      <c r="AWE77" s="3"/>
      <c r="AWJ77" s="1"/>
      <c r="AWK77" s="11"/>
      <c r="AWL77" s="3"/>
      <c r="AWM77" s="3"/>
      <c r="AWR77" s="1"/>
      <c r="AWS77" s="11"/>
      <c r="AWT77" s="3"/>
      <c r="AWU77" s="3"/>
      <c r="AWZ77" s="1"/>
      <c r="AXA77" s="11"/>
      <c r="AXB77" s="3"/>
      <c r="AXC77" s="3"/>
      <c r="AXH77" s="1"/>
      <c r="AXI77" s="11"/>
      <c r="AXJ77" s="3"/>
      <c r="AXK77" s="3"/>
      <c r="AXP77" s="1"/>
      <c r="AXQ77" s="11"/>
      <c r="AXR77" s="3"/>
      <c r="AXS77" s="3"/>
      <c r="AXX77" s="1"/>
      <c r="AXY77" s="11"/>
      <c r="AXZ77" s="3"/>
      <c r="AYA77" s="3"/>
      <c r="AYF77" s="1"/>
      <c r="AYG77" s="11"/>
      <c r="AYH77" s="3"/>
      <c r="AYI77" s="3"/>
      <c r="AYN77" s="1"/>
      <c r="AYO77" s="11"/>
      <c r="AYP77" s="3"/>
      <c r="AYQ77" s="3"/>
      <c r="AYV77" s="1"/>
      <c r="AYW77" s="11"/>
      <c r="AYX77" s="3"/>
      <c r="AYY77" s="3"/>
      <c r="AZD77" s="1"/>
      <c r="AZE77" s="11"/>
      <c r="AZF77" s="3"/>
      <c r="AZG77" s="3"/>
      <c r="AZL77" s="1"/>
      <c r="AZM77" s="11"/>
      <c r="AZN77" s="3"/>
      <c r="AZO77" s="3"/>
      <c r="AZT77" s="1"/>
      <c r="AZU77" s="11"/>
      <c r="AZV77" s="3"/>
      <c r="AZW77" s="3"/>
      <c r="BAB77" s="1"/>
      <c r="BAC77" s="11"/>
      <c r="BAD77" s="3"/>
      <c r="BAE77" s="3"/>
      <c r="BAJ77" s="1"/>
      <c r="BAK77" s="11"/>
      <c r="BAL77" s="3"/>
      <c r="BAM77" s="3"/>
      <c r="BAR77" s="1"/>
      <c r="BAS77" s="11"/>
      <c r="BAT77" s="3"/>
      <c r="BAU77" s="3"/>
      <c r="BAZ77" s="1"/>
      <c r="BBA77" s="11"/>
      <c r="BBB77" s="3"/>
      <c r="BBC77" s="3"/>
      <c r="BBH77" s="1"/>
      <c r="BBI77" s="11"/>
      <c r="BBJ77" s="3"/>
      <c r="BBK77" s="3"/>
      <c r="BBP77" s="1"/>
      <c r="BBQ77" s="11"/>
      <c r="BBR77" s="3"/>
      <c r="BBS77" s="3"/>
      <c r="BBX77" s="1"/>
      <c r="BBY77" s="11"/>
      <c r="BBZ77" s="3"/>
      <c r="BCA77" s="3"/>
      <c r="BCF77" s="1"/>
      <c r="BCG77" s="11"/>
      <c r="BCH77" s="3"/>
      <c r="BCI77" s="3"/>
      <c r="BCN77" s="1"/>
      <c r="BCO77" s="11"/>
      <c r="BCP77" s="3"/>
      <c r="BCQ77" s="3"/>
      <c r="BCV77" s="1"/>
      <c r="BCW77" s="11"/>
      <c r="BCX77" s="3"/>
      <c r="BCY77" s="3"/>
      <c r="BDD77" s="1"/>
      <c r="BDE77" s="11"/>
      <c r="BDF77" s="3"/>
      <c r="BDG77" s="3"/>
      <c r="BDL77" s="1"/>
      <c r="BDM77" s="11"/>
      <c r="BDN77" s="3"/>
      <c r="BDO77" s="3"/>
      <c r="BDT77" s="1"/>
      <c r="BDU77" s="11"/>
      <c r="BDV77" s="3"/>
      <c r="BDW77" s="3"/>
      <c r="BEB77" s="1"/>
      <c r="BEC77" s="11"/>
      <c r="BED77" s="3"/>
      <c r="BEE77" s="3"/>
      <c r="BEJ77" s="1"/>
      <c r="BEK77" s="11"/>
      <c r="BEL77" s="3"/>
      <c r="BEM77" s="3"/>
      <c r="BER77" s="1"/>
      <c r="BES77" s="11"/>
      <c r="BET77" s="3"/>
      <c r="BEU77" s="3"/>
      <c r="BEZ77" s="1"/>
      <c r="BFA77" s="11"/>
      <c r="BFB77" s="3"/>
      <c r="BFC77" s="3"/>
      <c r="BFH77" s="1"/>
      <c r="BFI77" s="11"/>
      <c r="BFJ77" s="3"/>
      <c r="BFK77" s="3"/>
      <c r="BFP77" s="1"/>
      <c r="BFQ77" s="11"/>
      <c r="BFR77" s="3"/>
      <c r="BFS77" s="3"/>
      <c r="BFX77" s="1"/>
      <c r="BFY77" s="11"/>
      <c r="BFZ77" s="3"/>
      <c r="BGA77" s="3"/>
      <c r="BGF77" s="1"/>
      <c r="BGG77" s="11"/>
      <c r="BGH77" s="3"/>
      <c r="BGI77" s="3"/>
      <c r="BGN77" s="1"/>
      <c r="BGO77" s="11"/>
      <c r="BGP77" s="3"/>
      <c r="BGQ77" s="3"/>
      <c r="BGV77" s="1"/>
      <c r="BGW77" s="11"/>
      <c r="BGX77" s="3"/>
      <c r="BGY77" s="3"/>
      <c r="BHD77" s="1"/>
      <c r="BHE77" s="11"/>
      <c r="BHF77" s="3"/>
      <c r="BHG77" s="3"/>
      <c r="BHL77" s="1"/>
      <c r="BHM77" s="11"/>
      <c r="BHN77" s="3"/>
      <c r="BHO77" s="3"/>
      <c r="BHT77" s="1"/>
      <c r="BHU77" s="11"/>
      <c r="BHV77" s="3"/>
      <c r="BHW77" s="3"/>
      <c r="BIB77" s="1"/>
      <c r="BIC77" s="11"/>
      <c r="BID77" s="3"/>
      <c r="BIE77" s="3"/>
      <c r="BIJ77" s="1"/>
      <c r="BIK77" s="11"/>
      <c r="BIL77" s="3"/>
      <c r="BIM77" s="3"/>
      <c r="BIR77" s="1"/>
      <c r="BIS77" s="11"/>
      <c r="BIT77" s="3"/>
      <c r="BIU77" s="3"/>
      <c r="BIZ77" s="1"/>
      <c r="BJA77" s="11"/>
      <c r="BJB77" s="3"/>
      <c r="BJC77" s="3"/>
      <c r="BJH77" s="1"/>
      <c r="BJI77" s="11"/>
      <c r="BJJ77" s="3"/>
      <c r="BJK77" s="3"/>
      <c r="BJP77" s="1"/>
      <c r="BJQ77" s="11"/>
      <c r="BJR77" s="3"/>
      <c r="BJS77" s="3"/>
      <c r="BJX77" s="1"/>
      <c r="BJY77" s="11"/>
      <c r="BJZ77" s="3"/>
      <c r="BKA77" s="3"/>
      <c r="BKF77" s="1"/>
      <c r="BKG77" s="11"/>
      <c r="BKH77" s="3"/>
      <c r="BKI77" s="3"/>
      <c r="BKN77" s="1"/>
      <c r="BKO77" s="11"/>
      <c r="BKP77" s="3"/>
      <c r="BKQ77" s="3"/>
      <c r="BKV77" s="1"/>
      <c r="BKW77" s="11"/>
      <c r="BKX77" s="3"/>
      <c r="BKY77" s="3"/>
      <c r="BLD77" s="1"/>
      <c r="BLE77" s="11"/>
      <c r="BLF77" s="3"/>
      <c r="BLG77" s="3"/>
      <c r="BLL77" s="1"/>
      <c r="BLM77" s="11"/>
      <c r="BLN77" s="3"/>
      <c r="BLO77" s="3"/>
      <c r="BLT77" s="1"/>
      <c r="BLU77" s="11"/>
      <c r="BLV77" s="3"/>
      <c r="BLW77" s="3"/>
      <c r="BMB77" s="1"/>
      <c r="BMC77" s="11"/>
      <c r="BMD77" s="3"/>
      <c r="BME77" s="3"/>
      <c r="BMJ77" s="1"/>
      <c r="BMK77" s="11"/>
      <c r="BML77" s="3"/>
      <c r="BMM77" s="3"/>
      <c r="BMR77" s="1"/>
      <c r="BMS77" s="11"/>
      <c r="BMT77" s="3"/>
      <c r="BMU77" s="3"/>
      <c r="BMZ77" s="1"/>
      <c r="BNA77" s="11"/>
      <c r="BNB77" s="3"/>
      <c r="BNC77" s="3"/>
      <c r="BNH77" s="1"/>
      <c r="BNI77" s="11"/>
      <c r="BNJ77" s="3"/>
      <c r="BNK77" s="3"/>
      <c r="BNP77" s="1"/>
      <c r="BNQ77" s="11"/>
      <c r="BNR77" s="3"/>
      <c r="BNS77" s="3"/>
      <c r="BNX77" s="1"/>
      <c r="BNY77" s="11"/>
      <c r="BNZ77" s="3"/>
      <c r="BOA77" s="3"/>
      <c r="BOF77" s="1"/>
      <c r="BOG77" s="11"/>
      <c r="BOH77" s="3"/>
      <c r="BOI77" s="3"/>
      <c r="BON77" s="1"/>
      <c r="BOO77" s="11"/>
      <c r="BOP77" s="3"/>
      <c r="BOQ77" s="3"/>
      <c r="BOV77" s="1"/>
      <c r="BOW77" s="11"/>
      <c r="BOX77" s="3"/>
      <c r="BOY77" s="3"/>
      <c r="BPD77" s="1"/>
      <c r="BPE77" s="11"/>
      <c r="BPF77" s="3"/>
      <c r="BPG77" s="3"/>
      <c r="BPL77" s="1"/>
      <c r="BPM77" s="11"/>
      <c r="BPN77" s="3"/>
      <c r="BPO77" s="3"/>
      <c r="BPT77" s="1"/>
      <c r="BPU77" s="11"/>
      <c r="BPV77" s="3"/>
      <c r="BPW77" s="3"/>
      <c r="BQB77" s="1"/>
      <c r="BQC77" s="11"/>
      <c r="BQD77" s="3"/>
      <c r="BQE77" s="3"/>
      <c r="BQJ77" s="1"/>
      <c r="BQK77" s="11"/>
      <c r="BQL77" s="3"/>
      <c r="BQM77" s="3"/>
      <c r="BQR77" s="1"/>
      <c r="BQS77" s="11"/>
      <c r="BQT77" s="3"/>
      <c r="BQU77" s="3"/>
      <c r="BQZ77" s="1"/>
      <c r="BRA77" s="11"/>
      <c r="BRB77" s="3"/>
      <c r="BRC77" s="3"/>
      <c r="BRH77" s="1"/>
      <c r="BRI77" s="11"/>
      <c r="BRJ77" s="3"/>
      <c r="BRK77" s="3"/>
      <c r="BRP77" s="1"/>
      <c r="BRQ77" s="11"/>
      <c r="BRR77" s="3"/>
      <c r="BRS77" s="3"/>
      <c r="BRX77" s="1"/>
      <c r="BRY77" s="11"/>
      <c r="BRZ77" s="3"/>
      <c r="BSA77" s="3"/>
      <c r="BSF77" s="1"/>
      <c r="BSG77" s="11"/>
      <c r="BSH77" s="3"/>
      <c r="BSI77" s="3"/>
      <c r="BSN77" s="1"/>
      <c r="BSO77" s="11"/>
      <c r="BSP77" s="3"/>
      <c r="BSQ77" s="3"/>
      <c r="BSV77" s="1"/>
      <c r="BSW77" s="11"/>
      <c r="BSX77" s="3"/>
      <c r="BSY77" s="3"/>
      <c r="BTD77" s="1"/>
      <c r="BTE77" s="11"/>
      <c r="BTF77" s="3"/>
      <c r="BTG77" s="3"/>
      <c r="BTL77" s="1"/>
      <c r="BTM77" s="11"/>
      <c r="BTN77" s="3"/>
      <c r="BTO77" s="3"/>
      <c r="BTT77" s="1"/>
      <c r="BTU77" s="11"/>
      <c r="BTV77" s="3"/>
      <c r="BTW77" s="3"/>
      <c r="BUB77" s="1"/>
      <c r="BUC77" s="11"/>
      <c r="BUD77" s="3"/>
      <c r="BUE77" s="3"/>
      <c r="BUJ77" s="1"/>
      <c r="BUK77" s="11"/>
      <c r="BUL77" s="3"/>
      <c r="BUM77" s="3"/>
      <c r="BUR77" s="1"/>
      <c r="BUS77" s="11"/>
      <c r="BUT77" s="3"/>
      <c r="BUU77" s="3"/>
      <c r="BUZ77" s="1"/>
      <c r="BVA77" s="11"/>
      <c r="BVB77" s="3"/>
      <c r="BVC77" s="3"/>
      <c r="BVH77" s="1"/>
      <c r="BVI77" s="11"/>
      <c r="BVJ77" s="3"/>
      <c r="BVK77" s="3"/>
      <c r="BVP77" s="1"/>
      <c r="BVQ77" s="11"/>
      <c r="BVR77" s="3"/>
      <c r="BVS77" s="3"/>
      <c r="BVX77" s="1"/>
      <c r="BVY77" s="11"/>
      <c r="BVZ77" s="3"/>
      <c r="BWA77" s="3"/>
      <c r="BWF77" s="1"/>
      <c r="BWG77" s="11"/>
      <c r="BWH77" s="3"/>
      <c r="BWI77" s="3"/>
      <c r="BWN77" s="1"/>
      <c r="BWO77" s="11"/>
      <c r="BWP77" s="3"/>
      <c r="BWQ77" s="3"/>
      <c r="BWV77" s="1"/>
      <c r="BWW77" s="11"/>
      <c r="BWX77" s="3"/>
      <c r="BWY77" s="3"/>
      <c r="BXD77" s="1"/>
      <c r="BXE77" s="11"/>
      <c r="BXF77" s="3"/>
      <c r="BXG77" s="3"/>
      <c r="BXL77" s="1"/>
      <c r="BXM77" s="11"/>
      <c r="BXN77" s="3"/>
      <c r="BXO77" s="3"/>
      <c r="BXT77" s="1"/>
      <c r="BXU77" s="11"/>
      <c r="BXV77" s="3"/>
      <c r="BXW77" s="3"/>
      <c r="BYB77" s="1"/>
      <c r="BYC77" s="11"/>
      <c r="BYD77" s="3"/>
      <c r="BYE77" s="3"/>
      <c r="BYJ77" s="1"/>
      <c r="BYK77" s="11"/>
      <c r="BYL77" s="3"/>
      <c r="BYM77" s="3"/>
      <c r="BYR77" s="1"/>
      <c r="BYS77" s="11"/>
      <c r="BYT77" s="3"/>
      <c r="BYU77" s="3"/>
      <c r="BYZ77" s="1"/>
      <c r="BZA77" s="11"/>
      <c r="BZB77" s="3"/>
      <c r="BZC77" s="3"/>
      <c r="BZH77" s="1"/>
      <c r="BZI77" s="11"/>
      <c r="BZJ77" s="3"/>
      <c r="BZK77" s="3"/>
      <c r="BZP77" s="1"/>
      <c r="BZQ77" s="11"/>
      <c r="BZR77" s="3"/>
      <c r="BZS77" s="3"/>
      <c r="BZX77" s="1"/>
      <c r="BZY77" s="11"/>
      <c r="BZZ77" s="3"/>
      <c r="CAA77" s="3"/>
      <c r="CAF77" s="1"/>
      <c r="CAG77" s="11"/>
      <c r="CAH77" s="3"/>
      <c r="CAI77" s="3"/>
      <c r="CAN77" s="1"/>
      <c r="CAO77" s="11"/>
      <c r="CAP77" s="3"/>
      <c r="CAQ77" s="3"/>
      <c r="CAV77" s="1"/>
      <c r="CAW77" s="11"/>
      <c r="CAX77" s="3"/>
      <c r="CAY77" s="3"/>
      <c r="CBD77" s="1"/>
      <c r="CBE77" s="11"/>
      <c r="CBF77" s="3"/>
      <c r="CBG77" s="3"/>
      <c r="CBL77" s="1"/>
      <c r="CBM77" s="11"/>
      <c r="CBN77" s="3"/>
      <c r="CBO77" s="3"/>
      <c r="CBT77" s="1"/>
      <c r="CBU77" s="11"/>
      <c r="CBV77" s="3"/>
      <c r="CBW77" s="3"/>
      <c r="CCB77" s="1"/>
      <c r="CCC77" s="11"/>
      <c r="CCD77" s="3"/>
      <c r="CCE77" s="3"/>
      <c r="CCJ77" s="1"/>
      <c r="CCK77" s="11"/>
      <c r="CCL77" s="3"/>
      <c r="CCM77" s="3"/>
      <c r="CCR77" s="1"/>
      <c r="CCS77" s="11"/>
      <c r="CCT77" s="3"/>
      <c r="CCU77" s="3"/>
      <c r="CCZ77" s="1"/>
      <c r="CDA77" s="11"/>
      <c r="CDB77" s="3"/>
      <c r="CDC77" s="3"/>
      <c r="CDH77" s="1"/>
      <c r="CDI77" s="11"/>
      <c r="CDJ77" s="3"/>
      <c r="CDK77" s="3"/>
      <c r="CDP77" s="1"/>
      <c r="CDQ77" s="11"/>
      <c r="CDR77" s="3"/>
      <c r="CDS77" s="3"/>
      <c r="CDX77" s="1"/>
      <c r="CDY77" s="11"/>
      <c r="CDZ77" s="3"/>
      <c r="CEA77" s="3"/>
      <c r="CEF77" s="1"/>
      <c r="CEG77" s="11"/>
      <c r="CEH77" s="3"/>
      <c r="CEI77" s="3"/>
      <c r="CEN77" s="1"/>
      <c r="CEO77" s="11"/>
      <c r="CEP77" s="3"/>
      <c r="CEQ77" s="3"/>
      <c r="CEV77" s="1"/>
      <c r="CEW77" s="11"/>
      <c r="CEX77" s="3"/>
      <c r="CEY77" s="3"/>
      <c r="CFD77" s="1"/>
      <c r="CFE77" s="11"/>
      <c r="CFF77" s="3"/>
      <c r="CFG77" s="3"/>
      <c r="CFL77" s="1"/>
      <c r="CFM77" s="11"/>
      <c r="CFN77" s="3"/>
      <c r="CFO77" s="3"/>
      <c r="CFT77" s="1"/>
      <c r="CFU77" s="11"/>
      <c r="CFV77" s="3"/>
      <c r="CFW77" s="3"/>
      <c r="CGB77" s="1"/>
      <c r="CGC77" s="11"/>
      <c r="CGD77" s="3"/>
      <c r="CGE77" s="3"/>
      <c r="CGJ77" s="1"/>
      <c r="CGK77" s="11"/>
      <c r="CGL77" s="3"/>
      <c r="CGM77" s="3"/>
      <c r="CGR77" s="1"/>
      <c r="CGS77" s="11"/>
      <c r="CGT77" s="3"/>
      <c r="CGU77" s="3"/>
      <c r="CGZ77" s="1"/>
      <c r="CHA77" s="11"/>
      <c r="CHB77" s="3"/>
      <c r="CHC77" s="3"/>
      <c r="CHH77" s="1"/>
      <c r="CHI77" s="11"/>
      <c r="CHJ77" s="3"/>
      <c r="CHK77" s="3"/>
      <c r="CHP77" s="1"/>
      <c r="CHQ77" s="11"/>
      <c r="CHR77" s="3"/>
      <c r="CHS77" s="3"/>
      <c r="CHX77" s="1"/>
      <c r="CHY77" s="11"/>
      <c r="CHZ77" s="3"/>
      <c r="CIA77" s="3"/>
      <c r="CIF77" s="1"/>
      <c r="CIG77" s="11"/>
      <c r="CIH77" s="3"/>
      <c r="CII77" s="3"/>
      <c r="CIN77" s="1"/>
      <c r="CIO77" s="11"/>
      <c r="CIP77" s="3"/>
      <c r="CIQ77" s="3"/>
      <c r="CIV77" s="1"/>
      <c r="CIW77" s="11"/>
      <c r="CIX77" s="3"/>
      <c r="CIY77" s="3"/>
      <c r="CJD77" s="1"/>
      <c r="CJE77" s="11"/>
      <c r="CJF77" s="3"/>
      <c r="CJG77" s="3"/>
      <c r="CJL77" s="1"/>
      <c r="CJM77" s="11"/>
      <c r="CJN77" s="3"/>
      <c r="CJO77" s="3"/>
      <c r="CJT77" s="1"/>
      <c r="CJU77" s="11"/>
      <c r="CJV77" s="3"/>
      <c r="CJW77" s="3"/>
      <c r="CKB77" s="1"/>
      <c r="CKC77" s="11"/>
      <c r="CKD77" s="3"/>
      <c r="CKE77" s="3"/>
      <c r="CKJ77" s="1"/>
      <c r="CKK77" s="11"/>
      <c r="CKL77" s="3"/>
      <c r="CKM77" s="3"/>
      <c r="CKR77" s="1"/>
      <c r="CKS77" s="11"/>
      <c r="CKT77" s="3"/>
      <c r="CKU77" s="3"/>
      <c r="CKZ77" s="1"/>
      <c r="CLA77" s="11"/>
      <c r="CLB77" s="3"/>
      <c r="CLC77" s="3"/>
      <c r="CLH77" s="1"/>
      <c r="CLI77" s="11"/>
      <c r="CLJ77" s="3"/>
      <c r="CLK77" s="3"/>
      <c r="CLP77" s="1"/>
      <c r="CLQ77" s="11"/>
      <c r="CLR77" s="3"/>
      <c r="CLS77" s="3"/>
      <c r="CLX77" s="1"/>
      <c r="CLY77" s="11"/>
      <c r="CLZ77" s="3"/>
      <c r="CMA77" s="3"/>
      <c r="CMF77" s="1"/>
      <c r="CMG77" s="11"/>
      <c r="CMH77" s="3"/>
      <c r="CMI77" s="3"/>
      <c r="CMN77" s="1"/>
      <c r="CMO77" s="11"/>
      <c r="CMP77" s="3"/>
      <c r="CMQ77" s="3"/>
      <c r="CMV77" s="1"/>
      <c r="CMW77" s="11"/>
      <c r="CMX77" s="3"/>
      <c r="CMY77" s="3"/>
      <c r="CND77" s="1"/>
      <c r="CNE77" s="11"/>
      <c r="CNF77" s="3"/>
      <c r="CNG77" s="3"/>
      <c r="CNL77" s="1"/>
      <c r="CNM77" s="11"/>
      <c r="CNN77" s="3"/>
      <c r="CNO77" s="3"/>
      <c r="CNT77" s="1"/>
      <c r="CNU77" s="11"/>
      <c r="CNV77" s="3"/>
      <c r="CNW77" s="3"/>
      <c r="COB77" s="1"/>
      <c r="COC77" s="11"/>
      <c r="COD77" s="3"/>
      <c r="COE77" s="3"/>
      <c r="COJ77" s="1"/>
      <c r="COK77" s="11"/>
      <c r="COL77" s="3"/>
      <c r="COM77" s="3"/>
      <c r="COR77" s="1"/>
      <c r="COS77" s="11"/>
      <c r="COT77" s="3"/>
      <c r="COU77" s="3"/>
      <c r="COZ77" s="1"/>
      <c r="CPA77" s="11"/>
      <c r="CPB77" s="3"/>
      <c r="CPC77" s="3"/>
      <c r="CPH77" s="1"/>
      <c r="CPI77" s="11"/>
      <c r="CPJ77" s="3"/>
      <c r="CPK77" s="3"/>
      <c r="CPP77" s="1"/>
      <c r="CPQ77" s="11"/>
      <c r="CPR77" s="3"/>
      <c r="CPS77" s="3"/>
      <c r="CPX77" s="1"/>
      <c r="CPY77" s="11"/>
      <c r="CPZ77" s="3"/>
      <c r="CQA77" s="3"/>
      <c r="CQF77" s="1"/>
      <c r="CQG77" s="11"/>
      <c r="CQH77" s="3"/>
      <c r="CQI77" s="3"/>
      <c r="CQN77" s="1"/>
      <c r="CQO77" s="11"/>
      <c r="CQP77" s="3"/>
      <c r="CQQ77" s="3"/>
      <c r="CQV77" s="1"/>
      <c r="CQW77" s="11"/>
      <c r="CQX77" s="3"/>
      <c r="CQY77" s="3"/>
      <c r="CRD77" s="1"/>
      <c r="CRE77" s="11"/>
      <c r="CRF77" s="3"/>
      <c r="CRG77" s="3"/>
      <c r="CRL77" s="1"/>
      <c r="CRM77" s="11"/>
      <c r="CRN77" s="3"/>
      <c r="CRO77" s="3"/>
      <c r="CRT77" s="1"/>
      <c r="CRU77" s="11"/>
      <c r="CRV77" s="3"/>
      <c r="CRW77" s="3"/>
      <c r="CSB77" s="1"/>
      <c r="CSC77" s="11"/>
      <c r="CSD77" s="3"/>
      <c r="CSE77" s="3"/>
      <c r="CSJ77" s="1"/>
      <c r="CSK77" s="11"/>
      <c r="CSL77" s="3"/>
      <c r="CSM77" s="3"/>
      <c r="CSR77" s="1"/>
      <c r="CSS77" s="11"/>
      <c r="CST77" s="3"/>
      <c r="CSU77" s="3"/>
      <c r="CSZ77" s="1"/>
      <c r="CTA77" s="11"/>
      <c r="CTB77" s="3"/>
      <c r="CTC77" s="3"/>
      <c r="CTH77" s="1"/>
      <c r="CTI77" s="11"/>
      <c r="CTJ77" s="3"/>
      <c r="CTK77" s="3"/>
      <c r="CTP77" s="1"/>
      <c r="CTQ77" s="11"/>
      <c r="CTR77" s="3"/>
      <c r="CTS77" s="3"/>
      <c r="CTX77" s="1"/>
      <c r="CTY77" s="11"/>
      <c r="CTZ77" s="3"/>
      <c r="CUA77" s="3"/>
      <c r="CUF77" s="1"/>
      <c r="CUG77" s="11"/>
      <c r="CUH77" s="3"/>
      <c r="CUI77" s="3"/>
      <c r="CUN77" s="1"/>
      <c r="CUO77" s="11"/>
      <c r="CUP77" s="3"/>
      <c r="CUQ77" s="3"/>
      <c r="CUV77" s="1"/>
      <c r="CUW77" s="11"/>
      <c r="CUX77" s="3"/>
      <c r="CUY77" s="3"/>
      <c r="CVD77" s="1"/>
      <c r="CVE77" s="11"/>
      <c r="CVF77" s="3"/>
      <c r="CVG77" s="3"/>
      <c r="CVL77" s="1"/>
      <c r="CVM77" s="11"/>
      <c r="CVN77" s="3"/>
      <c r="CVO77" s="3"/>
      <c r="CVT77" s="1"/>
      <c r="CVU77" s="11"/>
      <c r="CVV77" s="3"/>
      <c r="CVW77" s="3"/>
      <c r="CWB77" s="1"/>
      <c r="CWC77" s="11"/>
      <c r="CWD77" s="3"/>
      <c r="CWE77" s="3"/>
      <c r="CWJ77" s="1"/>
      <c r="CWK77" s="11"/>
      <c r="CWL77" s="3"/>
      <c r="CWM77" s="3"/>
      <c r="CWR77" s="1"/>
      <c r="CWS77" s="11"/>
      <c r="CWT77" s="3"/>
      <c r="CWU77" s="3"/>
      <c r="CWZ77" s="1"/>
      <c r="CXA77" s="11"/>
      <c r="CXB77" s="3"/>
      <c r="CXC77" s="3"/>
      <c r="CXH77" s="1"/>
      <c r="CXI77" s="11"/>
      <c r="CXJ77" s="3"/>
      <c r="CXK77" s="3"/>
      <c r="CXP77" s="1"/>
      <c r="CXQ77" s="11"/>
      <c r="CXR77" s="3"/>
      <c r="CXS77" s="3"/>
      <c r="CXX77" s="1"/>
      <c r="CXY77" s="11"/>
      <c r="CXZ77" s="3"/>
      <c r="CYA77" s="3"/>
      <c r="CYF77" s="1"/>
      <c r="CYG77" s="11"/>
      <c r="CYH77" s="3"/>
      <c r="CYI77" s="3"/>
      <c r="CYN77" s="1"/>
      <c r="CYO77" s="11"/>
      <c r="CYP77" s="3"/>
      <c r="CYQ77" s="3"/>
      <c r="CYV77" s="1"/>
      <c r="CYW77" s="11"/>
      <c r="CYX77" s="3"/>
      <c r="CYY77" s="3"/>
      <c r="CZD77" s="1"/>
      <c r="CZE77" s="11"/>
      <c r="CZF77" s="3"/>
      <c r="CZG77" s="3"/>
      <c r="CZL77" s="1"/>
      <c r="CZM77" s="11"/>
      <c r="CZN77" s="3"/>
      <c r="CZO77" s="3"/>
      <c r="CZT77" s="1"/>
      <c r="CZU77" s="11"/>
      <c r="CZV77" s="3"/>
      <c r="CZW77" s="3"/>
      <c r="DAB77" s="1"/>
      <c r="DAC77" s="11"/>
      <c r="DAD77" s="3"/>
      <c r="DAE77" s="3"/>
      <c r="DAJ77" s="1"/>
      <c r="DAK77" s="11"/>
      <c r="DAL77" s="3"/>
      <c r="DAM77" s="3"/>
      <c r="DAR77" s="1"/>
      <c r="DAS77" s="11"/>
      <c r="DAT77" s="3"/>
      <c r="DAU77" s="3"/>
      <c r="DAZ77" s="1"/>
      <c r="DBA77" s="11"/>
      <c r="DBB77" s="3"/>
      <c r="DBC77" s="3"/>
      <c r="DBH77" s="1"/>
      <c r="DBI77" s="11"/>
      <c r="DBJ77" s="3"/>
      <c r="DBK77" s="3"/>
      <c r="DBP77" s="1"/>
      <c r="DBQ77" s="11"/>
      <c r="DBR77" s="3"/>
      <c r="DBS77" s="3"/>
      <c r="DBX77" s="1"/>
      <c r="DBY77" s="11"/>
      <c r="DBZ77" s="3"/>
      <c r="DCA77" s="3"/>
      <c r="DCF77" s="1"/>
      <c r="DCG77" s="11"/>
      <c r="DCH77" s="3"/>
      <c r="DCI77" s="3"/>
      <c r="DCN77" s="1"/>
      <c r="DCO77" s="11"/>
      <c r="DCP77" s="3"/>
      <c r="DCQ77" s="3"/>
      <c r="DCV77" s="1"/>
      <c r="DCW77" s="11"/>
      <c r="DCX77" s="3"/>
      <c r="DCY77" s="3"/>
      <c r="DDD77" s="1"/>
      <c r="DDE77" s="11"/>
      <c r="DDF77" s="3"/>
      <c r="DDG77" s="3"/>
      <c r="DDL77" s="1"/>
      <c r="DDM77" s="11"/>
      <c r="DDN77" s="3"/>
      <c r="DDO77" s="3"/>
      <c r="DDT77" s="1"/>
      <c r="DDU77" s="11"/>
      <c r="DDV77" s="3"/>
      <c r="DDW77" s="3"/>
      <c r="DEB77" s="1"/>
      <c r="DEC77" s="11"/>
      <c r="DED77" s="3"/>
      <c r="DEE77" s="3"/>
      <c r="DEJ77" s="1"/>
      <c r="DEK77" s="11"/>
      <c r="DEL77" s="3"/>
      <c r="DEM77" s="3"/>
      <c r="DER77" s="1"/>
      <c r="DES77" s="11"/>
      <c r="DET77" s="3"/>
      <c r="DEU77" s="3"/>
      <c r="DEZ77" s="1"/>
      <c r="DFA77" s="11"/>
      <c r="DFB77" s="3"/>
      <c r="DFC77" s="3"/>
      <c r="DFH77" s="1"/>
      <c r="DFI77" s="11"/>
      <c r="DFJ77" s="3"/>
      <c r="DFK77" s="3"/>
      <c r="DFP77" s="1"/>
      <c r="DFQ77" s="11"/>
      <c r="DFR77" s="3"/>
      <c r="DFS77" s="3"/>
      <c r="DFX77" s="1"/>
      <c r="DFY77" s="11"/>
      <c r="DFZ77" s="3"/>
      <c r="DGA77" s="3"/>
      <c r="DGF77" s="1"/>
      <c r="DGG77" s="11"/>
      <c r="DGH77" s="3"/>
      <c r="DGI77" s="3"/>
      <c r="DGN77" s="1"/>
      <c r="DGO77" s="11"/>
      <c r="DGP77" s="3"/>
      <c r="DGQ77" s="3"/>
      <c r="DGV77" s="1"/>
      <c r="DGW77" s="11"/>
      <c r="DGX77" s="3"/>
      <c r="DGY77" s="3"/>
      <c r="DHD77" s="1"/>
      <c r="DHE77" s="11"/>
      <c r="DHF77" s="3"/>
      <c r="DHG77" s="3"/>
      <c r="DHL77" s="1"/>
      <c r="DHM77" s="11"/>
      <c r="DHN77" s="3"/>
      <c r="DHO77" s="3"/>
      <c r="DHT77" s="1"/>
      <c r="DHU77" s="11"/>
      <c r="DHV77" s="3"/>
      <c r="DHW77" s="3"/>
      <c r="DIB77" s="1"/>
      <c r="DIC77" s="11"/>
      <c r="DID77" s="3"/>
      <c r="DIE77" s="3"/>
      <c r="DIJ77" s="1"/>
      <c r="DIK77" s="11"/>
      <c r="DIL77" s="3"/>
      <c r="DIM77" s="3"/>
      <c r="DIR77" s="1"/>
      <c r="DIS77" s="11"/>
      <c r="DIT77" s="3"/>
      <c r="DIU77" s="3"/>
      <c r="DIZ77" s="1"/>
      <c r="DJA77" s="11"/>
      <c r="DJB77" s="3"/>
      <c r="DJC77" s="3"/>
      <c r="DJH77" s="1"/>
      <c r="DJI77" s="11"/>
      <c r="DJJ77" s="3"/>
      <c r="DJK77" s="3"/>
      <c r="DJP77" s="1"/>
      <c r="DJQ77" s="11"/>
      <c r="DJR77" s="3"/>
      <c r="DJS77" s="3"/>
      <c r="DJX77" s="1"/>
      <c r="DJY77" s="11"/>
      <c r="DJZ77" s="3"/>
      <c r="DKA77" s="3"/>
      <c r="DKF77" s="1"/>
      <c r="DKG77" s="11"/>
      <c r="DKH77" s="3"/>
      <c r="DKI77" s="3"/>
      <c r="DKN77" s="1"/>
      <c r="DKO77" s="11"/>
      <c r="DKP77" s="3"/>
      <c r="DKQ77" s="3"/>
      <c r="DKV77" s="1"/>
      <c r="DKW77" s="11"/>
      <c r="DKX77" s="3"/>
      <c r="DKY77" s="3"/>
      <c r="DLD77" s="1"/>
      <c r="DLE77" s="11"/>
      <c r="DLF77" s="3"/>
      <c r="DLG77" s="3"/>
      <c r="DLL77" s="1"/>
      <c r="DLM77" s="11"/>
      <c r="DLN77" s="3"/>
      <c r="DLO77" s="3"/>
      <c r="DLT77" s="1"/>
      <c r="DLU77" s="11"/>
      <c r="DLV77" s="3"/>
      <c r="DLW77" s="3"/>
      <c r="DMB77" s="1"/>
      <c r="DMC77" s="11"/>
      <c r="DMD77" s="3"/>
      <c r="DME77" s="3"/>
      <c r="DMJ77" s="1"/>
      <c r="DMK77" s="11"/>
      <c r="DML77" s="3"/>
      <c r="DMM77" s="3"/>
      <c r="DMR77" s="1"/>
      <c r="DMS77" s="11"/>
      <c r="DMT77" s="3"/>
      <c r="DMU77" s="3"/>
      <c r="DMZ77" s="1"/>
      <c r="DNA77" s="11"/>
      <c r="DNB77" s="3"/>
      <c r="DNC77" s="3"/>
      <c r="DNH77" s="1"/>
      <c r="DNI77" s="11"/>
      <c r="DNJ77" s="3"/>
      <c r="DNK77" s="3"/>
      <c r="DNP77" s="1"/>
      <c r="DNQ77" s="11"/>
      <c r="DNR77" s="3"/>
      <c r="DNS77" s="3"/>
      <c r="DNX77" s="1"/>
      <c r="DNY77" s="11"/>
      <c r="DNZ77" s="3"/>
      <c r="DOA77" s="3"/>
      <c r="DOF77" s="1"/>
      <c r="DOG77" s="11"/>
      <c r="DOH77" s="3"/>
      <c r="DOI77" s="3"/>
      <c r="DON77" s="1"/>
      <c r="DOO77" s="11"/>
      <c r="DOP77" s="3"/>
      <c r="DOQ77" s="3"/>
      <c r="DOV77" s="1"/>
      <c r="DOW77" s="11"/>
      <c r="DOX77" s="3"/>
      <c r="DOY77" s="3"/>
      <c r="DPD77" s="1"/>
      <c r="DPE77" s="11"/>
      <c r="DPF77" s="3"/>
      <c r="DPG77" s="3"/>
      <c r="DPL77" s="1"/>
      <c r="DPM77" s="11"/>
      <c r="DPN77" s="3"/>
      <c r="DPO77" s="3"/>
      <c r="DPT77" s="1"/>
      <c r="DPU77" s="11"/>
      <c r="DPV77" s="3"/>
      <c r="DPW77" s="3"/>
      <c r="DQB77" s="1"/>
      <c r="DQC77" s="11"/>
      <c r="DQD77" s="3"/>
      <c r="DQE77" s="3"/>
      <c r="DQJ77" s="1"/>
      <c r="DQK77" s="11"/>
      <c r="DQL77" s="3"/>
      <c r="DQM77" s="3"/>
      <c r="DQR77" s="1"/>
      <c r="DQS77" s="11"/>
      <c r="DQT77" s="3"/>
      <c r="DQU77" s="3"/>
      <c r="DQZ77" s="1"/>
      <c r="DRA77" s="11"/>
      <c r="DRB77" s="3"/>
      <c r="DRC77" s="3"/>
      <c r="DRH77" s="1"/>
      <c r="DRI77" s="11"/>
      <c r="DRJ77" s="3"/>
      <c r="DRK77" s="3"/>
      <c r="DRP77" s="1"/>
      <c r="DRQ77" s="11"/>
      <c r="DRR77" s="3"/>
      <c r="DRS77" s="3"/>
      <c r="DRX77" s="1"/>
      <c r="DRY77" s="11"/>
      <c r="DRZ77" s="3"/>
      <c r="DSA77" s="3"/>
      <c r="DSF77" s="1"/>
      <c r="DSG77" s="11"/>
      <c r="DSH77" s="3"/>
      <c r="DSI77" s="3"/>
      <c r="DSN77" s="1"/>
      <c r="DSO77" s="11"/>
      <c r="DSP77" s="3"/>
      <c r="DSQ77" s="3"/>
      <c r="DSV77" s="1"/>
      <c r="DSW77" s="11"/>
      <c r="DSX77" s="3"/>
      <c r="DSY77" s="3"/>
      <c r="DTD77" s="1"/>
      <c r="DTE77" s="11"/>
      <c r="DTF77" s="3"/>
      <c r="DTG77" s="3"/>
      <c r="DTL77" s="1"/>
      <c r="DTM77" s="11"/>
      <c r="DTN77" s="3"/>
      <c r="DTO77" s="3"/>
      <c r="DTT77" s="1"/>
      <c r="DTU77" s="11"/>
      <c r="DTV77" s="3"/>
      <c r="DTW77" s="3"/>
      <c r="DUB77" s="1"/>
      <c r="DUC77" s="11"/>
      <c r="DUD77" s="3"/>
      <c r="DUE77" s="3"/>
      <c r="DUJ77" s="1"/>
      <c r="DUK77" s="11"/>
      <c r="DUL77" s="3"/>
      <c r="DUM77" s="3"/>
      <c r="DUR77" s="1"/>
      <c r="DUS77" s="11"/>
      <c r="DUT77" s="3"/>
      <c r="DUU77" s="3"/>
      <c r="DUZ77" s="1"/>
      <c r="DVA77" s="11"/>
      <c r="DVB77" s="3"/>
      <c r="DVC77" s="3"/>
      <c r="DVH77" s="1"/>
      <c r="DVI77" s="11"/>
      <c r="DVJ77" s="3"/>
      <c r="DVK77" s="3"/>
      <c r="DVP77" s="1"/>
      <c r="DVQ77" s="11"/>
      <c r="DVR77" s="3"/>
      <c r="DVS77" s="3"/>
      <c r="DVX77" s="1"/>
      <c r="DVY77" s="11"/>
      <c r="DVZ77" s="3"/>
      <c r="DWA77" s="3"/>
      <c r="DWF77" s="1"/>
      <c r="DWG77" s="11"/>
      <c r="DWH77" s="3"/>
      <c r="DWI77" s="3"/>
      <c r="DWN77" s="1"/>
      <c r="DWO77" s="11"/>
      <c r="DWP77" s="3"/>
      <c r="DWQ77" s="3"/>
      <c r="DWV77" s="1"/>
      <c r="DWW77" s="11"/>
      <c r="DWX77" s="3"/>
      <c r="DWY77" s="3"/>
      <c r="DXD77" s="1"/>
      <c r="DXE77" s="11"/>
      <c r="DXF77" s="3"/>
      <c r="DXG77" s="3"/>
      <c r="DXL77" s="1"/>
      <c r="DXM77" s="11"/>
      <c r="DXN77" s="3"/>
      <c r="DXO77" s="3"/>
      <c r="DXT77" s="1"/>
      <c r="DXU77" s="11"/>
      <c r="DXV77" s="3"/>
      <c r="DXW77" s="3"/>
      <c r="DYB77" s="1"/>
      <c r="DYC77" s="11"/>
      <c r="DYD77" s="3"/>
      <c r="DYE77" s="3"/>
      <c r="DYJ77" s="1"/>
      <c r="DYK77" s="11"/>
      <c r="DYL77" s="3"/>
      <c r="DYM77" s="3"/>
      <c r="DYR77" s="1"/>
      <c r="DYS77" s="11"/>
      <c r="DYT77" s="3"/>
      <c r="DYU77" s="3"/>
      <c r="DYZ77" s="1"/>
      <c r="DZA77" s="11"/>
      <c r="DZB77" s="3"/>
      <c r="DZC77" s="3"/>
      <c r="DZH77" s="1"/>
      <c r="DZI77" s="11"/>
      <c r="DZJ77" s="3"/>
      <c r="DZK77" s="3"/>
      <c r="DZP77" s="1"/>
      <c r="DZQ77" s="11"/>
      <c r="DZR77" s="3"/>
      <c r="DZS77" s="3"/>
      <c r="DZX77" s="1"/>
      <c r="DZY77" s="11"/>
      <c r="DZZ77" s="3"/>
      <c r="EAA77" s="3"/>
      <c r="EAF77" s="1"/>
      <c r="EAG77" s="11"/>
      <c r="EAH77" s="3"/>
      <c r="EAI77" s="3"/>
      <c r="EAN77" s="1"/>
      <c r="EAO77" s="11"/>
      <c r="EAP77" s="3"/>
      <c r="EAQ77" s="3"/>
      <c r="EAV77" s="1"/>
      <c r="EAW77" s="11"/>
      <c r="EAX77" s="3"/>
      <c r="EAY77" s="3"/>
      <c r="EBD77" s="1"/>
      <c r="EBE77" s="11"/>
      <c r="EBF77" s="3"/>
      <c r="EBG77" s="3"/>
      <c r="EBL77" s="1"/>
      <c r="EBM77" s="11"/>
      <c r="EBN77" s="3"/>
      <c r="EBO77" s="3"/>
      <c r="EBT77" s="1"/>
      <c r="EBU77" s="11"/>
      <c r="EBV77" s="3"/>
      <c r="EBW77" s="3"/>
      <c r="ECB77" s="1"/>
      <c r="ECC77" s="11"/>
      <c r="ECD77" s="3"/>
      <c r="ECE77" s="3"/>
      <c r="ECJ77" s="1"/>
      <c r="ECK77" s="11"/>
      <c r="ECL77" s="3"/>
      <c r="ECM77" s="3"/>
      <c r="ECR77" s="1"/>
      <c r="ECS77" s="11"/>
      <c r="ECT77" s="3"/>
      <c r="ECU77" s="3"/>
      <c r="ECZ77" s="1"/>
      <c r="EDA77" s="11"/>
      <c r="EDB77" s="3"/>
      <c r="EDC77" s="3"/>
      <c r="EDH77" s="1"/>
      <c r="EDI77" s="11"/>
      <c r="EDJ77" s="3"/>
      <c r="EDK77" s="3"/>
      <c r="EDP77" s="1"/>
      <c r="EDQ77" s="11"/>
      <c r="EDR77" s="3"/>
      <c r="EDS77" s="3"/>
      <c r="EDX77" s="1"/>
      <c r="EDY77" s="11"/>
      <c r="EDZ77" s="3"/>
      <c r="EEA77" s="3"/>
      <c r="EEF77" s="1"/>
      <c r="EEG77" s="11"/>
      <c r="EEH77" s="3"/>
      <c r="EEI77" s="3"/>
      <c r="EEN77" s="1"/>
      <c r="EEO77" s="11"/>
      <c r="EEP77" s="3"/>
      <c r="EEQ77" s="3"/>
      <c r="EEV77" s="1"/>
      <c r="EEW77" s="11"/>
      <c r="EEX77" s="3"/>
      <c r="EEY77" s="3"/>
      <c r="EFD77" s="1"/>
      <c r="EFE77" s="11"/>
      <c r="EFF77" s="3"/>
      <c r="EFG77" s="3"/>
      <c r="EFL77" s="1"/>
      <c r="EFM77" s="11"/>
      <c r="EFN77" s="3"/>
      <c r="EFO77" s="3"/>
      <c r="EFT77" s="1"/>
      <c r="EFU77" s="11"/>
      <c r="EFV77" s="3"/>
      <c r="EFW77" s="3"/>
      <c r="EGB77" s="1"/>
      <c r="EGC77" s="11"/>
      <c r="EGD77" s="3"/>
      <c r="EGE77" s="3"/>
      <c r="EGJ77" s="1"/>
      <c r="EGK77" s="11"/>
      <c r="EGL77" s="3"/>
      <c r="EGM77" s="3"/>
      <c r="EGR77" s="1"/>
      <c r="EGS77" s="11"/>
      <c r="EGT77" s="3"/>
      <c r="EGU77" s="3"/>
      <c r="EGZ77" s="1"/>
      <c r="EHA77" s="11"/>
      <c r="EHB77" s="3"/>
      <c r="EHC77" s="3"/>
      <c r="EHH77" s="1"/>
      <c r="EHI77" s="11"/>
      <c r="EHJ77" s="3"/>
      <c r="EHK77" s="3"/>
      <c r="EHP77" s="1"/>
      <c r="EHQ77" s="11"/>
      <c r="EHR77" s="3"/>
      <c r="EHS77" s="3"/>
      <c r="EHX77" s="1"/>
      <c r="EHY77" s="11"/>
      <c r="EHZ77" s="3"/>
      <c r="EIA77" s="3"/>
      <c r="EIF77" s="1"/>
      <c r="EIG77" s="11"/>
      <c r="EIH77" s="3"/>
      <c r="EII77" s="3"/>
      <c r="EIN77" s="1"/>
      <c r="EIO77" s="11"/>
      <c r="EIP77" s="3"/>
      <c r="EIQ77" s="3"/>
      <c r="EIV77" s="1"/>
      <c r="EIW77" s="11"/>
      <c r="EIX77" s="3"/>
      <c r="EIY77" s="3"/>
      <c r="EJD77" s="1"/>
      <c r="EJE77" s="11"/>
      <c r="EJF77" s="3"/>
      <c r="EJG77" s="3"/>
      <c r="EJL77" s="1"/>
      <c r="EJM77" s="11"/>
      <c r="EJN77" s="3"/>
      <c r="EJO77" s="3"/>
      <c r="EJT77" s="1"/>
      <c r="EJU77" s="11"/>
      <c r="EJV77" s="3"/>
      <c r="EJW77" s="3"/>
      <c r="EKB77" s="1"/>
      <c r="EKC77" s="11"/>
      <c r="EKD77" s="3"/>
      <c r="EKE77" s="3"/>
      <c r="EKJ77" s="1"/>
      <c r="EKK77" s="11"/>
      <c r="EKL77" s="3"/>
      <c r="EKM77" s="3"/>
      <c r="EKR77" s="1"/>
      <c r="EKS77" s="11"/>
      <c r="EKT77" s="3"/>
      <c r="EKU77" s="3"/>
      <c r="EKZ77" s="1"/>
      <c r="ELA77" s="11"/>
      <c r="ELB77" s="3"/>
      <c r="ELC77" s="3"/>
      <c r="ELH77" s="1"/>
      <c r="ELI77" s="11"/>
      <c r="ELJ77" s="3"/>
      <c r="ELK77" s="3"/>
      <c r="ELP77" s="1"/>
      <c r="ELQ77" s="11"/>
      <c r="ELR77" s="3"/>
      <c r="ELS77" s="3"/>
      <c r="ELX77" s="1"/>
      <c r="ELY77" s="11"/>
      <c r="ELZ77" s="3"/>
      <c r="EMA77" s="3"/>
      <c r="EMF77" s="1"/>
      <c r="EMG77" s="11"/>
      <c r="EMH77" s="3"/>
      <c r="EMI77" s="3"/>
      <c r="EMN77" s="1"/>
      <c r="EMO77" s="11"/>
      <c r="EMP77" s="3"/>
      <c r="EMQ77" s="3"/>
      <c r="EMV77" s="1"/>
      <c r="EMW77" s="11"/>
      <c r="EMX77" s="3"/>
      <c r="EMY77" s="3"/>
      <c r="END77" s="1"/>
      <c r="ENE77" s="11"/>
      <c r="ENF77" s="3"/>
      <c r="ENG77" s="3"/>
      <c r="ENL77" s="1"/>
      <c r="ENM77" s="11"/>
      <c r="ENN77" s="3"/>
      <c r="ENO77" s="3"/>
      <c r="ENT77" s="1"/>
      <c r="ENU77" s="11"/>
      <c r="ENV77" s="3"/>
      <c r="ENW77" s="3"/>
      <c r="EOB77" s="1"/>
      <c r="EOC77" s="11"/>
      <c r="EOD77" s="3"/>
      <c r="EOE77" s="3"/>
      <c r="EOJ77" s="1"/>
      <c r="EOK77" s="11"/>
      <c r="EOL77" s="3"/>
      <c r="EOM77" s="3"/>
      <c r="EOR77" s="1"/>
      <c r="EOS77" s="11"/>
      <c r="EOT77" s="3"/>
      <c r="EOU77" s="3"/>
      <c r="EOZ77" s="1"/>
      <c r="EPA77" s="11"/>
      <c r="EPB77" s="3"/>
      <c r="EPC77" s="3"/>
      <c r="EPH77" s="1"/>
      <c r="EPI77" s="11"/>
      <c r="EPJ77" s="3"/>
      <c r="EPK77" s="3"/>
      <c r="EPP77" s="1"/>
      <c r="EPQ77" s="11"/>
      <c r="EPR77" s="3"/>
      <c r="EPS77" s="3"/>
      <c r="EPX77" s="1"/>
      <c r="EPY77" s="11"/>
      <c r="EPZ77" s="3"/>
      <c r="EQA77" s="3"/>
      <c r="EQF77" s="1"/>
      <c r="EQG77" s="11"/>
      <c r="EQH77" s="3"/>
      <c r="EQI77" s="3"/>
      <c r="EQN77" s="1"/>
      <c r="EQO77" s="11"/>
      <c r="EQP77" s="3"/>
      <c r="EQQ77" s="3"/>
      <c r="EQV77" s="1"/>
      <c r="EQW77" s="11"/>
      <c r="EQX77" s="3"/>
      <c r="EQY77" s="3"/>
      <c r="ERD77" s="1"/>
      <c r="ERE77" s="11"/>
      <c r="ERF77" s="3"/>
      <c r="ERG77" s="3"/>
      <c r="ERL77" s="1"/>
      <c r="ERM77" s="11"/>
      <c r="ERN77" s="3"/>
      <c r="ERO77" s="3"/>
      <c r="ERT77" s="1"/>
      <c r="ERU77" s="11"/>
      <c r="ERV77" s="3"/>
      <c r="ERW77" s="3"/>
      <c r="ESB77" s="1"/>
      <c r="ESC77" s="11"/>
      <c r="ESD77" s="3"/>
      <c r="ESE77" s="3"/>
      <c r="ESJ77" s="1"/>
      <c r="ESK77" s="11"/>
      <c r="ESL77" s="3"/>
      <c r="ESM77" s="3"/>
      <c r="ESR77" s="1"/>
      <c r="ESS77" s="11"/>
      <c r="EST77" s="3"/>
      <c r="ESU77" s="3"/>
      <c r="ESZ77" s="1"/>
      <c r="ETA77" s="11"/>
      <c r="ETB77" s="3"/>
      <c r="ETC77" s="3"/>
      <c r="ETH77" s="1"/>
      <c r="ETI77" s="11"/>
      <c r="ETJ77" s="3"/>
      <c r="ETK77" s="3"/>
      <c r="ETP77" s="1"/>
      <c r="ETQ77" s="11"/>
      <c r="ETR77" s="3"/>
      <c r="ETS77" s="3"/>
      <c r="ETX77" s="1"/>
      <c r="ETY77" s="11"/>
      <c r="ETZ77" s="3"/>
      <c r="EUA77" s="3"/>
      <c r="EUF77" s="1"/>
      <c r="EUG77" s="11"/>
      <c r="EUH77" s="3"/>
      <c r="EUI77" s="3"/>
      <c r="EUN77" s="1"/>
      <c r="EUO77" s="11"/>
      <c r="EUP77" s="3"/>
      <c r="EUQ77" s="3"/>
      <c r="EUV77" s="1"/>
      <c r="EUW77" s="11"/>
      <c r="EUX77" s="3"/>
      <c r="EUY77" s="3"/>
      <c r="EVD77" s="1"/>
      <c r="EVE77" s="11"/>
      <c r="EVF77" s="3"/>
      <c r="EVG77" s="3"/>
      <c r="EVL77" s="1"/>
      <c r="EVM77" s="11"/>
      <c r="EVN77" s="3"/>
      <c r="EVO77" s="3"/>
      <c r="EVT77" s="1"/>
      <c r="EVU77" s="11"/>
      <c r="EVV77" s="3"/>
      <c r="EVW77" s="3"/>
      <c r="EWB77" s="1"/>
      <c r="EWC77" s="11"/>
      <c r="EWD77" s="3"/>
      <c r="EWE77" s="3"/>
      <c r="EWJ77" s="1"/>
      <c r="EWK77" s="11"/>
      <c r="EWL77" s="3"/>
      <c r="EWM77" s="3"/>
      <c r="EWR77" s="1"/>
      <c r="EWS77" s="11"/>
      <c r="EWT77" s="3"/>
      <c r="EWU77" s="3"/>
      <c r="EWZ77" s="1"/>
      <c r="EXA77" s="11"/>
      <c r="EXB77" s="3"/>
      <c r="EXC77" s="3"/>
      <c r="EXH77" s="1"/>
      <c r="EXI77" s="11"/>
      <c r="EXJ77" s="3"/>
      <c r="EXK77" s="3"/>
      <c r="EXP77" s="1"/>
      <c r="EXQ77" s="11"/>
      <c r="EXR77" s="3"/>
      <c r="EXS77" s="3"/>
      <c r="EXX77" s="1"/>
      <c r="EXY77" s="11"/>
      <c r="EXZ77" s="3"/>
      <c r="EYA77" s="3"/>
      <c r="EYF77" s="1"/>
      <c r="EYG77" s="11"/>
      <c r="EYH77" s="3"/>
      <c r="EYI77" s="3"/>
      <c r="EYN77" s="1"/>
      <c r="EYO77" s="11"/>
      <c r="EYP77" s="3"/>
      <c r="EYQ77" s="3"/>
      <c r="EYV77" s="1"/>
      <c r="EYW77" s="11"/>
      <c r="EYX77" s="3"/>
      <c r="EYY77" s="3"/>
      <c r="EZD77" s="1"/>
      <c r="EZE77" s="11"/>
      <c r="EZF77" s="3"/>
      <c r="EZG77" s="3"/>
      <c r="EZL77" s="1"/>
      <c r="EZM77" s="11"/>
      <c r="EZN77" s="3"/>
      <c r="EZO77" s="3"/>
      <c r="EZT77" s="1"/>
      <c r="EZU77" s="11"/>
      <c r="EZV77" s="3"/>
      <c r="EZW77" s="3"/>
      <c r="FAB77" s="1"/>
      <c r="FAC77" s="11"/>
      <c r="FAD77" s="3"/>
      <c r="FAE77" s="3"/>
      <c r="FAJ77" s="1"/>
      <c r="FAK77" s="11"/>
      <c r="FAL77" s="3"/>
      <c r="FAM77" s="3"/>
      <c r="FAR77" s="1"/>
      <c r="FAS77" s="11"/>
      <c r="FAT77" s="3"/>
      <c r="FAU77" s="3"/>
      <c r="FAZ77" s="1"/>
      <c r="FBA77" s="11"/>
      <c r="FBB77" s="3"/>
      <c r="FBC77" s="3"/>
      <c r="FBH77" s="1"/>
      <c r="FBI77" s="11"/>
      <c r="FBJ77" s="3"/>
      <c r="FBK77" s="3"/>
      <c r="FBP77" s="1"/>
      <c r="FBQ77" s="11"/>
      <c r="FBR77" s="3"/>
      <c r="FBS77" s="3"/>
      <c r="FBX77" s="1"/>
      <c r="FBY77" s="11"/>
      <c r="FBZ77" s="3"/>
      <c r="FCA77" s="3"/>
      <c r="FCF77" s="1"/>
      <c r="FCG77" s="11"/>
      <c r="FCH77" s="3"/>
      <c r="FCI77" s="3"/>
      <c r="FCN77" s="1"/>
      <c r="FCO77" s="11"/>
      <c r="FCP77" s="3"/>
      <c r="FCQ77" s="3"/>
      <c r="FCV77" s="1"/>
      <c r="FCW77" s="11"/>
      <c r="FCX77" s="3"/>
      <c r="FCY77" s="3"/>
      <c r="FDD77" s="1"/>
      <c r="FDE77" s="11"/>
      <c r="FDF77" s="3"/>
      <c r="FDG77" s="3"/>
      <c r="FDL77" s="1"/>
      <c r="FDM77" s="11"/>
      <c r="FDN77" s="3"/>
      <c r="FDO77" s="3"/>
      <c r="FDT77" s="1"/>
      <c r="FDU77" s="11"/>
      <c r="FDV77" s="3"/>
      <c r="FDW77" s="3"/>
      <c r="FEB77" s="1"/>
      <c r="FEC77" s="11"/>
      <c r="FED77" s="3"/>
      <c r="FEE77" s="3"/>
      <c r="FEJ77" s="1"/>
      <c r="FEK77" s="11"/>
      <c r="FEL77" s="3"/>
      <c r="FEM77" s="3"/>
      <c r="FER77" s="1"/>
      <c r="FES77" s="11"/>
      <c r="FET77" s="3"/>
      <c r="FEU77" s="3"/>
      <c r="FEZ77" s="1"/>
      <c r="FFA77" s="11"/>
      <c r="FFB77" s="3"/>
      <c r="FFC77" s="3"/>
      <c r="FFH77" s="1"/>
      <c r="FFI77" s="11"/>
      <c r="FFJ77" s="3"/>
      <c r="FFK77" s="3"/>
      <c r="FFP77" s="1"/>
      <c r="FFQ77" s="11"/>
      <c r="FFR77" s="3"/>
      <c r="FFS77" s="3"/>
      <c r="FFX77" s="1"/>
      <c r="FFY77" s="11"/>
      <c r="FFZ77" s="3"/>
      <c r="FGA77" s="3"/>
      <c r="FGF77" s="1"/>
      <c r="FGG77" s="11"/>
      <c r="FGH77" s="3"/>
      <c r="FGI77" s="3"/>
      <c r="FGN77" s="1"/>
      <c r="FGO77" s="11"/>
      <c r="FGP77" s="3"/>
      <c r="FGQ77" s="3"/>
      <c r="FGV77" s="1"/>
      <c r="FGW77" s="11"/>
      <c r="FGX77" s="3"/>
      <c r="FGY77" s="3"/>
      <c r="FHD77" s="1"/>
      <c r="FHE77" s="11"/>
      <c r="FHF77" s="3"/>
      <c r="FHG77" s="3"/>
      <c r="FHL77" s="1"/>
      <c r="FHM77" s="11"/>
      <c r="FHN77" s="3"/>
      <c r="FHO77" s="3"/>
      <c r="FHT77" s="1"/>
      <c r="FHU77" s="11"/>
      <c r="FHV77" s="3"/>
      <c r="FHW77" s="3"/>
      <c r="FIB77" s="1"/>
      <c r="FIC77" s="11"/>
      <c r="FID77" s="3"/>
      <c r="FIE77" s="3"/>
      <c r="FIJ77" s="1"/>
      <c r="FIK77" s="11"/>
      <c r="FIL77" s="3"/>
      <c r="FIM77" s="3"/>
      <c r="FIR77" s="1"/>
      <c r="FIS77" s="11"/>
      <c r="FIT77" s="3"/>
      <c r="FIU77" s="3"/>
      <c r="FIZ77" s="1"/>
      <c r="FJA77" s="11"/>
      <c r="FJB77" s="3"/>
      <c r="FJC77" s="3"/>
      <c r="FJH77" s="1"/>
      <c r="FJI77" s="11"/>
      <c r="FJJ77" s="3"/>
      <c r="FJK77" s="3"/>
      <c r="FJP77" s="1"/>
      <c r="FJQ77" s="11"/>
      <c r="FJR77" s="3"/>
      <c r="FJS77" s="3"/>
      <c r="FJX77" s="1"/>
      <c r="FJY77" s="11"/>
      <c r="FJZ77" s="3"/>
      <c r="FKA77" s="3"/>
      <c r="FKF77" s="1"/>
      <c r="FKG77" s="11"/>
      <c r="FKH77" s="3"/>
      <c r="FKI77" s="3"/>
      <c r="FKN77" s="1"/>
      <c r="FKO77" s="11"/>
      <c r="FKP77" s="3"/>
      <c r="FKQ77" s="3"/>
      <c r="FKV77" s="1"/>
      <c r="FKW77" s="11"/>
      <c r="FKX77" s="3"/>
      <c r="FKY77" s="3"/>
      <c r="FLD77" s="1"/>
      <c r="FLE77" s="11"/>
      <c r="FLF77" s="3"/>
      <c r="FLG77" s="3"/>
      <c r="FLL77" s="1"/>
      <c r="FLM77" s="11"/>
      <c r="FLN77" s="3"/>
      <c r="FLO77" s="3"/>
      <c r="FLT77" s="1"/>
      <c r="FLU77" s="11"/>
      <c r="FLV77" s="3"/>
      <c r="FLW77" s="3"/>
      <c r="FMB77" s="1"/>
      <c r="FMC77" s="11"/>
      <c r="FMD77" s="3"/>
      <c r="FME77" s="3"/>
      <c r="FMJ77" s="1"/>
      <c r="FMK77" s="11"/>
      <c r="FML77" s="3"/>
      <c r="FMM77" s="3"/>
      <c r="FMR77" s="1"/>
      <c r="FMS77" s="11"/>
      <c r="FMT77" s="3"/>
      <c r="FMU77" s="3"/>
      <c r="FMZ77" s="1"/>
      <c r="FNA77" s="11"/>
      <c r="FNB77" s="3"/>
      <c r="FNC77" s="3"/>
      <c r="FNH77" s="1"/>
      <c r="FNI77" s="11"/>
      <c r="FNJ77" s="3"/>
      <c r="FNK77" s="3"/>
      <c r="FNP77" s="1"/>
      <c r="FNQ77" s="11"/>
      <c r="FNR77" s="3"/>
      <c r="FNS77" s="3"/>
      <c r="FNX77" s="1"/>
      <c r="FNY77" s="11"/>
      <c r="FNZ77" s="3"/>
      <c r="FOA77" s="3"/>
      <c r="FOF77" s="1"/>
      <c r="FOG77" s="11"/>
      <c r="FOH77" s="3"/>
      <c r="FOI77" s="3"/>
      <c r="FON77" s="1"/>
      <c r="FOO77" s="11"/>
      <c r="FOP77" s="3"/>
      <c r="FOQ77" s="3"/>
      <c r="FOV77" s="1"/>
      <c r="FOW77" s="11"/>
      <c r="FOX77" s="3"/>
      <c r="FOY77" s="3"/>
      <c r="FPD77" s="1"/>
      <c r="FPE77" s="11"/>
      <c r="FPF77" s="3"/>
      <c r="FPG77" s="3"/>
      <c r="FPL77" s="1"/>
      <c r="FPM77" s="11"/>
      <c r="FPN77" s="3"/>
      <c r="FPO77" s="3"/>
      <c r="FPT77" s="1"/>
      <c r="FPU77" s="11"/>
      <c r="FPV77" s="3"/>
      <c r="FPW77" s="3"/>
      <c r="FQB77" s="1"/>
      <c r="FQC77" s="11"/>
      <c r="FQD77" s="3"/>
      <c r="FQE77" s="3"/>
      <c r="FQJ77" s="1"/>
      <c r="FQK77" s="11"/>
      <c r="FQL77" s="3"/>
      <c r="FQM77" s="3"/>
      <c r="FQR77" s="1"/>
      <c r="FQS77" s="11"/>
      <c r="FQT77" s="3"/>
      <c r="FQU77" s="3"/>
      <c r="FQZ77" s="1"/>
      <c r="FRA77" s="11"/>
      <c r="FRB77" s="3"/>
      <c r="FRC77" s="3"/>
      <c r="FRH77" s="1"/>
      <c r="FRI77" s="11"/>
      <c r="FRJ77" s="3"/>
      <c r="FRK77" s="3"/>
      <c r="FRP77" s="1"/>
      <c r="FRQ77" s="11"/>
      <c r="FRR77" s="3"/>
      <c r="FRS77" s="3"/>
      <c r="FRX77" s="1"/>
      <c r="FRY77" s="11"/>
      <c r="FRZ77" s="3"/>
      <c r="FSA77" s="3"/>
      <c r="FSF77" s="1"/>
      <c r="FSG77" s="11"/>
      <c r="FSH77" s="3"/>
      <c r="FSI77" s="3"/>
      <c r="FSN77" s="1"/>
      <c r="FSO77" s="11"/>
      <c r="FSP77" s="3"/>
      <c r="FSQ77" s="3"/>
      <c r="FSV77" s="1"/>
      <c r="FSW77" s="11"/>
      <c r="FSX77" s="3"/>
      <c r="FSY77" s="3"/>
      <c r="FTD77" s="1"/>
      <c r="FTE77" s="11"/>
      <c r="FTF77" s="3"/>
      <c r="FTG77" s="3"/>
      <c r="FTL77" s="1"/>
      <c r="FTM77" s="11"/>
      <c r="FTN77" s="3"/>
      <c r="FTO77" s="3"/>
      <c r="FTT77" s="1"/>
      <c r="FTU77" s="11"/>
      <c r="FTV77" s="3"/>
      <c r="FTW77" s="3"/>
      <c r="FUB77" s="1"/>
      <c r="FUC77" s="11"/>
      <c r="FUD77" s="3"/>
      <c r="FUE77" s="3"/>
      <c r="FUJ77" s="1"/>
      <c r="FUK77" s="11"/>
      <c r="FUL77" s="3"/>
      <c r="FUM77" s="3"/>
      <c r="FUR77" s="1"/>
      <c r="FUS77" s="11"/>
      <c r="FUT77" s="3"/>
      <c r="FUU77" s="3"/>
      <c r="FUZ77" s="1"/>
      <c r="FVA77" s="11"/>
      <c r="FVB77" s="3"/>
      <c r="FVC77" s="3"/>
      <c r="FVH77" s="1"/>
      <c r="FVI77" s="11"/>
      <c r="FVJ77" s="3"/>
      <c r="FVK77" s="3"/>
      <c r="FVP77" s="1"/>
      <c r="FVQ77" s="11"/>
      <c r="FVR77" s="3"/>
      <c r="FVS77" s="3"/>
      <c r="FVX77" s="1"/>
      <c r="FVY77" s="11"/>
      <c r="FVZ77" s="3"/>
      <c r="FWA77" s="3"/>
      <c r="FWF77" s="1"/>
      <c r="FWG77" s="11"/>
      <c r="FWH77" s="3"/>
      <c r="FWI77" s="3"/>
      <c r="FWN77" s="1"/>
      <c r="FWO77" s="11"/>
      <c r="FWP77" s="3"/>
      <c r="FWQ77" s="3"/>
      <c r="FWV77" s="1"/>
      <c r="FWW77" s="11"/>
      <c r="FWX77" s="3"/>
      <c r="FWY77" s="3"/>
      <c r="FXD77" s="1"/>
      <c r="FXE77" s="11"/>
      <c r="FXF77" s="3"/>
      <c r="FXG77" s="3"/>
      <c r="FXL77" s="1"/>
      <c r="FXM77" s="11"/>
      <c r="FXN77" s="3"/>
      <c r="FXO77" s="3"/>
      <c r="FXT77" s="1"/>
      <c r="FXU77" s="11"/>
      <c r="FXV77" s="3"/>
      <c r="FXW77" s="3"/>
      <c r="FYB77" s="1"/>
      <c r="FYC77" s="11"/>
      <c r="FYD77" s="3"/>
      <c r="FYE77" s="3"/>
      <c r="FYJ77" s="1"/>
      <c r="FYK77" s="11"/>
      <c r="FYL77" s="3"/>
      <c r="FYM77" s="3"/>
      <c r="FYR77" s="1"/>
      <c r="FYS77" s="11"/>
      <c r="FYT77" s="3"/>
      <c r="FYU77" s="3"/>
      <c r="FYZ77" s="1"/>
      <c r="FZA77" s="11"/>
      <c r="FZB77" s="3"/>
      <c r="FZC77" s="3"/>
      <c r="FZH77" s="1"/>
      <c r="FZI77" s="11"/>
      <c r="FZJ77" s="3"/>
      <c r="FZK77" s="3"/>
      <c r="FZP77" s="1"/>
      <c r="FZQ77" s="11"/>
      <c r="FZR77" s="3"/>
      <c r="FZS77" s="3"/>
      <c r="FZX77" s="1"/>
      <c r="FZY77" s="11"/>
      <c r="FZZ77" s="3"/>
      <c r="GAA77" s="3"/>
      <c r="GAF77" s="1"/>
      <c r="GAG77" s="11"/>
      <c r="GAH77" s="3"/>
      <c r="GAI77" s="3"/>
      <c r="GAN77" s="1"/>
      <c r="GAO77" s="11"/>
      <c r="GAP77" s="3"/>
      <c r="GAQ77" s="3"/>
      <c r="GAV77" s="1"/>
      <c r="GAW77" s="11"/>
      <c r="GAX77" s="3"/>
      <c r="GAY77" s="3"/>
      <c r="GBD77" s="1"/>
      <c r="GBE77" s="11"/>
      <c r="GBF77" s="3"/>
      <c r="GBG77" s="3"/>
      <c r="GBL77" s="1"/>
      <c r="GBM77" s="11"/>
      <c r="GBN77" s="3"/>
      <c r="GBO77" s="3"/>
      <c r="GBT77" s="1"/>
      <c r="GBU77" s="11"/>
      <c r="GBV77" s="3"/>
      <c r="GBW77" s="3"/>
      <c r="GCB77" s="1"/>
      <c r="GCC77" s="11"/>
      <c r="GCD77" s="3"/>
      <c r="GCE77" s="3"/>
      <c r="GCJ77" s="1"/>
      <c r="GCK77" s="11"/>
      <c r="GCL77" s="3"/>
      <c r="GCM77" s="3"/>
      <c r="GCR77" s="1"/>
      <c r="GCS77" s="11"/>
      <c r="GCT77" s="3"/>
      <c r="GCU77" s="3"/>
      <c r="GCZ77" s="1"/>
      <c r="GDA77" s="11"/>
      <c r="GDB77" s="3"/>
      <c r="GDC77" s="3"/>
      <c r="GDH77" s="1"/>
      <c r="GDI77" s="11"/>
      <c r="GDJ77" s="3"/>
      <c r="GDK77" s="3"/>
      <c r="GDP77" s="1"/>
      <c r="GDQ77" s="11"/>
      <c r="GDR77" s="3"/>
      <c r="GDS77" s="3"/>
      <c r="GDX77" s="1"/>
      <c r="GDY77" s="11"/>
      <c r="GDZ77" s="3"/>
      <c r="GEA77" s="3"/>
      <c r="GEF77" s="1"/>
      <c r="GEG77" s="11"/>
      <c r="GEH77" s="3"/>
      <c r="GEI77" s="3"/>
      <c r="GEN77" s="1"/>
      <c r="GEO77" s="11"/>
      <c r="GEP77" s="3"/>
      <c r="GEQ77" s="3"/>
      <c r="GEV77" s="1"/>
      <c r="GEW77" s="11"/>
      <c r="GEX77" s="3"/>
      <c r="GEY77" s="3"/>
      <c r="GFD77" s="1"/>
      <c r="GFE77" s="11"/>
      <c r="GFF77" s="3"/>
      <c r="GFG77" s="3"/>
      <c r="GFL77" s="1"/>
      <c r="GFM77" s="11"/>
      <c r="GFN77" s="3"/>
      <c r="GFO77" s="3"/>
      <c r="GFT77" s="1"/>
      <c r="GFU77" s="11"/>
      <c r="GFV77" s="3"/>
      <c r="GFW77" s="3"/>
      <c r="GGB77" s="1"/>
      <c r="GGC77" s="11"/>
      <c r="GGD77" s="3"/>
      <c r="GGE77" s="3"/>
      <c r="GGJ77" s="1"/>
      <c r="GGK77" s="11"/>
      <c r="GGL77" s="3"/>
      <c r="GGM77" s="3"/>
      <c r="GGR77" s="1"/>
      <c r="GGS77" s="11"/>
      <c r="GGT77" s="3"/>
      <c r="GGU77" s="3"/>
      <c r="GGZ77" s="1"/>
      <c r="GHA77" s="11"/>
      <c r="GHB77" s="3"/>
      <c r="GHC77" s="3"/>
      <c r="GHH77" s="1"/>
      <c r="GHI77" s="11"/>
      <c r="GHJ77" s="3"/>
      <c r="GHK77" s="3"/>
      <c r="GHP77" s="1"/>
      <c r="GHQ77" s="11"/>
      <c r="GHR77" s="3"/>
      <c r="GHS77" s="3"/>
      <c r="GHX77" s="1"/>
      <c r="GHY77" s="11"/>
      <c r="GHZ77" s="3"/>
      <c r="GIA77" s="3"/>
      <c r="GIF77" s="1"/>
      <c r="GIG77" s="11"/>
      <c r="GIH77" s="3"/>
      <c r="GII77" s="3"/>
      <c r="GIN77" s="1"/>
      <c r="GIO77" s="11"/>
      <c r="GIP77" s="3"/>
      <c r="GIQ77" s="3"/>
      <c r="GIV77" s="1"/>
      <c r="GIW77" s="11"/>
      <c r="GIX77" s="3"/>
      <c r="GIY77" s="3"/>
      <c r="GJD77" s="1"/>
      <c r="GJE77" s="11"/>
      <c r="GJF77" s="3"/>
      <c r="GJG77" s="3"/>
      <c r="GJL77" s="1"/>
      <c r="GJM77" s="11"/>
      <c r="GJN77" s="3"/>
      <c r="GJO77" s="3"/>
      <c r="GJT77" s="1"/>
      <c r="GJU77" s="11"/>
      <c r="GJV77" s="3"/>
      <c r="GJW77" s="3"/>
      <c r="GKB77" s="1"/>
      <c r="GKC77" s="11"/>
      <c r="GKD77" s="3"/>
      <c r="GKE77" s="3"/>
      <c r="GKJ77" s="1"/>
      <c r="GKK77" s="11"/>
      <c r="GKL77" s="3"/>
      <c r="GKM77" s="3"/>
      <c r="GKR77" s="1"/>
      <c r="GKS77" s="11"/>
      <c r="GKT77" s="3"/>
      <c r="GKU77" s="3"/>
      <c r="GKZ77" s="1"/>
      <c r="GLA77" s="11"/>
      <c r="GLB77" s="3"/>
      <c r="GLC77" s="3"/>
      <c r="GLH77" s="1"/>
      <c r="GLI77" s="11"/>
      <c r="GLJ77" s="3"/>
      <c r="GLK77" s="3"/>
      <c r="GLP77" s="1"/>
      <c r="GLQ77" s="11"/>
      <c r="GLR77" s="3"/>
      <c r="GLS77" s="3"/>
      <c r="GLX77" s="1"/>
      <c r="GLY77" s="11"/>
      <c r="GLZ77" s="3"/>
      <c r="GMA77" s="3"/>
      <c r="GMF77" s="1"/>
      <c r="GMG77" s="11"/>
      <c r="GMH77" s="3"/>
      <c r="GMI77" s="3"/>
      <c r="GMN77" s="1"/>
      <c r="GMO77" s="11"/>
      <c r="GMP77" s="3"/>
      <c r="GMQ77" s="3"/>
      <c r="GMV77" s="1"/>
      <c r="GMW77" s="11"/>
      <c r="GMX77" s="3"/>
      <c r="GMY77" s="3"/>
      <c r="GND77" s="1"/>
      <c r="GNE77" s="11"/>
      <c r="GNF77" s="3"/>
      <c r="GNG77" s="3"/>
      <c r="GNL77" s="1"/>
      <c r="GNM77" s="11"/>
      <c r="GNN77" s="3"/>
      <c r="GNO77" s="3"/>
      <c r="GNT77" s="1"/>
      <c r="GNU77" s="11"/>
      <c r="GNV77" s="3"/>
      <c r="GNW77" s="3"/>
      <c r="GOB77" s="1"/>
      <c r="GOC77" s="11"/>
      <c r="GOD77" s="3"/>
      <c r="GOE77" s="3"/>
      <c r="GOJ77" s="1"/>
      <c r="GOK77" s="11"/>
      <c r="GOL77" s="3"/>
      <c r="GOM77" s="3"/>
      <c r="GOR77" s="1"/>
      <c r="GOS77" s="11"/>
      <c r="GOT77" s="3"/>
      <c r="GOU77" s="3"/>
      <c r="GOZ77" s="1"/>
      <c r="GPA77" s="11"/>
      <c r="GPB77" s="3"/>
      <c r="GPC77" s="3"/>
      <c r="GPH77" s="1"/>
      <c r="GPI77" s="11"/>
      <c r="GPJ77" s="3"/>
      <c r="GPK77" s="3"/>
      <c r="GPP77" s="1"/>
      <c r="GPQ77" s="11"/>
      <c r="GPR77" s="3"/>
      <c r="GPS77" s="3"/>
      <c r="GPX77" s="1"/>
      <c r="GPY77" s="11"/>
      <c r="GPZ77" s="3"/>
      <c r="GQA77" s="3"/>
      <c r="GQF77" s="1"/>
      <c r="GQG77" s="11"/>
      <c r="GQH77" s="3"/>
      <c r="GQI77" s="3"/>
      <c r="GQN77" s="1"/>
      <c r="GQO77" s="11"/>
      <c r="GQP77" s="3"/>
      <c r="GQQ77" s="3"/>
      <c r="GQV77" s="1"/>
      <c r="GQW77" s="11"/>
      <c r="GQX77" s="3"/>
      <c r="GQY77" s="3"/>
      <c r="GRD77" s="1"/>
      <c r="GRE77" s="11"/>
      <c r="GRF77" s="3"/>
      <c r="GRG77" s="3"/>
      <c r="GRL77" s="1"/>
      <c r="GRM77" s="11"/>
      <c r="GRN77" s="3"/>
      <c r="GRO77" s="3"/>
      <c r="GRT77" s="1"/>
      <c r="GRU77" s="11"/>
      <c r="GRV77" s="3"/>
      <c r="GRW77" s="3"/>
      <c r="GSB77" s="1"/>
      <c r="GSC77" s="11"/>
      <c r="GSD77" s="3"/>
      <c r="GSE77" s="3"/>
      <c r="GSJ77" s="1"/>
      <c r="GSK77" s="11"/>
      <c r="GSL77" s="3"/>
      <c r="GSM77" s="3"/>
      <c r="GSR77" s="1"/>
      <c r="GSS77" s="11"/>
      <c r="GST77" s="3"/>
      <c r="GSU77" s="3"/>
      <c r="GSZ77" s="1"/>
      <c r="GTA77" s="11"/>
      <c r="GTB77" s="3"/>
      <c r="GTC77" s="3"/>
      <c r="GTH77" s="1"/>
      <c r="GTI77" s="11"/>
      <c r="GTJ77" s="3"/>
      <c r="GTK77" s="3"/>
      <c r="GTP77" s="1"/>
      <c r="GTQ77" s="11"/>
      <c r="GTR77" s="3"/>
      <c r="GTS77" s="3"/>
      <c r="GTX77" s="1"/>
      <c r="GTY77" s="11"/>
      <c r="GTZ77" s="3"/>
      <c r="GUA77" s="3"/>
      <c r="GUF77" s="1"/>
      <c r="GUG77" s="11"/>
      <c r="GUH77" s="3"/>
      <c r="GUI77" s="3"/>
      <c r="GUN77" s="1"/>
      <c r="GUO77" s="11"/>
      <c r="GUP77" s="3"/>
      <c r="GUQ77" s="3"/>
      <c r="GUV77" s="1"/>
      <c r="GUW77" s="11"/>
      <c r="GUX77" s="3"/>
      <c r="GUY77" s="3"/>
      <c r="GVD77" s="1"/>
      <c r="GVE77" s="11"/>
      <c r="GVF77" s="3"/>
      <c r="GVG77" s="3"/>
      <c r="GVL77" s="1"/>
      <c r="GVM77" s="11"/>
      <c r="GVN77" s="3"/>
      <c r="GVO77" s="3"/>
      <c r="GVT77" s="1"/>
      <c r="GVU77" s="11"/>
      <c r="GVV77" s="3"/>
      <c r="GVW77" s="3"/>
      <c r="GWB77" s="1"/>
      <c r="GWC77" s="11"/>
      <c r="GWD77" s="3"/>
      <c r="GWE77" s="3"/>
      <c r="GWJ77" s="1"/>
      <c r="GWK77" s="11"/>
      <c r="GWL77" s="3"/>
      <c r="GWM77" s="3"/>
      <c r="GWR77" s="1"/>
      <c r="GWS77" s="11"/>
      <c r="GWT77" s="3"/>
      <c r="GWU77" s="3"/>
      <c r="GWZ77" s="1"/>
      <c r="GXA77" s="11"/>
      <c r="GXB77" s="3"/>
      <c r="GXC77" s="3"/>
      <c r="GXH77" s="1"/>
      <c r="GXI77" s="11"/>
      <c r="GXJ77" s="3"/>
      <c r="GXK77" s="3"/>
      <c r="GXP77" s="1"/>
      <c r="GXQ77" s="11"/>
      <c r="GXR77" s="3"/>
      <c r="GXS77" s="3"/>
      <c r="GXX77" s="1"/>
      <c r="GXY77" s="11"/>
      <c r="GXZ77" s="3"/>
      <c r="GYA77" s="3"/>
      <c r="GYF77" s="1"/>
      <c r="GYG77" s="11"/>
      <c r="GYH77" s="3"/>
      <c r="GYI77" s="3"/>
      <c r="GYN77" s="1"/>
      <c r="GYO77" s="11"/>
      <c r="GYP77" s="3"/>
      <c r="GYQ77" s="3"/>
      <c r="GYV77" s="1"/>
      <c r="GYW77" s="11"/>
      <c r="GYX77" s="3"/>
      <c r="GYY77" s="3"/>
      <c r="GZD77" s="1"/>
      <c r="GZE77" s="11"/>
      <c r="GZF77" s="3"/>
      <c r="GZG77" s="3"/>
      <c r="GZL77" s="1"/>
      <c r="GZM77" s="11"/>
      <c r="GZN77" s="3"/>
      <c r="GZO77" s="3"/>
      <c r="GZT77" s="1"/>
      <c r="GZU77" s="11"/>
      <c r="GZV77" s="3"/>
      <c r="GZW77" s="3"/>
      <c r="HAB77" s="1"/>
      <c r="HAC77" s="11"/>
      <c r="HAD77" s="3"/>
      <c r="HAE77" s="3"/>
      <c r="HAJ77" s="1"/>
      <c r="HAK77" s="11"/>
      <c r="HAL77" s="3"/>
      <c r="HAM77" s="3"/>
      <c r="HAR77" s="1"/>
      <c r="HAS77" s="11"/>
      <c r="HAT77" s="3"/>
      <c r="HAU77" s="3"/>
      <c r="HAZ77" s="1"/>
      <c r="HBA77" s="11"/>
      <c r="HBB77" s="3"/>
      <c r="HBC77" s="3"/>
      <c r="HBH77" s="1"/>
      <c r="HBI77" s="11"/>
      <c r="HBJ77" s="3"/>
      <c r="HBK77" s="3"/>
      <c r="HBP77" s="1"/>
      <c r="HBQ77" s="11"/>
      <c r="HBR77" s="3"/>
      <c r="HBS77" s="3"/>
      <c r="HBX77" s="1"/>
      <c r="HBY77" s="11"/>
      <c r="HBZ77" s="3"/>
      <c r="HCA77" s="3"/>
      <c r="HCF77" s="1"/>
      <c r="HCG77" s="11"/>
      <c r="HCH77" s="3"/>
      <c r="HCI77" s="3"/>
      <c r="HCN77" s="1"/>
      <c r="HCO77" s="11"/>
      <c r="HCP77" s="3"/>
      <c r="HCQ77" s="3"/>
      <c r="HCV77" s="1"/>
      <c r="HCW77" s="11"/>
      <c r="HCX77" s="3"/>
      <c r="HCY77" s="3"/>
      <c r="HDD77" s="1"/>
      <c r="HDE77" s="11"/>
      <c r="HDF77" s="3"/>
      <c r="HDG77" s="3"/>
      <c r="HDL77" s="1"/>
      <c r="HDM77" s="11"/>
      <c r="HDN77" s="3"/>
      <c r="HDO77" s="3"/>
      <c r="HDT77" s="1"/>
      <c r="HDU77" s="11"/>
      <c r="HDV77" s="3"/>
      <c r="HDW77" s="3"/>
      <c r="HEB77" s="1"/>
      <c r="HEC77" s="11"/>
      <c r="HED77" s="3"/>
      <c r="HEE77" s="3"/>
      <c r="HEJ77" s="1"/>
      <c r="HEK77" s="11"/>
      <c r="HEL77" s="3"/>
      <c r="HEM77" s="3"/>
      <c r="HER77" s="1"/>
      <c r="HES77" s="11"/>
      <c r="HET77" s="3"/>
      <c r="HEU77" s="3"/>
      <c r="HEZ77" s="1"/>
      <c r="HFA77" s="11"/>
      <c r="HFB77" s="3"/>
      <c r="HFC77" s="3"/>
      <c r="HFH77" s="1"/>
      <c r="HFI77" s="11"/>
      <c r="HFJ77" s="3"/>
      <c r="HFK77" s="3"/>
      <c r="HFP77" s="1"/>
      <c r="HFQ77" s="11"/>
      <c r="HFR77" s="3"/>
      <c r="HFS77" s="3"/>
      <c r="HFX77" s="1"/>
      <c r="HFY77" s="11"/>
      <c r="HFZ77" s="3"/>
      <c r="HGA77" s="3"/>
      <c r="HGF77" s="1"/>
      <c r="HGG77" s="11"/>
      <c r="HGH77" s="3"/>
      <c r="HGI77" s="3"/>
      <c r="HGN77" s="1"/>
      <c r="HGO77" s="11"/>
      <c r="HGP77" s="3"/>
      <c r="HGQ77" s="3"/>
      <c r="HGV77" s="1"/>
      <c r="HGW77" s="11"/>
      <c r="HGX77" s="3"/>
      <c r="HGY77" s="3"/>
      <c r="HHD77" s="1"/>
      <c r="HHE77" s="11"/>
      <c r="HHF77" s="3"/>
      <c r="HHG77" s="3"/>
      <c r="HHL77" s="1"/>
      <c r="HHM77" s="11"/>
      <c r="HHN77" s="3"/>
      <c r="HHO77" s="3"/>
      <c r="HHT77" s="1"/>
      <c r="HHU77" s="11"/>
      <c r="HHV77" s="3"/>
      <c r="HHW77" s="3"/>
      <c r="HIB77" s="1"/>
      <c r="HIC77" s="11"/>
      <c r="HID77" s="3"/>
      <c r="HIE77" s="3"/>
      <c r="HIJ77" s="1"/>
      <c r="HIK77" s="11"/>
      <c r="HIL77" s="3"/>
      <c r="HIM77" s="3"/>
      <c r="HIR77" s="1"/>
      <c r="HIS77" s="11"/>
      <c r="HIT77" s="3"/>
      <c r="HIU77" s="3"/>
      <c r="HIZ77" s="1"/>
      <c r="HJA77" s="11"/>
      <c r="HJB77" s="3"/>
      <c r="HJC77" s="3"/>
      <c r="HJH77" s="1"/>
      <c r="HJI77" s="11"/>
      <c r="HJJ77" s="3"/>
      <c r="HJK77" s="3"/>
      <c r="HJP77" s="1"/>
      <c r="HJQ77" s="11"/>
      <c r="HJR77" s="3"/>
      <c r="HJS77" s="3"/>
      <c r="HJX77" s="1"/>
      <c r="HJY77" s="11"/>
      <c r="HJZ77" s="3"/>
      <c r="HKA77" s="3"/>
      <c r="HKF77" s="1"/>
      <c r="HKG77" s="11"/>
      <c r="HKH77" s="3"/>
      <c r="HKI77" s="3"/>
      <c r="HKN77" s="1"/>
      <c r="HKO77" s="11"/>
      <c r="HKP77" s="3"/>
      <c r="HKQ77" s="3"/>
      <c r="HKV77" s="1"/>
      <c r="HKW77" s="11"/>
      <c r="HKX77" s="3"/>
      <c r="HKY77" s="3"/>
      <c r="HLD77" s="1"/>
      <c r="HLE77" s="11"/>
      <c r="HLF77" s="3"/>
      <c r="HLG77" s="3"/>
      <c r="HLL77" s="1"/>
      <c r="HLM77" s="11"/>
      <c r="HLN77" s="3"/>
      <c r="HLO77" s="3"/>
      <c r="HLT77" s="1"/>
      <c r="HLU77" s="11"/>
      <c r="HLV77" s="3"/>
      <c r="HLW77" s="3"/>
      <c r="HMB77" s="1"/>
      <c r="HMC77" s="11"/>
      <c r="HMD77" s="3"/>
      <c r="HME77" s="3"/>
      <c r="HMJ77" s="1"/>
      <c r="HMK77" s="11"/>
      <c r="HML77" s="3"/>
      <c r="HMM77" s="3"/>
      <c r="HMR77" s="1"/>
      <c r="HMS77" s="11"/>
      <c r="HMT77" s="3"/>
      <c r="HMU77" s="3"/>
      <c r="HMZ77" s="1"/>
      <c r="HNA77" s="11"/>
      <c r="HNB77" s="3"/>
      <c r="HNC77" s="3"/>
      <c r="HNH77" s="1"/>
      <c r="HNI77" s="11"/>
      <c r="HNJ77" s="3"/>
      <c r="HNK77" s="3"/>
      <c r="HNP77" s="1"/>
      <c r="HNQ77" s="11"/>
      <c r="HNR77" s="3"/>
      <c r="HNS77" s="3"/>
      <c r="HNX77" s="1"/>
      <c r="HNY77" s="11"/>
      <c r="HNZ77" s="3"/>
      <c r="HOA77" s="3"/>
      <c r="HOF77" s="1"/>
      <c r="HOG77" s="11"/>
      <c r="HOH77" s="3"/>
      <c r="HOI77" s="3"/>
      <c r="HON77" s="1"/>
      <c r="HOO77" s="11"/>
      <c r="HOP77" s="3"/>
      <c r="HOQ77" s="3"/>
      <c r="HOV77" s="1"/>
      <c r="HOW77" s="11"/>
      <c r="HOX77" s="3"/>
      <c r="HOY77" s="3"/>
      <c r="HPD77" s="1"/>
      <c r="HPE77" s="11"/>
      <c r="HPF77" s="3"/>
      <c r="HPG77" s="3"/>
      <c r="HPL77" s="1"/>
      <c r="HPM77" s="11"/>
      <c r="HPN77" s="3"/>
      <c r="HPO77" s="3"/>
      <c r="HPT77" s="1"/>
      <c r="HPU77" s="11"/>
      <c r="HPV77" s="3"/>
      <c r="HPW77" s="3"/>
      <c r="HQB77" s="1"/>
      <c r="HQC77" s="11"/>
      <c r="HQD77" s="3"/>
      <c r="HQE77" s="3"/>
      <c r="HQJ77" s="1"/>
      <c r="HQK77" s="11"/>
      <c r="HQL77" s="3"/>
      <c r="HQM77" s="3"/>
      <c r="HQR77" s="1"/>
      <c r="HQS77" s="11"/>
      <c r="HQT77" s="3"/>
      <c r="HQU77" s="3"/>
      <c r="HQZ77" s="1"/>
      <c r="HRA77" s="11"/>
      <c r="HRB77" s="3"/>
      <c r="HRC77" s="3"/>
      <c r="HRH77" s="1"/>
      <c r="HRI77" s="11"/>
      <c r="HRJ77" s="3"/>
      <c r="HRK77" s="3"/>
      <c r="HRP77" s="1"/>
      <c r="HRQ77" s="11"/>
      <c r="HRR77" s="3"/>
      <c r="HRS77" s="3"/>
      <c r="HRX77" s="1"/>
      <c r="HRY77" s="11"/>
      <c r="HRZ77" s="3"/>
      <c r="HSA77" s="3"/>
      <c r="HSF77" s="1"/>
      <c r="HSG77" s="11"/>
      <c r="HSH77" s="3"/>
      <c r="HSI77" s="3"/>
      <c r="HSN77" s="1"/>
      <c r="HSO77" s="11"/>
      <c r="HSP77" s="3"/>
      <c r="HSQ77" s="3"/>
      <c r="HSV77" s="1"/>
      <c r="HSW77" s="11"/>
      <c r="HSX77" s="3"/>
      <c r="HSY77" s="3"/>
      <c r="HTD77" s="1"/>
      <c r="HTE77" s="11"/>
      <c r="HTF77" s="3"/>
      <c r="HTG77" s="3"/>
      <c r="HTL77" s="1"/>
      <c r="HTM77" s="11"/>
      <c r="HTN77" s="3"/>
      <c r="HTO77" s="3"/>
      <c r="HTT77" s="1"/>
      <c r="HTU77" s="11"/>
      <c r="HTV77" s="3"/>
      <c r="HTW77" s="3"/>
      <c r="HUB77" s="1"/>
      <c r="HUC77" s="11"/>
      <c r="HUD77" s="3"/>
      <c r="HUE77" s="3"/>
      <c r="HUJ77" s="1"/>
      <c r="HUK77" s="11"/>
      <c r="HUL77" s="3"/>
      <c r="HUM77" s="3"/>
      <c r="HUR77" s="1"/>
      <c r="HUS77" s="11"/>
      <c r="HUT77" s="3"/>
      <c r="HUU77" s="3"/>
      <c r="HUZ77" s="1"/>
      <c r="HVA77" s="11"/>
      <c r="HVB77" s="3"/>
      <c r="HVC77" s="3"/>
      <c r="HVH77" s="1"/>
      <c r="HVI77" s="11"/>
      <c r="HVJ77" s="3"/>
      <c r="HVK77" s="3"/>
      <c r="HVP77" s="1"/>
      <c r="HVQ77" s="11"/>
      <c r="HVR77" s="3"/>
      <c r="HVS77" s="3"/>
      <c r="HVX77" s="1"/>
      <c r="HVY77" s="11"/>
      <c r="HVZ77" s="3"/>
      <c r="HWA77" s="3"/>
      <c r="HWF77" s="1"/>
      <c r="HWG77" s="11"/>
      <c r="HWH77" s="3"/>
      <c r="HWI77" s="3"/>
      <c r="HWN77" s="1"/>
      <c r="HWO77" s="11"/>
      <c r="HWP77" s="3"/>
      <c r="HWQ77" s="3"/>
      <c r="HWV77" s="1"/>
      <c r="HWW77" s="11"/>
      <c r="HWX77" s="3"/>
      <c r="HWY77" s="3"/>
      <c r="HXD77" s="1"/>
      <c r="HXE77" s="11"/>
      <c r="HXF77" s="3"/>
      <c r="HXG77" s="3"/>
      <c r="HXL77" s="1"/>
      <c r="HXM77" s="11"/>
      <c r="HXN77" s="3"/>
      <c r="HXO77" s="3"/>
      <c r="HXT77" s="1"/>
      <c r="HXU77" s="11"/>
      <c r="HXV77" s="3"/>
      <c r="HXW77" s="3"/>
      <c r="HYB77" s="1"/>
      <c r="HYC77" s="11"/>
      <c r="HYD77" s="3"/>
      <c r="HYE77" s="3"/>
      <c r="HYJ77" s="1"/>
      <c r="HYK77" s="11"/>
      <c r="HYL77" s="3"/>
      <c r="HYM77" s="3"/>
      <c r="HYR77" s="1"/>
      <c r="HYS77" s="11"/>
      <c r="HYT77" s="3"/>
      <c r="HYU77" s="3"/>
      <c r="HYZ77" s="1"/>
      <c r="HZA77" s="11"/>
      <c r="HZB77" s="3"/>
      <c r="HZC77" s="3"/>
      <c r="HZH77" s="1"/>
      <c r="HZI77" s="11"/>
      <c r="HZJ77" s="3"/>
      <c r="HZK77" s="3"/>
      <c r="HZP77" s="1"/>
      <c r="HZQ77" s="11"/>
      <c r="HZR77" s="3"/>
      <c r="HZS77" s="3"/>
      <c r="HZX77" s="1"/>
      <c r="HZY77" s="11"/>
      <c r="HZZ77" s="3"/>
      <c r="IAA77" s="3"/>
      <c r="IAF77" s="1"/>
      <c r="IAG77" s="11"/>
      <c r="IAH77" s="3"/>
      <c r="IAI77" s="3"/>
      <c r="IAN77" s="1"/>
      <c r="IAO77" s="11"/>
      <c r="IAP77" s="3"/>
      <c r="IAQ77" s="3"/>
      <c r="IAV77" s="1"/>
      <c r="IAW77" s="11"/>
      <c r="IAX77" s="3"/>
      <c r="IAY77" s="3"/>
      <c r="IBD77" s="1"/>
      <c r="IBE77" s="11"/>
      <c r="IBF77" s="3"/>
      <c r="IBG77" s="3"/>
      <c r="IBL77" s="1"/>
      <c r="IBM77" s="11"/>
      <c r="IBN77" s="3"/>
      <c r="IBO77" s="3"/>
      <c r="IBT77" s="1"/>
      <c r="IBU77" s="11"/>
      <c r="IBV77" s="3"/>
      <c r="IBW77" s="3"/>
      <c r="ICB77" s="1"/>
      <c r="ICC77" s="11"/>
      <c r="ICD77" s="3"/>
      <c r="ICE77" s="3"/>
      <c r="ICJ77" s="1"/>
      <c r="ICK77" s="11"/>
      <c r="ICL77" s="3"/>
      <c r="ICM77" s="3"/>
      <c r="ICR77" s="1"/>
      <c r="ICS77" s="11"/>
      <c r="ICT77" s="3"/>
      <c r="ICU77" s="3"/>
      <c r="ICZ77" s="1"/>
      <c r="IDA77" s="11"/>
      <c r="IDB77" s="3"/>
      <c r="IDC77" s="3"/>
      <c r="IDH77" s="1"/>
      <c r="IDI77" s="11"/>
      <c r="IDJ77" s="3"/>
      <c r="IDK77" s="3"/>
      <c r="IDP77" s="1"/>
      <c r="IDQ77" s="11"/>
      <c r="IDR77" s="3"/>
      <c r="IDS77" s="3"/>
      <c r="IDX77" s="1"/>
      <c r="IDY77" s="11"/>
      <c r="IDZ77" s="3"/>
      <c r="IEA77" s="3"/>
      <c r="IEF77" s="1"/>
      <c r="IEG77" s="11"/>
      <c r="IEH77" s="3"/>
      <c r="IEI77" s="3"/>
      <c r="IEN77" s="1"/>
      <c r="IEO77" s="11"/>
      <c r="IEP77" s="3"/>
      <c r="IEQ77" s="3"/>
      <c r="IEV77" s="1"/>
      <c r="IEW77" s="11"/>
      <c r="IEX77" s="3"/>
      <c r="IEY77" s="3"/>
      <c r="IFD77" s="1"/>
      <c r="IFE77" s="11"/>
      <c r="IFF77" s="3"/>
      <c r="IFG77" s="3"/>
      <c r="IFL77" s="1"/>
      <c r="IFM77" s="11"/>
      <c r="IFN77" s="3"/>
      <c r="IFO77" s="3"/>
      <c r="IFT77" s="1"/>
      <c r="IFU77" s="11"/>
      <c r="IFV77" s="3"/>
      <c r="IFW77" s="3"/>
      <c r="IGB77" s="1"/>
      <c r="IGC77" s="11"/>
      <c r="IGD77" s="3"/>
      <c r="IGE77" s="3"/>
      <c r="IGJ77" s="1"/>
      <c r="IGK77" s="11"/>
      <c r="IGL77" s="3"/>
      <c r="IGM77" s="3"/>
      <c r="IGR77" s="1"/>
      <c r="IGS77" s="11"/>
      <c r="IGT77" s="3"/>
      <c r="IGU77" s="3"/>
      <c r="IGZ77" s="1"/>
      <c r="IHA77" s="11"/>
      <c r="IHB77" s="3"/>
      <c r="IHC77" s="3"/>
      <c r="IHH77" s="1"/>
      <c r="IHI77" s="11"/>
      <c r="IHJ77" s="3"/>
      <c r="IHK77" s="3"/>
      <c r="IHP77" s="1"/>
      <c r="IHQ77" s="11"/>
      <c r="IHR77" s="3"/>
      <c r="IHS77" s="3"/>
      <c r="IHX77" s="1"/>
      <c r="IHY77" s="11"/>
      <c r="IHZ77" s="3"/>
      <c r="IIA77" s="3"/>
      <c r="IIF77" s="1"/>
      <c r="IIG77" s="11"/>
      <c r="IIH77" s="3"/>
      <c r="III77" s="3"/>
      <c r="IIN77" s="1"/>
      <c r="IIO77" s="11"/>
      <c r="IIP77" s="3"/>
      <c r="IIQ77" s="3"/>
      <c r="IIV77" s="1"/>
      <c r="IIW77" s="11"/>
      <c r="IIX77" s="3"/>
      <c r="IIY77" s="3"/>
      <c r="IJD77" s="1"/>
      <c r="IJE77" s="11"/>
      <c r="IJF77" s="3"/>
      <c r="IJG77" s="3"/>
      <c r="IJL77" s="1"/>
      <c r="IJM77" s="11"/>
      <c r="IJN77" s="3"/>
      <c r="IJO77" s="3"/>
      <c r="IJT77" s="1"/>
      <c r="IJU77" s="11"/>
      <c r="IJV77" s="3"/>
      <c r="IJW77" s="3"/>
      <c r="IKB77" s="1"/>
      <c r="IKC77" s="11"/>
      <c r="IKD77" s="3"/>
      <c r="IKE77" s="3"/>
      <c r="IKJ77" s="1"/>
      <c r="IKK77" s="11"/>
      <c r="IKL77" s="3"/>
      <c r="IKM77" s="3"/>
      <c r="IKR77" s="1"/>
      <c r="IKS77" s="11"/>
      <c r="IKT77" s="3"/>
      <c r="IKU77" s="3"/>
      <c r="IKZ77" s="1"/>
      <c r="ILA77" s="11"/>
      <c r="ILB77" s="3"/>
      <c r="ILC77" s="3"/>
      <c r="ILH77" s="1"/>
      <c r="ILI77" s="11"/>
      <c r="ILJ77" s="3"/>
      <c r="ILK77" s="3"/>
      <c r="ILP77" s="1"/>
      <c r="ILQ77" s="11"/>
      <c r="ILR77" s="3"/>
      <c r="ILS77" s="3"/>
      <c r="ILX77" s="1"/>
      <c r="ILY77" s="11"/>
      <c r="ILZ77" s="3"/>
      <c r="IMA77" s="3"/>
      <c r="IMF77" s="1"/>
      <c r="IMG77" s="11"/>
      <c r="IMH77" s="3"/>
      <c r="IMI77" s="3"/>
      <c r="IMN77" s="1"/>
      <c r="IMO77" s="11"/>
      <c r="IMP77" s="3"/>
      <c r="IMQ77" s="3"/>
      <c r="IMV77" s="1"/>
      <c r="IMW77" s="11"/>
      <c r="IMX77" s="3"/>
      <c r="IMY77" s="3"/>
      <c r="IND77" s="1"/>
      <c r="INE77" s="11"/>
      <c r="INF77" s="3"/>
      <c r="ING77" s="3"/>
      <c r="INL77" s="1"/>
      <c r="INM77" s="11"/>
      <c r="INN77" s="3"/>
      <c r="INO77" s="3"/>
      <c r="INT77" s="1"/>
      <c r="INU77" s="11"/>
      <c r="INV77" s="3"/>
      <c r="INW77" s="3"/>
      <c r="IOB77" s="1"/>
      <c r="IOC77" s="11"/>
      <c r="IOD77" s="3"/>
      <c r="IOE77" s="3"/>
      <c r="IOJ77" s="1"/>
      <c r="IOK77" s="11"/>
      <c r="IOL77" s="3"/>
      <c r="IOM77" s="3"/>
      <c r="IOR77" s="1"/>
      <c r="IOS77" s="11"/>
      <c r="IOT77" s="3"/>
      <c r="IOU77" s="3"/>
      <c r="IOZ77" s="1"/>
      <c r="IPA77" s="11"/>
      <c r="IPB77" s="3"/>
      <c r="IPC77" s="3"/>
      <c r="IPH77" s="1"/>
      <c r="IPI77" s="11"/>
      <c r="IPJ77" s="3"/>
      <c r="IPK77" s="3"/>
      <c r="IPP77" s="1"/>
      <c r="IPQ77" s="11"/>
      <c r="IPR77" s="3"/>
      <c r="IPS77" s="3"/>
      <c r="IPX77" s="1"/>
      <c r="IPY77" s="11"/>
      <c r="IPZ77" s="3"/>
      <c r="IQA77" s="3"/>
      <c r="IQF77" s="1"/>
      <c r="IQG77" s="11"/>
      <c r="IQH77" s="3"/>
      <c r="IQI77" s="3"/>
      <c r="IQN77" s="1"/>
      <c r="IQO77" s="11"/>
      <c r="IQP77" s="3"/>
      <c r="IQQ77" s="3"/>
      <c r="IQV77" s="1"/>
      <c r="IQW77" s="11"/>
      <c r="IQX77" s="3"/>
      <c r="IQY77" s="3"/>
      <c r="IRD77" s="1"/>
      <c r="IRE77" s="11"/>
      <c r="IRF77" s="3"/>
      <c r="IRG77" s="3"/>
      <c r="IRL77" s="1"/>
      <c r="IRM77" s="11"/>
      <c r="IRN77" s="3"/>
      <c r="IRO77" s="3"/>
      <c r="IRT77" s="1"/>
      <c r="IRU77" s="11"/>
      <c r="IRV77" s="3"/>
      <c r="IRW77" s="3"/>
      <c r="ISB77" s="1"/>
      <c r="ISC77" s="11"/>
      <c r="ISD77" s="3"/>
      <c r="ISE77" s="3"/>
      <c r="ISJ77" s="1"/>
      <c r="ISK77" s="11"/>
      <c r="ISL77" s="3"/>
      <c r="ISM77" s="3"/>
      <c r="ISR77" s="1"/>
      <c r="ISS77" s="11"/>
      <c r="IST77" s="3"/>
      <c r="ISU77" s="3"/>
      <c r="ISZ77" s="1"/>
      <c r="ITA77" s="11"/>
      <c r="ITB77" s="3"/>
      <c r="ITC77" s="3"/>
      <c r="ITH77" s="1"/>
      <c r="ITI77" s="11"/>
      <c r="ITJ77" s="3"/>
      <c r="ITK77" s="3"/>
      <c r="ITP77" s="1"/>
      <c r="ITQ77" s="11"/>
      <c r="ITR77" s="3"/>
      <c r="ITS77" s="3"/>
      <c r="ITX77" s="1"/>
      <c r="ITY77" s="11"/>
      <c r="ITZ77" s="3"/>
      <c r="IUA77" s="3"/>
      <c r="IUF77" s="1"/>
      <c r="IUG77" s="11"/>
      <c r="IUH77" s="3"/>
      <c r="IUI77" s="3"/>
      <c r="IUN77" s="1"/>
      <c r="IUO77" s="11"/>
      <c r="IUP77" s="3"/>
      <c r="IUQ77" s="3"/>
      <c r="IUV77" s="1"/>
      <c r="IUW77" s="11"/>
      <c r="IUX77" s="3"/>
      <c r="IUY77" s="3"/>
      <c r="IVD77" s="1"/>
      <c r="IVE77" s="11"/>
      <c r="IVF77" s="3"/>
      <c r="IVG77" s="3"/>
      <c r="IVL77" s="1"/>
      <c r="IVM77" s="11"/>
      <c r="IVN77" s="3"/>
      <c r="IVO77" s="3"/>
      <c r="IVT77" s="1"/>
      <c r="IVU77" s="11"/>
      <c r="IVV77" s="3"/>
      <c r="IVW77" s="3"/>
      <c r="IWB77" s="1"/>
      <c r="IWC77" s="11"/>
      <c r="IWD77" s="3"/>
      <c r="IWE77" s="3"/>
      <c r="IWJ77" s="1"/>
      <c r="IWK77" s="11"/>
      <c r="IWL77" s="3"/>
      <c r="IWM77" s="3"/>
      <c r="IWR77" s="1"/>
      <c r="IWS77" s="11"/>
      <c r="IWT77" s="3"/>
      <c r="IWU77" s="3"/>
      <c r="IWZ77" s="1"/>
      <c r="IXA77" s="11"/>
      <c r="IXB77" s="3"/>
      <c r="IXC77" s="3"/>
      <c r="IXH77" s="1"/>
      <c r="IXI77" s="11"/>
      <c r="IXJ77" s="3"/>
      <c r="IXK77" s="3"/>
      <c r="IXP77" s="1"/>
      <c r="IXQ77" s="11"/>
      <c r="IXR77" s="3"/>
      <c r="IXS77" s="3"/>
      <c r="IXX77" s="1"/>
      <c r="IXY77" s="11"/>
      <c r="IXZ77" s="3"/>
      <c r="IYA77" s="3"/>
      <c r="IYF77" s="1"/>
      <c r="IYG77" s="11"/>
      <c r="IYH77" s="3"/>
      <c r="IYI77" s="3"/>
      <c r="IYN77" s="1"/>
      <c r="IYO77" s="11"/>
      <c r="IYP77" s="3"/>
      <c r="IYQ77" s="3"/>
      <c r="IYV77" s="1"/>
      <c r="IYW77" s="11"/>
      <c r="IYX77" s="3"/>
      <c r="IYY77" s="3"/>
      <c r="IZD77" s="1"/>
      <c r="IZE77" s="11"/>
      <c r="IZF77" s="3"/>
      <c r="IZG77" s="3"/>
      <c r="IZL77" s="1"/>
      <c r="IZM77" s="11"/>
      <c r="IZN77" s="3"/>
      <c r="IZO77" s="3"/>
      <c r="IZT77" s="1"/>
      <c r="IZU77" s="11"/>
      <c r="IZV77" s="3"/>
      <c r="IZW77" s="3"/>
      <c r="JAB77" s="1"/>
      <c r="JAC77" s="11"/>
      <c r="JAD77" s="3"/>
      <c r="JAE77" s="3"/>
      <c r="JAJ77" s="1"/>
      <c r="JAK77" s="11"/>
      <c r="JAL77" s="3"/>
      <c r="JAM77" s="3"/>
      <c r="JAR77" s="1"/>
      <c r="JAS77" s="11"/>
      <c r="JAT77" s="3"/>
      <c r="JAU77" s="3"/>
      <c r="JAZ77" s="1"/>
      <c r="JBA77" s="11"/>
      <c r="JBB77" s="3"/>
      <c r="JBC77" s="3"/>
      <c r="JBH77" s="1"/>
      <c r="JBI77" s="11"/>
      <c r="JBJ77" s="3"/>
      <c r="JBK77" s="3"/>
      <c r="JBP77" s="1"/>
      <c r="JBQ77" s="11"/>
      <c r="JBR77" s="3"/>
      <c r="JBS77" s="3"/>
      <c r="JBX77" s="1"/>
      <c r="JBY77" s="11"/>
      <c r="JBZ77" s="3"/>
      <c r="JCA77" s="3"/>
      <c r="JCF77" s="1"/>
      <c r="JCG77" s="11"/>
      <c r="JCH77" s="3"/>
      <c r="JCI77" s="3"/>
      <c r="JCN77" s="1"/>
      <c r="JCO77" s="11"/>
      <c r="JCP77" s="3"/>
      <c r="JCQ77" s="3"/>
      <c r="JCV77" s="1"/>
      <c r="JCW77" s="11"/>
      <c r="JCX77" s="3"/>
      <c r="JCY77" s="3"/>
      <c r="JDD77" s="1"/>
      <c r="JDE77" s="11"/>
      <c r="JDF77" s="3"/>
      <c r="JDG77" s="3"/>
      <c r="JDL77" s="1"/>
      <c r="JDM77" s="11"/>
      <c r="JDN77" s="3"/>
      <c r="JDO77" s="3"/>
      <c r="JDT77" s="1"/>
      <c r="JDU77" s="11"/>
      <c r="JDV77" s="3"/>
      <c r="JDW77" s="3"/>
      <c r="JEB77" s="1"/>
      <c r="JEC77" s="11"/>
      <c r="JED77" s="3"/>
      <c r="JEE77" s="3"/>
      <c r="JEJ77" s="1"/>
      <c r="JEK77" s="11"/>
      <c r="JEL77" s="3"/>
      <c r="JEM77" s="3"/>
      <c r="JER77" s="1"/>
      <c r="JES77" s="11"/>
      <c r="JET77" s="3"/>
      <c r="JEU77" s="3"/>
      <c r="JEZ77" s="1"/>
      <c r="JFA77" s="11"/>
      <c r="JFB77" s="3"/>
      <c r="JFC77" s="3"/>
      <c r="JFH77" s="1"/>
      <c r="JFI77" s="11"/>
      <c r="JFJ77" s="3"/>
      <c r="JFK77" s="3"/>
      <c r="JFP77" s="1"/>
      <c r="JFQ77" s="11"/>
      <c r="JFR77" s="3"/>
      <c r="JFS77" s="3"/>
      <c r="JFX77" s="1"/>
      <c r="JFY77" s="11"/>
      <c r="JFZ77" s="3"/>
      <c r="JGA77" s="3"/>
      <c r="JGF77" s="1"/>
      <c r="JGG77" s="11"/>
      <c r="JGH77" s="3"/>
      <c r="JGI77" s="3"/>
      <c r="JGN77" s="1"/>
      <c r="JGO77" s="11"/>
      <c r="JGP77" s="3"/>
      <c r="JGQ77" s="3"/>
      <c r="JGV77" s="1"/>
      <c r="JGW77" s="11"/>
      <c r="JGX77" s="3"/>
      <c r="JGY77" s="3"/>
      <c r="JHD77" s="1"/>
      <c r="JHE77" s="11"/>
      <c r="JHF77" s="3"/>
      <c r="JHG77" s="3"/>
      <c r="JHL77" s="1"/>
      <c r="JHM77" s="11"/>
      <c r="JHN77" s="3"/>
      <c r="JHO77" s="3"/>
      <c r="JHT77" s="1"/>
      <c r="JHU77" s="11"/>
      <c r="JHV77" s="3"/>
      <c r="JHW77" s="3"/>
      <c r="JIB77" s="1"/>
      <c r="JIC77" s="11"/>
      <c r="JID77" s="3"/>
      <c r="JIE77" s="3"/>
      <c r="JIJ77" s="1"/>
      <c r="JIK77" s="11"/>
      <c r="JIL77" s="3"/>
      <c r="JIM77" s="3"/>
      <c r="JIR77" s="1"/>
      <c r="JIS77" s="11"/>
      <c r="JIT77" s="3"/>
      <c r="JIU77" s="3"/>
      <c r="JIZ77" s="1"/>
      <c r="JJA77" s="11"/>
      <c r="JJB77" s="3"/>
      <c r="JJC77" s="3"/>
      <c r="JJH77" s="1"/>
      <c r="JJI77" s="11"/>
      <c r="JJJ77" s="3"/>
      <c r="JJK77" s="3"/>
      <c r="JJP77" s="1"/>
      <c r="JJQ77" s="11"/>
      <c r="JJR77" s="3"/>
      <c r="JJS77" s="3"/>
      <c r="JJX77" s="1"/>
      <c r="JJY77" s="11"/>
      <c r="JJZ77" s="3"/>
      <c r="JKA77" s="3"/>
      <c r="JKF77" s="1"/>
      <c r="JKG77" s="11"/>
      <c r="JKH77" s="3"/>
      <c r="JKI77" s="3"/>
      <c r="JKN77" s="1"/>
      <c r="JKO77" s="11"/>
      <c r="JKP77" s="3"/>
      <c r="JKQ77" s="3"/>
      <c r="JKV77" s="1"/>
      <c r="JKW77" s="11"/>
      <c r="JKX77" s="3"/>
      <c r="JKY77" s="3"/>
      <c r="JLD77" s="1"/>
      <c r="JLE77" s="11"/>
      <c r="JLF77" s="3"/>
      <c r="JLG77" s="3"/>
      <c r="JLL77" s="1"/>
      <c r="JLM77" s="11"/>
      <c r="JLN77" s="3"/>
      <c r="JLO77" s="3"/>
      <c r="JLT77" s="1"/>
      <c r="JLU77" s="11"/>
      <c r="JLV77" s="3"/>
      <c r="JLW77" s="3"/>
      <c r="JMB77" s="1"/>
      <c r="JMC77" s="11"/>
      <c r="JMD77" s="3"/>
      <c r="JME77" s="3"/>
      <c r="JMJ77" s="1"/>
      <c r="JMK77" s="11"/>
      <c r="JML77" s="3"/>
      <c r="JMM77" s="3"/>
      <c r="JMR77" s="1"/>
      <c r="JMS77" s="11"/>
      <c r="JMT77" s="3"/>
      <c r="JMU77" s="3"/>
      <c r="JMZ77" s="1"/>
      <c r="JNA77" s="11"/>
      <c r="JNB77" s="3"/>
      <c r="JNC77" s="3"/>
      <c r="JNH77" s="1"/>
      <c r="JNI77" s="11"/>
      <c r="JNJ77" s="3"/>
      <c r="JNK77" s="3"/>
      <c r="JNP77" s="1"/>
      <c r="JNQ77" s="11"/>
      <c r="JNR77" s="3"/>
      <c r="JNS77" s="3"/>
      <c r="JNX77" s="1"/>
      <c r="JNY77" s="11"/>
      <c r="JNZ77" s="3"/>
      <c r="JOA77" s="3"/>
      <c r="JOF77" s="1"/>
      <c r="JOG77" s="11"/>
      <c r="JOH77" s="3"/>
      <c r="JOI77" s="3"/>
      <c r="JON77" s="1"/>
      <c r="JOO77" s="11"/>
      <c r="JOP77" s="3"/>
      <c r="JOQ77" s="3"/>
      <c r="JOV77" s="1"/>
      <c r="JOW77" s="11"/>
      <c r="JOX77" s="3"/>
      <c r="JOY77" s="3"/>
      <c r="JPD77" s="1"/>
      <c r="JPE77" s="11"/>
      <c r="JPF77" s="3"/>
      <c r="JPG77" s="3"/>
      <c r="JPL77" s="1"/>
      <c r="JPM77" s="11"/>
      <c r="JPN77" s="3"/>
      <c r="JPO77" s="3"/>
      <c r="JPT77" s="1"/>
      <c r="JPU77" s="11"/>
      <c r="JPV77" s="3"/>
      <c r="JPW77" s="3"/>
      <c r="JQB77" s="1"/>
      <c r="JQC77" s="11"/>
      <c r="JQD77" s="3"/>
      <c r="JQE77" s="3"/>
      <c r="JQJ77" s="1"/>
      <c r="JQK77" s="11"/>
      <c r="JQL77" s="3"/>
      <c r="JQM77" s="3"/>
      <c r="JQR77" s="1"/>
      <c r="JQS77" s="11"/>
      <c r="JQT77" s="3"/>
      <c r="JQU77" s="3"/>
      <c r="JQZ77" s="1"/>
      <c r="JRA77" s="11"/>
      <c r="JRB77" s="3"/>
      <c r="JRC77" s="3"/>
      <c r="JRH77" s="1"/>
      <c r="JRI77" s="11"/>
      <c r="JRJ77" s="3"/>
      <c r="JRK77" s="3"/>
      <c r="JRP77" s="1"/>
      <c r="JRQ77" s="11"/>
      <c r="JRR77" s="3"/>
      <c r="JRS77" s="3"/>
      <c r="JRX77" s="1"/>
      <c r="JRY77" s="11"/>
      <c r="JRZ77" s="3"/>
      <c r="JSA77" s="3"/>
      <c r="JSF77" s="1"/>
      <c r="JSG77" s="11"/>
      <c r="JSH77" s="3"/>
      <c r="JSI77" s="3"/>
      <c r="JSN77" s="1"/>
      <c r="JSO77" s="11"/>
      <c r="JSP77" s="3"/>
      <c r="JSQ77" s="3"/>
      <c r="JSV77" s="1"/>
      <c r="JSW77" s="11"/>
      <c r="JSX77" s="3"/>
      <c r="JSY77" s="3"/>
      <c r="JTD77" s="1"/>
      <c r="JTE77" s="11"/>
      <c r="JTF77" s="3"/>
      <c r="JTG77" s="3"/>
      <c r="JTL77" s="1"/>
      <c r="JTM77" s="11"/>
      <c r="JTN77" s="3"/>
      <c r="JTO77" s="3"/>
      <c r="JTT77" s="1"/>
      <c r="JTU77" s="11"/>
      <c r="JTV77" s="3"/>
      <c r="JTW77" s="3"/>
      <c r="JUB77" s="1"/>
      <c r="JUC77" s="11"/>
      <c r="JUD77" s="3"/>
      <c r="JUE77" s="3"/>
      <c r="JUJ77" s="1"/>
      <c r="JUK77" s="11"/>
      <c r="JUL77" s="3"/>
      <c r="JUM77" s="3"/>
      <c r="JUR77" s="1"/>
      <c r="JUS77" s="11"/>
      <c r="JUT77" s="3"/>
      <c r="JUU77" s="3"/>
      <c r="JUZ77" s="1"/>
      <c r="JVA77" s="11"/>
      <c r="JVB77" s="3"/>
      <c r="JVC77" s="3"/>
      <c r="JVH77" s="1"/>
      <c r="JVI77" s="11"/>
      <c r="JVJ77" s="3"/>
      <c r="JVK77" s="3"/>
      <c r="JVP77" s="1"/>
      <c r="JVQ77" s="11"/>
      <c r="JVR77" s="3"/>
      <c r="JVS77" s="3"/>
      <c r="JVX77" s="1"/>
      <c r="JVY77" s="11"/>
      <c r="JVZ77" s="3"/>
      <c r="JWA77" s="3"/>
      <c r="JWF77" s="1"/>
      <c r="JWG77" s="11"/>
      <c r="JWH77" s="3"/>
      <c r="JWI77" s="3"/>
      <c r="JWN77" s="1"/>
      <c r="JWO77" s="11"/>
      <c r="JWP77" s="3"/>
      <c r="JWQ77" s="3"/>
      <c r="JWV77" s="1"/>
      <c r="JWW77" s="11"/>
      <c r="JWX77" s="3"/>
      <c r="JWY77" s="3"/>
      <c r="JXD77" s="1"/>
      <c r="JXE77" s="11"/>
      <c r="JXF77" s="3"/>
      <c r="JXG77" s="3"/>
      <c r="JXL77" s="1"/>
      <c r="JXM77" s="11"/>
      <c r="JXN77" s="3"/>
      <c r="JXO77" s="3"/>
      <c r="JXT77" s="1"/>
      <c r="JXU77" s="11"/>
      <c r="JXV77" s="3"/>
      <c r="JXW77" s="3"/>
      <c r="JYB77" s="1"/>
      <c r="JYC77" s="11"/>
      <c r="JYD77" s="3"/>
      <c r="JYE77" s="3"/>
      <c r="JYJ77" s="1"/>
      <c r="JYK77" s="11"/>
      <c r="JYL77" s="3"/>
      <c r="JYM77" s="3"/>
      <c r="JYR77" s="1"/>
      <c r="JYS77" s="11"/>
      <c r="JYT77" s="3"/>
      <c r="JYU77" s="3"/>
      <c r="JYZ77" s="1"/>
      <c r="JZA77" s="11"/>
      <c r="JZB77" s="3"/>
      <c r="JZC77" s="3"/>
      <c r="JZH77" s="1"/>
      <c r="JZI77" s="11"/>
      <c r="JZJ77" s="3"/>
      <c r="JZK77" s="3"/>
      <c r="JZP77" s="1"/>
      <c r="JZQ77" s="11"/>
      <c r="JZR77" s="3"/>
      <c r="JZS77" s="3"/>
      <c r="JZX77" s="1"/>
      <c r="JZY77" s="11"/>
      <c r="JZZ77" s="3"/>
      <c r="KAA77" s="3"/>
      <c r="KAF77" s="1"/>
      <c r="KAG77" s="11"/>
      <c r="KAH77" s="3"/>
      <c r="KAI77" s="3"/>
      <c r="KAN77" s="1"/>
      <c r="KAO77" s="11"/>
      <c r="KAP77" s="3"/>
      <c r="KAQ77" s="3"/>
      <c r="KAV77" s="1"/>
      <c r="KAW77" s="11"/>
      <c r="KAX77" s="3"/>
      <c r="KAY77" s="3"/>
      <c r="KBD77" s="1"/>
      <c r="KBE77" s="11"/>
      <c r="KBF77" s="3"/>
      <c r="KBG77" s="3"/>
      <c r="KBL77" s="1"/>
      <c r="KBM77" s="11"/>
      <c r="KBN77" s="3"/>
      <c r="KBO77" s="3"/>
      <c r="KBT77" s="1"/>
      <c r="KBU77" s="11"/>
      <c r="KBV77" s="3"/>
      <c r="KBW77" s="3"/>
      <c r="KCB77" s="1"/>
      <c r="KCC77" s="11"/>
      <c r="KCD77" s="3"/>
      <c r="KCE77" s="3"/>
      <c r="KCJ77" s="1"/>
      <c r="KCK77" s="11"/>
      <c r="KCL77" s="3"/>
      <c r="KCM77" s="3"/>
      <c r="KCR77" s="1"/>
      <c r="KCS77" s="11"/>
      <c r="KCT77" s="3"/>
      <c r="KCU77" s="3"/>
      <c r="KCZ77" s="1"/>
      <c r="KDA77" s="11"/>
      <c r="KDB77" s="3"/>
      <c r="KDC77" s="3"/>
      <c r="KDH77" s="1"/>
      <c r="KDI77" s="11"/>
      <c r="KDJ77" s="3"/>
      <c r="KDK77" s="3"/>
      <c r="KDP77" s="1"/>
      <c r="KDQ77" s="11"/>
      <c r="KDR77" s="3"/>
      <c r="KDS77" s="3"/>
      <c r="KDX77" s="1"/>
      <c r="KDY77" s="11"/>
      <c r="KDZ77" s="3"/>
      <c r="KEA77" s="3"/>
      <c r="KEF77" s="1"/>
      <c r="KEG77" s="11"/>
      <c r="KEH77" s="3"/>
      <c r="KEI77" s="3"/>
      <c r="KEN77" s="1"/>
      <c r="KEO77" s="11"/>
      <c r="KEP77" s="3"/>
      <c r="KEQ77" s="3"/>
      <c r="KEV77" s="1"/>
      <c r="KEW77" s="11"/>
      <c r="KEX77" s="3"/>
      <c r="KEY77" s="3"/>
      <c r="KFD77" s="1"/>
      <c r="KFE77" s="11"/>
      <c r="KFF77" s="3"/>
      <c r="KFG77" s="3"/>
      <c r="KFL77" s="1"/>
      <c r="KFM77" s="11"/>
      <c r="KFN77" s="3"/>
      <c r="KFO77" s="3"/>
      <c r="KFT77" s="1"/>
      <c r="KFU77" s="11"/>
      <c r="KFV77" s="3"/>
      <c r="KFW77" s="3"/>
      <c r="KGB77" s="1"/>
      <c r="KGC77" s="11"/>
      <c r="KGD77" s="3"/>
      <c r="KGE77" s="3"/>
      <c r="KGJ77" s="1"/>
      <c r="KGK77" s="11"/>
      <c r="KGL77" s="3"/>
      <c r="KGM77" s="3"/>
      <c r="KGR77" s="1"/>
      <c r="KGS77" s="11"/>
      <c r="KGT77" s="3"/>
      <c r="KGU77" s="3"/>
      <c r="KGZ77" s="1"/>
      <c r="KHA77" s="11"/>
      <c r="KHB77" s="3"/>
      <c r="KHC77" s="3"/>
      <c r="KHH77" s="1"/>
      <c r="KHI77" s="11"/>
      <c r="KHJ77" s="3"/>
      <c r="KHK77" s="3"/>
      <c r="KHP77" s="1"/>
      <c r="KHQ77" s="11"/>
      <c r="KHR77" s="3"/>
      <c r="KHS77" s="3"/>
      <c r="KHX77" s="1"/>
      <c r="KHY77" s="11"/>
      <c r="KHZ77" s="3"/>
      <c r="KIA77" s="3"/>
      <c r="KIF77" s="1"/>
      <c r="KIG77" s="11"/>
      <c r="KIH77" s="3"/>
      <c r="KII77" s="3"/>
      <c r="KIN77" s="1"/>
      <c r="KIO77" s="11"/>
      <c r="KIP77" s="3"/>
      <c r="KIQ77" s="3"/>
      <c r="KIV77" s="1"/>
      <c r="KIW77" s="11"/>
      <c r="KIX77" s="3"/>
      <c r="KIY77" s="3"/>
      <c r="KJD77" s="1"/>
      <c r="KJE77" s="11"/>
      <c r="KJF77" s="3"/>
      <c r="KJG77" s="3"/>
      <c r="KJL77" s="1"/>
      <c r="KJM77" s="11"/>
      <c r="KJN77" s="3"/>
      <c r="KJO77" s="3"/>
      <c r="KJT77" s="1"/>
      <c r="KJU77" s="11"/>
      <c r="KJV77" s="3"/>
      <c r="KJW77" s="3"/>
      <c r="KKB77" s="1"/>
      <c r="KKC77" s="11"/>
      <c r="KKD77" s="3"/>
      <c r="KKE77" s="3"/>
      <c r="KKJ77" s="1"/>
      <c r="KKK77" s="11"/>
      <c r="KKL77" s="3"/>
      <c r="KKM77" s="3"/>
      <c r="KKR77" s="1"/>
      <c r="KKS77" s="11"/>
      <c r="KKT77" s="3"/>
      <c r="KKU77" s="3"/>
      <c r="KKZ77" s="1"/>
      <c r="KLA77" s="11"/>
      <c r="KLB77" s="3"/>
      <c r="KLC77" s="3"/>
      <c r="KLH77" s="1"/>
      <c r="KLI77" s="11"/>
      <c r="KLJ77" s="3"/>
      <c r="KLK77" s="3"/>
      <c r="KLP77" s="1"/>
      <c r="KLQ77" s="11"/>
      <c r="KLR77" s="3"/>
      <c r="KLS77" s="3"/>
      <c r="KLX77" s="1"/>
      <c r="KLY77" s="11"/>
      <c r="KLZ77" s="3"/>
      <c r="KMA77" s="3"/>
      <c r="KMF77" s="1"/>
      <c r="KMG77" s="11"/>
      <c r="KMH77" s="3"/>
      <c r="KMI77" s="3"/>
      <c r="KMN77" s="1"/>
      <c r="KMO77" s="11"/>
      <c r="KMP77" s="3"/>
      <c r="KMQ77" s="3"/>
      <c r="KMV77" s="1"/>
      <c r="KMW77" s="11"/>
      <c r="KMX77" s="3"/>
      <c r="KMY77" s="3"/>
      <c r="KND77" s="1"/>
      <c r="KNE77" s="11"/>
      <c r="KNF77" s="3"/>
      <c r="KNG77" s="3"/>
      <c r="KNL77" s="1"/>
      <c r="KNM77" s="11"/>
      <c r="KNN77" s="3"/>
      <c r="KNO77" s="3"/>
      <c r="KNT77" s="1"/>
      <c r="KNU77" s="11"/>
      <c r="KNV77" s="3"/>
      <c r="KNW77" s="3"/>
      <c r="KOB77" s="1"/>
      <c r="KOC77" s="11"/>
      <c r="KOD77" s="3"/>
      <c r="KOE77" s="3"/>
      <c r="KOJ77" s="1"/>
      <c r="KOK77" s="11"/>
      <c r="KOL77" s="3"/>
      <c r="KOM77" s="3"/>
      <c r="KOR77" s="1"/>
      <c r="KOS77" s="11"/>
      <c r="KOT77" s="3"/>
      <c r="KOU77" s="3"/>
      <c r="KOZ77" s="1"/>
      <c r="KPA77" s="11"/>
      <c r="KPB77" s="3"/>
      <c r="KPC77" s="3"/>
      <c r="KPH77" s="1"/>
      <c r="KPI77" s="11"/>
      <c r="KPJ77" s="3"/>
      <c r="KPK77" s="3"/>
      <c r="KPP77" s="1"/>
      <c r="KPQ77" s="11"/>
      <c r="KPR77" s="3"/>
      <c r="KPS77" s="3"/>
      <c r="KPX77" s="1"/>
      <c r="KPY77" s="11"/>
      <c r="KPZ77" s="3"/>
      <c r="KQA77" s="3"/>
      <c r="KQF77" s="1"/>
      <c r="KQG77" s="11"/>
      <c r="KQH77" s="3"/>
      <c r="KQI77" s="3"/>
      <c r="KQN77" s="1"/>
      <c r="KQO77" s="11"/>
      <c r="KQP77" s="3"/>
      <c r="KQQ77" s="3"/>
      <c r="KQV77" s="1"/>
      <c r="KQW77" s="11"/>
      <c r="KQX77" s="3"/>
      <c r="KQY77" s="3"/>
      <c r="KRD77" s="1"/>
      <c r="KRE77" s="11"/>
      <c r="KRF77" s="3"/>
      <c r="KRG77" s="3"/>
      <c r="KRL77" s="1"/>
      <c r="KRM77" s="11"/>
      <c r="KRN77" s="3"/>
      <c r="KRO77" s="3"/>
      <c r="KRT77" s="1"/>
      <c r="KRU77" s="11"/>
      <c r="KRV77" s="3"/>
      <c r="KRW77" s="3"/>
      <c r="KSB77" s="1"/>
      <c r="KSC77" s="11"/>
      <c r="KSD77" s="3"/>
      <c r="KSE77" s="3"/>
      <c r="KSJ77" s="1"/>
      <c r="KSK77" s="11"/>
      <c r="KSL77" s="3"/>
      <c r="KSM77" s="3"/>
      <c r="KSR77" s="1"/>
      <c r="KSS77" s="11"/>
      <c r="KST77" s="3"/>
      <c r="KSU77" s="3"/>
      <c r="KSZ77" s="1"/>
      <c r="KTA77" s="11"/>
      <c r="KTB77" s="3"/>
      <c r="KTC77" s="3"/>
      <c r="KTH77" s="1"/>
      <c r="KTI77" s="11"/>
      <c r="KTJ77" s="3"/>
      <c r="KTK77" s="3"/>
      <c r="KTP77" s="1"/>
      <c r="KTQ77" s="11"/>
      <c r="KTR77" s="3"/>
      <c r="KTS77" s="3"/>
      <c r="KTX77" s="1"/>
      <c r="KTY77" s="11"/>
      <c r="KTZ77" s="3"/>
      <c r="KUA77" s="3"/>
      <c r="KUF77" s="1"/>
      <c r="KUG77" s="11"/>
      <c r="KUH77" s="3"/>
      <c r="KUI77" s="3"/>
      <c r="KUN77" s="1"/>
      <c r="KUO77" s="11"/>
      <c r="KUP77" s="3"/>
      <c r="KUQ77" s="3"/>
      <c r="KUV77" s="1"/>
      <c r="KUW77" s="11"/>
      <c r="KUX77" s="3"/>
      <c r="KUY77" s="3"/>
      <c r="KVD77" s="1"/>
      <c r="KVE77" s="11"/>
      <c r="KVF77" s="3"/>
      <c r="KVG77" s="3"/>
      <c r="KVL77" s="1"/>
      <c r="KVM77" s="11"/>
      <c r="KVN77" s="3"/>
      <c r="KVO77" s="3"/>
      <c r="KVT77" s="1"/>
      <c r="KVU77" s="11"/>
      <c r="KVV77" s="3"/>
      <c r="KVW77" s="3"/>
      <c r="KWB77" s="1"/>
      <c r="KWC77" s="11"/>
      <c r="KWD77" s="3"/>
      <c r="KWE77" s="3"/>
      <c r="KWJ77" s="1"/>
      <c r="KWK77" s="11"/>
      <c r="KWL77" s="3"/>
      <c r="KWM77" s="3"/>
      <c r="KWR77" s="1"/>
      <c r="KWS77" s="11"/>
      <c r="KWT77" s="3"/>
      <c r="KWU77" s="3"/>
      <c r="KWZ77" s="1"/>
      <c r="KXA77" s="11"/>
      <c r="KXB77" s="3"/>
      <c r="KXC77" s="3"/>
      <c r="KXH77" s="1"/>
      <c r="KXI77" s="11"/>
      <c r="KXJ77" s="3"/>
      <c r="KXK77" s="3"/>
      <c r="KXP77" s="1"/>
      <c r="KXQ77" s="11"/>
      <c r="KXR77" s="3"/>
      <c r="KXS77" s="3"/>
      <c r="KXX77" s="1"/>
      <c r="KXY77" s="11"/>
      <c r="KXZ77" s="3"/>
      <c r="KYA77" s="3"/>
      <c r="KYF77" s="1"/>
      <c r="KYG77" s="11"/>
      <c r="KYH77" s="3"/>
      <c r="KYI77" s="3"/>
      <c r="KYN77" s="1"/>
      <c r="KYO77" s="11"/>
      <c r="KYP77" s="3"/>
      <c r="KYQ77" s="3"/>
      <c r="KYV77" s="1"/>
      <c r="KYW77" s="11"/>
      <c r="KYX77" s="3"/>
      <c r="KYY77" s="3"/>
      <c r="KZD77" s="1"/>
      <c r="KZE77" s="11"/>
      <c r="KZF77" s="3"/>
      <c r="KZG77" s="3"/>
      <c r="KZL77" s="1"/>
      <c r="KZM77" s="11"/>
      <c r="KZN77" s="3"/>
      <c r="KZO77" s="3"/>
      <c r="KZT77" s="1"/>
      <c r="KZU77" s="11"/>
      <c r="KZV77" s="3"/>
      <c r="KZW77" s="3"/>
      <c r="LAB77" s="1"/>
      <c r="LAC77" s="11"/>
      <c r="LAD77" s="3"/>
      <c r="LAE77" s="3"/>
      <c r="LAJ77" s="1"/>
      <c r="LAK77" s="11"/>
      <c r="LAL77" s="3"/>
      <c r="LAM77" s="3"/>
      <c r="LAR77" s="1"/>
      <c r="LAS77" s="11"/>
      <c r="LAT77" s="3"/>
      <c r="LAU77" s="3"/>
      <c r="LAZ77" s="1"/>
      <c r="LBA77" s="11"/>
      <c r="LBB77" s="3"/>
      <c r="LBC77" s="3"/>
      <c r="LBH77" s="1"/>
      <c r="LBI77" s="11"/>
      <c r="LBJ77" s="3"/>
      <c r="LBK77" s="3"/>
      <c r="LBP77" s="1"/>
      <c r="LBQ77" s="11"/>
      <c r="LBR77" s="3"/>
      <c r="LBS77" s="3"/>
      <c r="LBX77" s="1"/>
      <c r="LBY77" s="11"/>
      <c r="LBZ77" s="3"/>
      <c r="LCA77" s="3"/>
      <c r="LCF77" s="1"/>
      <c r="LCG77" s="11"/>
      <c r="LCH77" s="3"/>
      <c r="LCI77" s="3"/>
      <c r="LCN77" s="1"/>
      <c r="LCO77" s="11"/>
      <c r="LCP77" s="3"/>
      <c r="LCQ77" s="3"/>
      <c r="LCV77" s="1"/>
      <c r="LCW77" s="11"/>
      <c r="LCX77" s="3"/>
      <c r="LCY77" s="3"/>
      <c r="LDD77" s="1"/>
      <c r="LDE77" s="11"/>
      <c r="LDF77" s="3"/>
      <c r="LDG77" s="3"/>
      <c r="LDL77" s="1"/>
      <c r="LDM77" s="11"/>
      <c r="LDN77" s="3"/>
      <c r="LDO77" s="3"/>
      <c r="LDT77" s="1"/>
      <c r="LDU77" s="11"/>
      <c r="LDV77" s="3"/>
      <c r="LDW77" s="3"/>
      <c r="LEB77" s="1"/>
      <c r="LEC77" s="11"/>
      <c r="LED77" s="3"/>
      <c r="LEE77" s="3"/>
      <c r="LEJ77" s="1"/>
      <c r="LEK77" s="11"/>
      <c r="LEL77" s="3"/>
      <c r="LEM77" s="3"/>
      <c r="LER77" s="1"/>
      <c r="LES77" s="11"/>
      <c r="LET77" s="3"/>
      <c r="LEU77" s="3"/>
      <c r="LEZ77" s="1"/>
      <c r="LFA77" s="11"/>
      <c r="LFB77" s="3"/>
      <c r="LFC77" s="3"/>
      <c r="LFH77" s="1"/>
      <c r="LFI77" s="11"/>
      <c r="LFJ77" s="3"/>
      <c r="LFK77" s="3"/>
      <c r="LFP77" s="1"/>
      <c r="LFQ77" s="11"/>
      <c r="LFR77" s="3"/>
      <c r="LFS77" s="3"/>
      <c r="LFX77" s="1"/>
      <c r="LFY77" s="11"/>
      <c r="LFZ77" s="3"/>
      <c r="LGA77" s="3"/>
      <c r="LGF77" s="1"/>
      <c r="LGG77" s="11"/>
      <c r="LGH77" s="3"/>
      <c r="LGI77" s="3"/>
      <c r="LGN77" s="1"/>
      <c r="LGO77" s="11"/>
      <c r="LGP77" s="3"/>
      <c r="LGQ77" s="3"/>
      <c r="LGV77" s="1"/>
      <c r="LGW77" s="11"/>
      <c r="LGX77" s="3"/>
      <c r="LGY77" s="3"/>
      <c r="LHD77" s="1"/>
      <c r="LHE77" s="11"/>
      <c r="LHF77" s="3"/>
      <c r="LHG77" s="3"/>
      <c r="LHL77" s="1"/>
      <c r="LHM77" s="11"/>
      <c r="LHN77" s="3"/>
      <c r="LHO77" s="3"/>
      <c r="LHT77" s="1"/>
      <c r="LHU77" s="11"/>
      <c r="LHV77" s="3"/>
      <c r="LHW77" s="3"/>
      <c r="LIB77" s="1"/>
      <c r="LIC77" s="11"/>
      <c r="LID77" s="3"/>
      <c r="LIE77" s="3"/>
      <c r="LIJ77" s="1"/>
      <c r="LIK77" s="11"/>
      <c r="LIL77" s="3"/>
      <c r="LIM77" s="3"/>
      <c r="LIR77" s="1"/>
      <c r="LIS77" s="11"/>
      <c r="LIT77" s="3"/>
      <c r="LIU77" s="3"/>
      <c r="LIZ77" s="1"/>
      <c r="LJA77" s="11"/>
      <c r="LJB77" s="3"/>
      <c r="LJC77" s="3"/>
      <c r="LJH77" s="1"/>
      <c r="LJI77" s="11"/>
      <c r="LJJ77" s="3"/>
      <c r="LJK77" s="3"/>
      <c r="LJP77" s="1"/>
      <c r="LJQ77" s="11"/>
      <c r="LJR77" s="3"/>
      <c r="LJS77" s="3"/>
      <c r="LJX77" s="1"/>
      <c r="LJY77" s="11"/>
      <c r="LJZ77" s="3"/>
      <c r="LKA77" s="3"/>
      <c r="LKF77" s="1"/>
      <c r="LKG77" s="11"/>
      <c r="LKH77" s="3"/>
      <c r="LKI77" s="3"/>
      <c r="LKN77" s="1"/>
      <c r="LKO77" s="11"/>
      <c r="LKP77" s="3"/>
      <c r="LKQ77" s="3"/>
      <c r="LKV77" s="1"/>
      <c r="LKW77" s="11"/>
      <c r="LKX77" s="3"/>
      <c r="LKY77" s="3"/>
      <c r="LLD77" s="1"/>
      <c r="LLE77" s="11"/>
      <c r="LLF77" s="3"/>
      <c r="LLG77" s="3"/>
      <c r="LLL77" s="1"/>
      <c r="LLM77" s="11"/>
      <c r="LLN77" s="3"/>
      <c r="LLO77" s="3"/>
      <c r="LLT77" s="1"/>
      <c r="LLU77" s="11"/>
      <c r="LLV77" s="3"/>
      <c r="LLW77" s="3"/>
      <c r="LMB77" s="1"/>
      <c r="LMC77" s="11"/>
      <c r="LMD77" s="3"/>
      <c r="LME77" s="3"/>
      <c r="LMJ77" s="1"/>
      <c r="LMK77" s="11"/>
      <c r="LML77" s="3"/>
      <c r="LMM77" s="3"/>
      <c r="LMR77" s="1"/>
      <c r="LMS77" s="11"/>
      <c r="LMT77" s="3"/>
      <c r="LMU77" s="3"/>
      <c r="LMZ77" s="1"/>
      <c r="LNA77" s="11"/>
      <c r="LNB77" s="3"/>
      <c r="LNC77" s="3"/>
      <c r="LNH77" s="1"/>
      <c r="LNI77" s="11"/>
      <c r="LNJ77" s="3"/>
      <c r="LNK77" s="3"/>
      <c r="LNP77" s="1"/>
      <c r="LNQ77" s="11"/>
      <c r="LNR77" s="3"/>
      <c r="LNS77" s="3"/>
      <c r="LNX77" s="1"/>
      <c r="LNY77" s="11"/>
      <c r="LNZ77" s="3"/>
      <c r="LOA77" s="3"/>
      <c r="LOF77" s="1"/>
      <c r="LOG77" s="11"/>
      <c r="LOH77" s="3"/>
      <c r="LOI77" s="3"/>
      <c r="LON77" s="1"/>
      <c r="LOO77" s="11"/>
      <c r="LOP77" s="3"/>
      <c r="LOQ77" s="3"/>
      <c r="LOV77" s="1"/>
      <c r="LOW77" s="11"/>
      <c r="LOX77" s="3"/>
      <c r="LOY77" s="3"/>
      <c r="LPD77" s="1"/>
      <c r="LPE77" s="11"/>
      <c r="LPF77" s="3"/>
      <c r="LPG77" s="3"/>
      <c r="LPL77" s="1"/>
      <c r="LPM77" s="11"/>
      <c r="LPN77" s="3"/>
      <c r="LPO77" s="3"/>
      <c r="LPT77" s="1"/>
      <c r="LPU77" s="11"/>
      <c r="LPV77" s="3"/>
      <c r="LPW77" s="3"/>
      <c r="LQB77" s="1"/>
      <c r="LQC77" s="11"/>
      <c r="LQD77" s="3"/>
      <c r="LQE77" s="3"/>
      <c r="LQJ77" s="1"/>
      <c r="LQK77" s="11"/>
      <c r="LQL77" s="3"/>
      <c r="LQM77" s="3"/>
      <c r="LQR77" s="1"/>
      <c r="LQS77" s="11"/>
      <c r="LQT77" s="3"/>
      <c r="LQU77" s="3"/>
      <c r="LQZ77" s="1"/>
      <c r="LRA77" s="11"/>
      <c r="LRB77" s="3"/>
      <c r="LRC77" s="3"/>
      <c r="LRH77" s="1"/>
      <c r="LRI77" s="11"/>
      <c r="LRJ77" s="3"/>
      <c r="LRK77" s="3"/>
      <c r="LRP77" s="1"/>
      <c r="LRQ77" s="11"/>
      <c r="LRR77" s="3"/>
      <c r="LRS77" s="3"/>
      <c r="LRX77" s="1"/>
      <c r="LRY77" s="11"/>
      <c r="LRZ77" s="3"/>
      <c r="LSA77" s="3"/>
      <c r="LSF77" s="1"/>
      <c r="LSG77" s="11"/>
      <c r="LSH77" s="3"/>
      <c r="LSI77" s="3"/>
      <c r="LSN77" s="1"/>
      <c r="LSO77" s="11"/>
      <c r="LSP77" s="3"/>
      <c r="LSQ77" s="3"/>
      <c r="LSV77" s="1"/>
      <c r="LSW77" s="11"/>
      <c r="LSX77" s="3"/>
      <c r="LSY77" s="3"/>
      <c r="LTD77" s="1"/>
      <c r="LTE77" s="11"/>
      <c r="LTF77" s="3"/>
      <c r="LTG77" s="3"/>
      <c r="LTL77" s="1"/>
      <c r="LTM77" s="11"/>
      <c r="LTN77" s="3"/>
      <c r="LTO77" s="3"/>
      <c r="LTT77" s="1"/>
      <c r="LTU77" s="11"/>
      <c r="LTV77" s="3"/>
      <c r="LTW77" s="3"/>
      <c r="LUB77" s="1"/>
      <c r="LUC77" s="11"/>
      <c r="LUD77" s="3"/>
      <c r="LUE77" s="3"/>
      <c r="LUJ77" s="1"/>
      <c r="LUK77" s="11"/>
      <c r="LUL77" s="3"/>
      <c r="LUM77" s="3"/>
      <c r="LUR77" s="1"/>
      <c r="LUS77" s="11"/>
      <c r="LUT77" s="3"/>
      <c r="LUU77" s="3"/>
      <c r="LUZ77" s="1"/>
      <c r="LVA77" s="11"/>
      <c r="LVB77" s="3"/>
      <c r="LVC77" s="3"/>
      <c r="LVH77" s="1"/>
      <c r="LVI77" s="11"/>
      <c r="LVJ77" s="3"/>
      <c r="LVK77" s="3"/>
      <c r="LVP77" s="1"/>
      <c r="LVQ77" s="11"/>
      <c r="LVR77" s="3"/>
      <c r="LVS77" s="3"/>
      <c r="LVX77" s="1"/>
      <c r="LVY77" s="11"/>
      <c r="LVZ77" s="3"/>
      <c r="LWA77" s="3"/>
      <c r="LWF77" s="1"/>
      <c r="LWG77" s="11"/>
      <c r="LWH77" s="3"/>
      <c r="LWI77" s="3"/>
      <c r="LWN77" s="1"/>
      <c r="LWO77" s="11"/>
      <c r="LWP77" s="3"/>
      <c r="LWQ77" s="3"/>
      <c r="LWV77" s="1"/>
      <c r="LWW77" s="11"/>
      <c r="LWX77" s="3"/>
      <c r="LWY77" s="3"/>
      <c r="LXD77" s="1"/>
      <c r="LXE77" s="11"/>
      <c r="LXF77" s="3"/>
      <c r="LXG77" s="3"/>
      <c r="LXL77" s="1"/>
      <c r="LXM77" s="11"/>
      <c r="LXN77" s="3"/>
      <c r="LXO77" s="3"/>
      <c r="LXT77" s="1"/>
      <c r="LXU77" s="11"/>
      <c r="LXV77" s="3"/>
      <c r="LXW77" s="3"/>
      <c r="LYB77" s="1"/>
      <c r="LYC77" s="11"/>
      <c r="LYD77" s="3"/>
      <c r="LYE77" s="3"/>
      <c r="LYJ77" s="1"/>
      <c r="LYK77" s="11"/>
      <c r="LYL77" s="3"/>
      <c r="LYM77" s="3"/>
      <c r="LYR77" s="1"/>
      <c r="LYS77" s="11"/>
      <c r="LYT77" s="3"/>
      <c r="LYU77" s="3"/>
      <c r="LYZ77" s="1"/>
      <c r="LZA77" s="11"/>
      <c r="LZB77" s="3"/>
      <c r="LZC77" s="3"/>
      <c r="LZH77" s="1"/>
      <c r="LZI77" s="11"/>
      <c r="LZJ77" s="3"/>
      <c r="LZK77" s="3"/>
      <c r="LZP77" s="1"/>
      <c r="LZQ77" s="11"/>
      <c r="LZR77" s="3"/>
      <c r="LZS77" s="3"/>
      <c r="LZX77" s="1"/>
      <c r="LZY77" s="11"/>
      <c r="LZZ77" s="3"/>
      <c r="MAA77" s="3"/>
      <c r="MAF77" s="1"/>
      <c r="MAG77" s="11"/>
      <c r="MAH77" s="3"/>
      <c r="MAI77" s="3"/>
      <c r="MAN77" s="1"/>
      <c r="MAO77" s="11"/>
      <c r="MAP77" s="3"/>
      <c r="MAQ77" s="3"/>
      <c r="MAV77" s="1"/>
      <c r="MAW77" s="11"/>
      <c r="MAX77" s="3"/>
      <c r="MAY77" s="3"/>
      <c r="MBD77" s="1"/>
      <c r="MBE77" s="11"/>
      <c r="MBF77" s="3"/>
      <c r="MBG77" s="3"/>
      <c r="MBL77" s="1"/>
      <c r="MBM77" s="11"/>
      <c r="MBN77" s="3"/>
      <c r="MBO77" s="3"/>
      <c r="MBT77" s="1"/>
      <c r="MBU77" s="11"/>
      <c r="MBV77" s="3"/>
      <c r="MBW77" s="3"/>
      <c r="MCB77" s="1"/>
      <c r="MCC77" s="11"/>
      <c r="MCD77" s="3"/>
      <c r="MCE77" s="3"/>
      <c r="MCJ77" s="1"/>
      <c r="MCK77" s="11"/>
      <c r="MCL77" s="3"/>
      <c r="MCM77" s="3"/>
      <c r="MCR77" s="1"/>
      <c r="MCS77" s="11"/>
      <c r="MCT77" s="3"/>
      <c r="MCU77" s="3"/>
      <c r="MCZ77" s="1"/>
      <c r="MDA77" s="11"/>
      <c r="MDB77" s="3"/>
      <c r="MDC77" s="3"/>
      <c r="MDH77" s="1"/>
      <c r="MDI77" s="11"/>
      <c r="MDJ77" s="3"/>
      <c r="MDK77" s="3"/>
      <c r="MDP77" s="1"/>
      <c r="MDQ77" s="11"/>
      <c r="MDR77" s="3"/>
      <c r="MDS77" s="3"/>
      <c r="MDX77" s="1"/>
      <c r="MDY77" s="11"/>
      <c r="MDZ77" s="3"/>
      <c r="MEA77" s="3"/>
      <c r="MEF77" s="1"/>
      <c r="MEG77" s="11"/>
      <c r="MEH77" s="3"/>
      <c r="MEI77" s="3"/>
      <c r="MEN77" s="1"/>
      <c r="MEO77" s="11"/>
      <c r="MEP77" s="3"/>
      <c r="MEQ77" s="3"/>
      <c r="MEV77" s="1"/>
      <c r="MEW77" s="11"/>
      <c r="MEX77" s="3"/>
      <c r="MEY77" s="3"/>
      <c r="MFD77" s="1"/>
      <c r="MFE77" s="11"/>
      <c r="MFF77" s="3"/>
      <c r="MFG77" s="3"/>
      <c r="MFL77" s="1"/>
      <c r="MFM77" s="11"/>
      <c r="MFN77" s="3"/>
      <c r="MFO77" s="3"/>
      <c r="MFT77" s="1"/>
      <c r="MFU77" s="11"/>
      <c r="MFV77" s="3"/>
      <c r="MFW77" s="3"/>
      <c r="MGB77" s="1"/>
      <c r="MGC77" s="11"/>
      <c r="MGD77" s="3"/>
      <c r="MGE77" s="3"/>
      <c r="MGJ77" s="1"/>
      <c r="MGK77" s="11"/>
      <c r="MGL77" s="3"/>
      <c r="MGM77" s="3"/>
      <c r="MGR77" s="1"/>
      <c r="MGS77" s="11"/>
      <c r="MGT77" s="3"/>
      <c r="MGU77" s="3"/>
      <c r="MGZ77" s="1"/>
      <c r="MHA77" s="11"/>
      <c r="MHB77" s="3"/>
      <c r="MHC77" s="3"/>
      <c r="MHH77" s="1"/>
      <c r="MHI77" s="11"/>
      <c r="MHJ77" s="3"/>
      <c r="MHK77" s="3"/>
      <c r="MHP77" s="1"/>
      <c r="MHQ77" s="11"/>
      <c r="MHR77" s="3"/>
      <c r="MHS77" s="3"/>
      <c r="MHX77" s="1"/>
      <c r="MHY77" s="11"/>
      <c r="MHZ77" s="3"/>
      <c r="MIA77" s="3"/>
      <c r="MIF77" s="1"/>
      <c r="MIG77" s="11"/>
      <c r="MIH77" s="3"/>
      <c r="MII77" s="3"/>
      <c r="MIN77" s="1"/>
      <c r="MIO77" s="11"/>
      <c r="MIP77" s="3"/>
      <c r="MIQ77" s="3"/>
      <c r="MIV77" s="1"/>
      <c r="MIW77" s="11"/>
      <c r="MIX77" s="3"/>
      <c r="MIY77" s="3"/>
      <c r="MJD77" s="1"/>
      <c r="MJE77" s="11"/>
      <c r="MJF77" s="3"/>
      <c r="MJG77" s="3"/>
      <c r="MJL77" s="1"/>
      <c r="MJM77" s="11"/>
      <c r="MJN77" s="3"/>
      <c r="MJO77" s="3"/>
      <c r="MJT77" s="1"/>
      <c r="MJU77" s="11"/>
      <c r="MJV77" s="3"/>
      <c r="MJW77" s="3"/>
      <c r="MKB77" s="1"/>
      <c r="MKC77" s="11"/>
      <c r="MKD77" s="3"/>
      <c r="MKE77" s="3"/>
      <c r="MKJ77" s="1"/>
      <c r="MKK77" s="11"/>
      <c r="MKL77" s="3"/>
      <c r="MKM77" s="3"/>
      <c r="MKR77" s="1"/>
      <c r="MKS77" s="11"/>
      <c r="MKT77" s="3"/>
      <c r="MKU77" s="3"/>
      <c r="MKZ77" s="1"/>
      <c r="MLA77" s="11"/>
      <c r="MLB77" s="3"/>
      <c r="MLC77" s="3"/>
      <c r="MLH77" s="1"/>
      <c r="MLI77" s="11"/>
      <c r="MLJ77" s="3"/>
      <c r="MLK77" s="3"/>
      <c r="MLP77" s="1"/>
      <c r="MLQ77" s="11"/>
      <c r="MLR77" s="3"/>
      <c r="MLS77" s="3"/>
      <c r="MLX77" s="1"/>
      <c r="MLY77" s="11"/>
      <c r="MLZ77" s="3"/>
      <c r="MMA77" s="3"/>
      <c r="MMF77" s="1"/>
      <c r="MMG77" s="11"/>
      <c r="MMH77" s="3"/>
      <c r="MMI77" s="3"/>
      <c r="MMN77" s="1"/>
      <c r="MMO77" s="11"/>
      <c r="MMP77" s="3"/>
      <c r="MMQ77" s="3"/>
      <c r="MMV77" s="1"/>
      <c r="MMW77" s="11"/>
      <c r="MMX77" s="3"/>
      <c r="MMY77" s="3"/>
      <c r="MND77" s="1"/>
      <c r="MNE77" s="11"/>
      <c r="MNF77" s="3"/>
      <c r="MNG77" s="3"/>
      <c r="MNL77" s="1"/>
      <c r="MNM77" s="11"/>
      <c r="MNN77" s="3"/>
      <c r="MNO77" s="3"/>
      <c r="MNT77" s="1"/>
      <c r="MNU77" s="11"/>
      <c r="MNV77" s="3"/>
      <c r="MNW77" s="3"/>
      <c r="MOB77" s="1"/>
      <c r="MOC77" s="11"/>
      <c r="MOD77" s="3"/>
      <c r="MOE77" s="3"/>
      <c r="MOJ77" s="1"/>
      <c r="MOK77" s="11"/>
      <c r="MOL77" s="3"/>
      <c r="MOM77" s="3"/>
      <c r="MOR77" s="1"/>
      <c r="MOS77" s="11"/>
      <c r="MOT77" s="3"/>
      <c r="MOU77" s="3"/>
      <c r="MOZ77" s="1"/>
      <c r="MPA77" s="11"/>
      <c r="MPB77" s="3"/>
      <c r="MPC77" s="3"/>
      <c r="MPH77" s="1"/>
      <c r="MPI77" s="11"/>
      <c r="MPJ77" s="3"/>
      <c r="MPK77" s="3"/>
      <c r="MPP77" s="1"/>
      <c r="MPQ77" s="11"/>
      <c r="MPR77" s="3"/>
      <c r="MPS77" s="3"/>
      <c r="MPX77" s="1"/>
      <c r="MPY77" s="11"/>
      <c r="MPZ77" s="3"/>
      <c r="MQA77" s="3"/>
      <c r="MQF77" s="1"/>
      <c r="MQG77" s="11"/>
      <c r="MQH77" s="3"/>
      <c r="MQI77" s="3"/>
      <c r="MQN77" s="1"/>
      <c r="MQO77" s="11"/>
      <c r="MQP77" s="3"/>
      <c r="MQQ77" s="3"/>
      <c r="MQV77" s="1"/>
      <c r="MQW77" s="11"/>
      <c r="MQX77" s="3"/>
      <c r="MQY77" s="3"/>
      <c r="MRD77" s="1"/>
      <c r="MRE77" s="11"/>
      <c r="MRF77" s="3"/>
      <c r="MRG77" s="3"/>
      <c r="MRL77" s="1"/>
      <c r="MRM77" s="11"/>
      <c r="MRN77" s="3"/>
      <c r="MRO77" s="3"/>
      <c r="MRT77" s="1"/>
      <c r="MRU77" s="11"/>
      <c r="MRV77" s="3"/>
      <c r="MRW77" s="3"/>
      <c r="MSB77" s="1"/>
      <c r="MSC77" s="11"/>
      <c r="MSD77" s="3"/>
      <c r="MSE77" s="3"/>
      <c r="MSJ77" s="1"/>
      <c r="MSK77" s="11"/>
      <c r="MSL77" s="3"/>
      <c r="MSM77" s="3"/>
      <c r="MSR77" s="1"/>
      <c r="MSS77" s="11"/>
      <c r="MST77" s="3"/>
      <c r="MSU77" s="3"/>
      <c r="MSZ77" s="1"/>
      <c r="MTA77" s="11"/>
      <c r="MTB77" s="3"/>
      <c r="MTC77" s="3"/>
      <c r="MTH77" s="1"/>
      <c r="MTI77" s="11"/>
      <c r="MTJ77" s="3"/>
      <c r="MTK77" s="3"/>
      <c r="MTP77" s="1"/>
      <c r="MTQ77" s="11"/>
      <c r="MTR77" s="3"/>
      <c r="MTS77" s="3"/>
      <c r="MTX77" s="1"/>
      <c r="MTY77" s="11"/>
      <c r="MTZ77" s="3"/>
      <c r="MUA77" s="3"/>
      <c r="MUF77" s="1"/>
      <c r="MUG77" s="11"/>
      <c r="MUH77" s="3"/>
      <c r="MUI77" s="3"/>
      <c r="MUN77" s="1"/>
      <c r="MUO77" s="11"/>
      <c r="MUP77" s="3"/>
      <c r="MUQ77" s="3"/>
      <c r="MUV77" s="1"/>
      <c r="MUW77" s="11"/>
      <c r="MUX77" s="3"/>
      <c r="MUY77" s="3"/>
      <c r="MVD77" s="1"/>
      <c r="MVE77" s="11"/>
      <c r="MVF77" s="3"/>
      <c r="MVG77" s="3"/>
      <c r="MVL77" s="1"/>
      <c r="MVM77" s="11"/>
      <c r="MVN77" s="3"/>
      <c r="MVO77" s="3"/>
      <c r="MVT77" s="1"/>
      <c r="MVU77" s="11"/>
      <c r="MVV77" s="3"/>
      <c r="MVW77" s="3"/>
      <c r="MWB77" s="1"/>
      <c r="MWC77" s="11"/>
      <c r="MWD77" s="3"/>
      <c r="MWE77" s="3"/>
      <c r="MWJ77" s="1"/>
      <c r="MWK77" s="11"/>
      <c r="MWL77" s="3"/>
      <c r="MWM77" s="3"/>
      <c r="MWR77" s="1"/>
      <c r="MWS77" s="11"/>
      <c r="MWT77" s="3"/>
      <c r="MWU77" s="3"/>
      <c r="MWZ77" s="1"/>
      <c r="MXA77" s="11"/>
      <c r="MXB77" s="3"/>
      <c r="MXC77" s="3"/>
      <c r="MXH77" s="1"/>
      <c r="MXI77" s="11"/>
      <c r="MXJ77" s="3"/>
      <c r="MXK77" s="3"/>
      <c r="MXP77" s="1"/>
      <c r="MXQ77" s="11"/>
      <c r="MXR77" s="3"/>
      <c r="MXS77" s="3"/>
      <c r="MXX77" s="1"/>
      <c r="MXY77" s="11"/>
      <c r="MXZ77" s="3"/>
      <c r="MYA77" s="3"/>
      <c r="MYF77" s="1"/>
      <c r="MYG77" s="11"/>
      <c r="MYH77" s="3"/>
      <c r="MYI77" s="3"/>
      <c r="MYN77" s="1"/>
      <c r="MYO77" s="11"/>
      <c r="MYP77" s="3"/>
      <c r="MYQ77" s="3"/>
      <c r="MYV77" s="1"/>
      <c r="MYW77" s="11"/>
      <c r="MYX77" s="3"/>
      <c r="MYY77" s="3"/>
      <c r="MZD77" s="1"/>
      <c r="MZE77" s="11"/>
      <c r="MZF77" s="3"/>
      <c r="MZG77" s="3"/>
      <c r="MZL77" s="1"/>
      <c r="MZM77" s="11"/>
      <c r="MZN77" s="3"/>
      <c r="MZO77" s="3"/>
      <c r="MZT77" s="1"/>
      <c r="MZU77" s="11"/>
      <c r="MZV77" s="3"/>
      <c r="MZW77" s="3"/>
      <c r="NAB77" s="1"/>
      <c r="NAC77" s="11"/>
      <c r="NAD77" s="3"/>
      <c r="NAE77" s="3"/>
      <c r="NAJ77" s="1"/>
      <c r="NAK77" s="11"/>
      <c r="NAL77" s="3"/>
      <c r="NAM77" s="3"/>
      <c r="NAR77" s="1"/>
      <c r="NAS77" s="11"/>
      <c r="NAT77" s="3"/>
      <c r="NAU77" s="3"/>
      <c r="NAZ77" s="1"/>
      <c r="NBA77" s="11"/>
      <c r="NBB77" s="3"/>
      <c r="NBC77" s="3"/>
      <c r="NBH77" s="1"/>
      <c r="NBI77" s="11"/>
      <c r="NBJ77" s="3"/>
      <c r="NBK77" s="3"/>
      <c r="NBP77" s="1"/>
      <c r="NBQ77" s="11"/>
      <c r="NBR77" s="3"/>
      <c r="NBS77" s="3"/>
      <c r="NBX77" s="1"/>
      <c r="NBY77" s="11"/>
      <c r="NBZ77" s="3"/>
      <c r="NCA77" s="3"/>
      <c r="NCF77" s="1"/>
      <c r="NCG77" s="11"/>
      <c r="NCH77" s="3"/>
      <c r="NCI77" s="3"/>
      <c r="NCN77" s="1"/>
      <c r="NCO77" s="11"/>
      <c r="NCP77" s="3"/>
      <c r="NCQ77" s="3"/>
      <c r="NCV77" s="1"/>
      <c r="NCW77" s="11"/>
      <c r="NCX77" s="3"/>
      <c r="NCY77" s="3"/>
      <c r="NDD77" s="1"/>
      <c r="NDE77" s="11"/>
      <c r="NDF77" s="3"/>
      <c r="NDG77" s="3"/>
      <c r="NDL77" s="1"/>
      <c r="NDM77" s="11"/>
      <c r="NDN77" s="3"/>
      <c r="NDO77" s="3"/>
      <c r="NDT77" s="1"/>
      <c r="NDU77" s="11"/>
      <c r="NDV77" s="3"/>
      <c r="NDW77" s="3"/>
      <c r="NEB77" s="1"/>
      <c r="NEC77" s="11"/>
      <c r="NED77" s="3"/>
      <c r="NEE77" s="3"/>
      <c r="NEJ77" s="1"/>
      <c r="NEK77" s="11"/>
      <c r="NEL77" s="3"/>
      <c r="NEM77" s="3"/>
      <c r="NER77" s="1"/>
      <c r="NES77" s="11"/>
      <c r="NET77" s="3"/>
      <c r="NEU77" s="3"/>
      <c r="NEZ77" s="1"/>
      <c r="NFA77" s="11"/>
      <c r="NFB77" s="3"/>
      <c r="NFC77" s="3"/>
      <c r="NFH77" s="1"/>
      <c r="NFI77" s="11"/>
      <c r="NFJ77" s="3"/>
      <c r="NFK77" s="3"/>
      <c r="NFP77" s="1"/>
      <c r="NFQ77" s="11"/>
      <c r="NFR77" s="3"/>
      <c r="NFS77" s="3"/>
      <c r="NFX77" s="1"/>
      <c r="NFY77" s="11"/>
      <c r="NFZ77" s="3"/>
      <c r="NGA77" s="3"/>
      <c r="NGF77" s="1"/>
      <c r="NGG77" s="11"/>
      <c r="NGH77" s="3"/>
      <c r="NGI77" s="3"/>
      <c r="NGN77" s="1"/>
      <c r="NGO77" s="11"/>
      <c r="NGP77" s="3"/>
      <c r="NGQ77" s="3"/>
      <c r="NGV77" s="1"/>
      <c r="NGW77" s="11"/>
      <c r="NGX77" s="3"/>
      <c r="NGY77" s="3"/>
      <c r="NHD77" s="1"/>
      <c r="NHE77" s="11"/>
      <c r="NHF77" s="3"/>
      <c r="NHG77" s="3"/>
      <c r="NHL77" s="1"/>
      <c r="NHM77" s="11"/>
      <c r="NHN77" s="3"/>
      <c r="NHO77" s="3"/>
      <c r="NHT77" s="1"/>
      <c r="NHU77" s="11"/>
      <c r="NHV77" s="3"/>
      <c r="NHW77" s="3"/>
      <c r="NIB77" s="1"/>
      <c r="NIC77" s="11"/>
      <c r="NID77" s="3"/>
      <c r="NIE77" s="3"/>
      <c r="NIJ77" s="1"/>
      <c r="NIK77" s="11"/>
      <c r="NIL77" s="3"/>
      <c r="NIM77" s="3"/>
      <c r="NIR77" s="1"/>
      <c r="NIS77" s="11"/>
      <c r="NIT77" s="3"/>
      <c r="NIU77" s="3"/>
      <c r="NIZ77" s="1"/>
      <c r="NJA77" s="11"/>
      <c r="NJB77" s="3"/>
      <c r="NJC77" s="3"/>
      <c r="NJH77" s="1"/>
      <c r="NJI77" s="11"/>
      <c r="NJJ77" s="3"/>
      <c r="NJK77" s="3"/>
      <c r="NJP77" s="1"/>
      <c r="NJQ77" s="11"/>
      <c r="NJR77" s="3"/>
      <c r="NJS77" s="3"/>
      <c r="NJX77" s="1"/>
      <c r="NJY77" s="11"/>
      <c r="NJZ77" s="3"/>
      <c r="NKA77" s="3"/>
      <c r="NKF77" s="1"/>
      <c r="NKG77" s="11"/>
      <c r="NKH77" s="3"/>
      <c r="NKI77" s="3"/>
      <c r="NKN77" s="1"/>
      <c r="NKO77" s="11"/>
      <c r="NKP77" s="3"/>
      <c r="NKQ77" s="3"/>
      <c r="NKV77" s="1"/>
      <c r="NKW77" s="11"/>
      <c r="NKX77" s="3"/>
      <c r="NKY77" s="3"/>
      <c r="NLD77" s="1"/>
      <c r="NLE77" s="11"/>
      <c r="NLF77" s="3"/>
      <c r="NLG77" s="3"/>
      <c r="NLL77" s="1"/>
      <c r="NLM77" s="11"/>
      <c r="NLN77" s="3"/>
      <c r="NLO77" s="3"/>
      <c r="NLT77" s="1"/>
      <c r="NLU77" s="11"/>
      <c r="NLV77" s="3"/>
      <c r="NLW77" s="3"/>
      <c r="NMB77" s="1"/>
      <c r="NMC77" s="11"/>
      <c r="NMD77" s="3"/>
      <c r="NME77" s="3"/>
      <c r="NMJ77" s="1"/>
      <c r="NMK77" s="11"/>
      <c r="NML77" s="3"/>
      <c r="NMM77" s="3"/>
      <c r="NMR77" s="1"/>
      <c r="NMS77" s="11"/>
      <c r="NMT77" s="3"/>
      <c r="NMU77" s="3"/>
      <c r="NMZ77" s="1"/>
      <c r="NNA77" s="11"/>
      <c r="NNB77" s="3"/>
      <c r="NNC77" s="3"/>
      <c r="NNH77" s="1"/>
      <c r="NNI77" s="11"/>
      <c r="NNJ77" s="3"/>
      <c r="NNK77" s="3"/>
      <c r="NNP77" s="1"/>
      <c r="NNQ77" s="11"/>
      <c r="NNR77" s="3"/>
      <c r="NNS77" s="3"/>
      <c r="NNX77" s="1"/>
      <c r="NNY77" s="11"/>
      <c r="NNZ77" s="3"/>
      <c r="NOA77" s="3"/>
      <c r="NOF77" s="1"/>
      <c r="NOG77" s="11"/>
      <c r="NOH77" s="3"/>
      <c r="NOI77" s="3"/>
      <c r="NON77" s="1"/>
      <c r="NOO77" s="11"/>
      <c r="NOP77" s="3"/>
      <c r="NOQ77" s="3"/>
      <c r="NOV77" s="1"/>
      <c r="NOW77" s="11"/>
      <c r="NOX77" s="3"/>
      <c r="NOY77" s="3"/>
      <c r="NPD77" s="1"/>
      <c r="NPE77" s="11"/>
      <c r="NPF77" s="3"/>
      <c r="NPG77" s="3"/>
      <c r="NPL77" s="1"/>
      <c r="NPM77" s="11"/>
      <c r="NPN77" s="3"/>
      <c r="NPO77" s="3"/>
      <c r="NPT77" s="1"/>
      <c r="NPU77" s="11"/>
      <c r="NPV77" s="3"/>
      <c r="NPW77" s="3"/>
      <c r="NQB77" s="1"/>
      <c r="NQC77" s="11"/>
      <c r="NQD77" s="3"/>
      <c r="NQE77" s="3"/>
      <c r="NQJ77" s="1"/>
      <c r="NQK77" s="11"/>
      <c r="NQL77" s="3"/>
      <c r="NQM77" s="3"/>
      <c r="NQR77" s="1"/>
      <c r="NQS77" s="11"/>
      <c r="NQT77" s="3"/>
      <c r="NQU77" s="3"/>
      <c r="NQZ77" s="1"/>
      <c r="NRA77" s="11"/>
      <c r="NRB77" s="3"/>
      <c r="NRC77" s="3"/>
      <c r="NRH77" s="1"/>
      <c r="NRI77" s="11"/>
      <c r="NRJ77" s="3"/>
      <c r="NRK77" s="3"/>
      <c r="NRP77" s="1"/>
      <c r="NRQ77" s="11"/>
      <c r="NRR77" s="3"/>
      <c r="NRS77" s="3"/>
      <c r="NRX77" s="1"/>
      <c r="NRY77" s="11"/>
      <c r="NRZ77" s="3"/>
      <c r="NSA77" s="3"/>
      <c r="NSF77" s="1"/>
      <c r="NSG77" s="11"/>
      <c r="NSH77" s="3"/>
      <c r="NSI77" s="3"/>
      <c r="NSN77" s="1"/>
      <c r="NSO77" s="11"/>
      <c r="NSP77" s="3"/>
      <c r="NSQ77" s="3"/>
      <c r="NSV77" s="1"/>
      <c r="NSW77" s="11"/>
      <c r="NSX77" s="3"/>
      <c r="NSY77" s="3"/>
      <c r="NTD77" s="1"/>
      <c r="NTE77" s="11"/>
      <c r="NTF77" s="3"/>
      <c r="NTG77" s="3"/>
      <c r="NTL77" s="1"/>
      <c r="NTM77" s="11"/>
      <c r="NTN77" s="3"/>
      <c r="NTO77" s="3"/>
      <c r="NTT77" s="1"/>
      <c r="NTU77" s="11"/>
      <c r="NTV77" s="3"/>
      <c r="NTW77" s="3"/>
      <c r="NUB77" s="1"/>
      <c r="NUC77" s="11"/>
      <c r="NUD77" s="3"/>
      <c r="NUE77" s="3"/>
      <c r="NUJ77" s="1"/>
      <c r="NUK77" s="11"/>
      <c r="NUL77" s="3"/>
      <c r="NUM77" s="3"/>
      <c r="NUR77" s="1"/>
      <c r="NUS77" s="11"/>
      <c r="NUT77" s="3"/>
      <c r="NUU77" s="3"/>
      <c r="NUZ77" s="1"/>
      <c r="NVA77" s="11"/>
      <c r="NVB77" s="3"/>
      <c r="NVC77" s="3"/>
      <c r="NVH77" s="1"/>
      <c r="NVI77" s="11"/>
      <c r="NVJ77" s="3"/>
      <c r="NVK77" s="3"/>
      <c r="NVP77" s="1"/>
      <c r="NVQ77" s="11"/>
      <c r="NVR77" s="3"/>
      <c r="NVS77" s="3"/>
      <c r="NVX77" s="1"/>
      <c r="NVY77" s="11"/>
      <c r="NVZ77" s="3"/>
      <c r="NWA77" s="3"/>
      <c r="NWF77" s="1"/>
      <c r="NWG77" s="11"/>
      <c r="NWH77" s="3"/>
      <c r="NWI77" s="3"/>
      <c r="NWN77" s="1"/>
      <c r="NWO77" s="11"/>
      <c r="NWP77" s="3"/>
      <c r="NWQ77" s="3"/>
      <c r="NWV77" s="1"/>
      <c r="NWW77" s="11"/>
      <c r="NWX77" s="3"/>
      <c r="NWY77" s="3"/>
      <c r="NXD77" s="1"/>
      <c r="NXE77" s="11"/>
      <c r="NXF77" s="3"/>
      <c r="NXG77" s="3"/>
      <c r="NXL77" s="1"/>
      <c r="NXM77" s="11"/>
      <c r="NXN77" s="3"/>
      <c r="NXO77" s="3"/>
      <c r="NXT77" s="1"/>
      <c r="NXU77" s="11"/>
      <c r="NXV77" s="3"/>
      <c r="NXW77" s="3"/>
      <c r="NYB77" s="1"/>
      <c r="NYC77" s="11"/>
      <c r="NYD77" s="3"/>
      <c r="NYE77" s="3"/>
      <c r="NYJ77" s="1"/>
      <c r="NYK77" s="11"/>
      <c r="NYL77" s="3"/>
      <c r="NYM77" s="3"/>
      <c r="NYR77" s="1"/>
      <c r="NYS77" s="11"/>
      <c r="NYT77" s="3"/>
      <c r="NYU77" s="3"/>
      <c r="NYZ77" s="1"/>
      <c r="NZA77" s="11"/>
      <c r="NZB77" s="3"/>
      <c r="NZC77" s="3"/>
      <c r="NZH77" s="1"/>
      <c r="NZI77" s="11"/>
      <c r="NZJ77" s="3"/>
      <c r="NZK77" s="3"/>
      <c r="NZP77" s="1"/>
      <c r="NZQ77" s="11"/>
      <c r="NZR77" s="3"/>
      <c r="NZS77" s="3"/>
      <c r="NZX77" s="1"/>
      <c r="NZY77" s="11"/>
      <c r="NZZ77" s="3"/>
      <c r="OAA77" s="3"/>
      <c r="OAF77" s="1"/>
      <c r="OAG77" s="11"/>
      <c r="OAH77" s="3"/>
      <c r="OAI77" s="3"/>
      <c r="OAN77" s="1"/>
      <c r="OAO77" s="11"/>
      <c r="OAP77" s="3"/>
      <c r="OAQ77" s="3"/>
      <c r="OAV77" s="1"/>
      <c r="OAW77" s="11"/>
      <c r="OAX77" s="3"/>
      <c r="OAY77" s="3"/>
      <c r="OBD77" s="1"/>
      <c r="OBE77" s="11"/>
      <c r="OBF77" s="3"/>
      <c r="OBG77" s="3"/>
      <c r="OBL77" s="1"/>
      <c r="OBM77" s="11"/>
      <c r="OBN77" s="3"/>
      <c r="OBO77" s="3"/>
      <c r="OBT77" s="1"/>
      <c r="OBU77" s="11"/>
      <c r="OBV77" s="3"/>
      <c r="OBW77" s="3"/>
      <c r="OCB77" s="1"/>
      <c r="OCC77" s="11"/>
      <c r="OCD77" s="3"/>
      <c r="OCE77" s="3"/>
      <c r="OCJ77" s="1"/>
      <c r="OCK77" s="11"/>
      <c r="OCL77" s="3"/>
      <c r="OCM77" s="3"/>
      <c r="OCR77" s="1"/>
      <c r="OCS77" s="11"/>
      <c r="OCT77" s="3"/>
      <c r="OCU77" s="3"/>
      <c r="OCZ77" s="1"/>
      <c r="ODA77" s="11"/>
      <c r="ODB77" s="3"/>
      <c r="ODC77" s="3"/>
      <c r="ODH77" s="1"/>
      <c r="ODI77" s="11"/>
      <c r="ODJ77" s="3"/>
      <c r="ODK77" s="3"/>
      <c r="ODP77" s="1"/>
      <c r="ODQ77" s="11"/>
      <c r="ODR77" s="3"/>
      <c r="ODS77" s="3"/>
      <c r="ODX77" s="1"/>
      <c r="ODY77" s="11"/>
      <c r="ODZ77" s="3"/>
      <c r="OEA77" s="3"/>
      <c r="OEF77" s="1"/>
      <c r="OEG77" s="11"/>
      <c r="OEH77" s="3"/>
      <c r="OEI77" s="3"/>
      <c r="OEN77" s="1"/>
      <c r="OEO77" s="11"/>
      <c r="OEP77" s="3"/>
      <c r="OEQ77" s="3"/>
      <c r="OEV77" s="1"/>
      <c r="OEW77" s="11"/>
      <c r="OEX77" s="3"/>
      <c r="OEY77" s="3"/>
      <c r="OFD77" s="1"/>
      <c r="OFE77" s="11"/>
      <c r="OFF77" s="3"/>
      <c r="OFG77" s="3"/>
      <c r="OFL77" s="1"/>
      <c r="OFM77" s="11"/>
      <c r="OFN77" s="3"/>
      <c r="OFO77" s="3"/>
      <c r="OFT77" s="1"/>
      <c r="OFU77" s="11"/>
      <c r="OFV77" s="3"/>
      <c r="OFW77" s="3"/>
      <c r="OGB77" s="1"/>
      <c r="OGC77" s="11"/>
      <c r="OGD77" s="3"/>
      <c r="OGE77" s="3"/>
      <c r="OGJ77" s="1"/>
      <c r="OGK77" s="11"/>
      <c r="OGL77" s="3"/>
      <c r="OGM77" s="3"/>
      <c r="OGR77" s="1"/>
      <c r="OGS77" s="11"/>
      <c r="OGT77" s="3"/>
      <c r="OGU77" s="3"/>
      <c r="OGZ77" s="1"/>
      <c r="OHA77" s="11"/>
      <c r="OHB77" s="3"/>
      <c r="OHC77" s="3"/>
      <c r="OHH77" s="1"/>
      <c r="OHI77" s="11"/>
      <c r="OHJ77" s="3"/>
      <c r="OHK77" s="3"/>
      <c r="OHP77" s="1"/>
      <c r="OHQ77" s="11"/>
      <c r="OHR77" s="3"/>
      <c r="OHS77" s="3"/>
      <c r="OHX77" s="1"/>
      <c r="OHY77" s="11"/>
      <c r="OHZ77" s="3"/>
      <c r="OIA77" s="3"/>
      <c r="OIF77" s="1"/>
      <c r="OIG77" s="11"/>
      <c r="OIH77" s="3"/>
      <c r="OII77" s="3"/>
      <c r="OIN77" s="1"/>
      <c r="OIO77" s="11"/>
      <c r="OIP77" s="3"/>
      <c r="OIQ77" s="3"/>
      <c r="OIV77" s="1"/>
      <c r="OIW77" s="11"/>
      <c r="OIX77" s="3"/>
      <c r="OIY77" s="3"/>
      <c r="OJD77" s="1"/>
      <c r="OJE77" s="11"/>
      <c r="OJF77" s="3"/>
      <c r="OJG77" s="3"/>
      <c r="OJL77" s="1"/>
      <c r="OJM77" s="11"/>
      <c r="OJN77" s="3"/>
      <c r="OJO77" s="3"/>
      <c r="OJT77" s="1"/>
      <c r="OJU77" s="11"/>
      <c r="OJV77" s="3"/>
      <c r="OJW77" s="3"/>
      <c r="OKB77" s="1"/>
      <c r="OKC77" s="11"/>
      <c r="OKD77" s="3"/>
      <c r="OKE77" s="3"/>
      <c r="OKJ77" s="1"/>
      <c r="OKK77" s="11"/>
      <c r="OKL77" s="3"/>
      <c r="OKM77" s="3"/>
      <c r="OKR77" s="1"/>
      <c r="OKS77" s="11"/>
      <c r="OKT77" s="3"/>
      <c r="OKU77" s="3"/>
      <c r="OKZ77" s="1"/>
      <c r="OLA77" s="11"/>
      <c r="OLB77" s="3"/>
      <c r="OLC77" s="3"/>
      <c r="OLH77" s="1"/>
      <c r="OLI77" s="11"/>
      <c r="OLJ77" s="3"/>
      <c r="OLK77" s="3"/>
      <c r="OLP77" s="1"/>
      <c r="OLQ77" s="11"/>
      <c r="OLR77" s="3"/>
      <c r="OLS77" s="3"/>
      <c r="OLX77" s="1"/>
      <c r="OLY77" s="11"/>
      <c r="OLZ77" s="3"/>
      <c r="OMA77" s="3"/>
      <c r="OMF77" s="1"/>
      <c r="OMG77" s="11"/>
      <c r="OMH77" s="3"/>
      <c r="OMI77" s="3"/>
      <c r="OMN77" s="1"/>
      <c r="OMO77" s="11"/>
      <c r="OMP77" s="3"/>
      <c r="OMQ77" s="3"/>
      <c r="OMV77" s="1"/>
      <c r="OMW77" s="11"/>
      <c r="OMX77" s="3"/>
      <c r="OMY77" s="3"/>
      <c r="OND77" s="1"/>
      <c r="ONE77" s="11"/>
      <c r="ONF77" s="3"/>
      <c r="ONG77" s="3"/>
      <c r="ONL77" s="1"/>
      <c r="ONM77" s="11"/>
      <c r="ONN77" s="3"/>
      <c r="ONO77" s="3"/>
      <c r="ONT77" s="1"/>
      <c r="ONU77" s="11"/>
      <c r="ONV77" s="3"/>
      <c r="ONW77" s="3"/>
      <c r="OOB77" s="1"/>
      <c r="OOC77" s="11"/>
      <c r="OOD77" s="3"/>
      <c r="OOE77" s="3"/>
      <c r="OOJ77" s="1"/>
      <c r="OOK77" s="11"/>
      <c r="OOL77" s="3"/>
      <c r="OOM77" s="3"/>
      <c r="OOR77" s="1"/>
      <c r="OOS77" s="11"/>
      <c r="OOT77" s="3"/>
      <c r="OOU77" s="3"/>
      <c r="OOZ77" s="1"/>
      <c r="OPA77" s="11"/>
      <c r="OPB77" s="3"/>
      <c r="OPC77" s="3"/>
      <c r="OPH77" s="1"/>
      <c r="OPI77" s="11"/>
      <c r="OPJ77" s="3"/>
      <c r="OPK77" s="3"/>
      <c r="OPP77" s="1"/>
      <c r="OPQ77" s="11"/>
      <c r="OPR77" s="3"/>
      <c r="OPS77" s="3"/>
      <c r="OPX77" s="1"/>
      <c r="OPY77" s="11"/>
      <c r="OPZ77" s="3"/>
      <c r="OQA77" s="3"/>
      <c r="OQF77" s="1"/>
      <c r="OQG77" s="11"/>
      <c r="OQH77" s="3"/>
      <c r="OQI77" s="3"/>
      <c r="OQN77" s="1"/>
      <c r="OQO77" s="11"/>
      <c r="OQP77" s="3"/>
      <c r="OQQ77" s="3"/>
      <c r="OQV77" s="1"/>
      <c r="OQW77" s="11"/>
      <c r="OQX77" s="3"/>
      <c r="OQY77" s="3"/>
      <c r="ORD77" s="1"/>
      <c r="ORE77" s="11"/>
      <c r="ORF77" s="3"/>
      <c r="ORG77" s="3"/>
      <c r="ORL77" s="1"/>
      <c r="ORM77" s="11"/>
      <c r="ORN77" s="3"/>
      <c r="ORO77" s="3"/>
      <c r="ORT77" s="1"/>
      <c r="ORU77" s="11"/>
      <c r="ORV77" s="3"/>
      <c r="ORW77" s="3"/>
      <c r="OSB77" s="1"/>
      <c r="OSC77" s="11"/>
      <c r="OSD77" s="3"/>
      <c r="OSE77" s="3"/>
      <c r="OSJ77" s="1"/>
      <c r="OSK77" s="11"/>
      <c r="OSL77" s="3"/>
      <c r="OSM77" s="3"/>
      <c r="OSR77" s="1"/>
      <c r="OSS77" s="11"/>
      <c r="OST77" s="3"/>
      <c r="OSU77" s="3"/>
      <c r="OSZ77" s="1"/>
      <c r="OTA77" s="11"/>
      <c r="OTB77" s="3"/>
      <c r="OTC77" s="3"/>
      <c r="OTH77" s="1"/>
      <c r="OTI77" s="11"/>
      <c r="OTJ77" s="3"/>
      <c r="OTK77" s="3"/>
      <c r="OTP77" s="1"/>
      <c r="OTQ77" s="11"/>
      <c r="OTR77" s="3"/>
      <c r="OTS77" s="3"/>
      <c r="OTX77" s="1"/>
      <c r="OTY77" s="11"/>
      <c r="OTZ77" s="3"/>
      <c r="OUA77" s="3"/>
      <c r="OUF77" s="1"/>
      <c r="OUG77" s="11"/>
      <c r="OUH77" s="3"/>
      <c r="OUI77" s="3"/>
      <c r="OUN77" s="1"/>
      <c r="OUO77" s="11"/>
      <c r="OUP77" s="3"/>
      <c r="OUQ77" s="3"/>
      <c r="OUV77" s="1"/>
      <c r="OUW77" s="11"/>
      <c r="OUX77" s="3"/>
      <c r="OUY77" s="3"/>
      <c r="OVD77" s="1"/>
      <c r="OVE77" s="11"/>
      <c r="OVF77" s="3"/>
      <c r="OVG77" s="3"/>
      <c r="OVL77" s="1"/>
      <c r="OVM77" s="11"/>
      <c r="OVN77" s="3"/>
      <c r="OVO77" s="3"/>
      <c r="OVT77" s="1"/>
      <c r="OVU77" s="11"/>
      <c r="OVV77" s="3"/>
      <c r="OVW77" s="3"/>
      <c r="OWB77" s="1"/>
      <c r="OWC77" s="11"/>
      <c r="OWD77" s="3"/>
      <c r="OWE77" s="3"/>
      <c r="OWJ77" s="1"/>
      <c r="OWK77" s="11"/>
      <c r="OWL77" s="3"/>
      <c r="OWM77" s="3"/>
      <c r="OWR77" s="1"/>
      <c r="OWS77" s="11"/>
      <c r="OWT77" s="3"/>
      <c r="OWU77" s="3"/>
      <c r="OWZ77" s="1"/>
      <c r="OXA77" s="11"/>
      <c r="OXB77" s="3"/>
      <c r="OXC77" s="3"/>
      <c r="OXH77" s="1"/>
      <c r="OXI77" s="11"/>
      <c r="OXJ77" s="3"/>
      <c r="OXK77" s="3"/>
      <c r="OXP77" s="1"/>
      <c r="OXQ77" s="11"/>
      <c r="OXR77" s="3"/>
      <c r="OXS77" s="3"/>
      <c r="OXX77" s="1"/>
      <c r="OXY77" s="11"/>
      <c r="OXZ77" s="3"/>
      <c r="OYA77" s="3"/>
      <c r="OYF77" s="1"/>
      <c r="OYG77" s="11"/>
      <c r="OYH77" s="3"/>
      <c r="OYI77" s="3"/>
      <c r="OYN77" s="1"/>
      <c r="OYO77" s="11"/>
      <c r="OYP77" s="3"/>
      <c r="OYQ77" s="3"/>
      <c r="OYV77" s="1"/>
      <c r="OYW77" s="11"/>
      <c r="OYX77" s="3"/>
      <c r="OYY77" s="3"/>
      <c r="OZD77" s="1"/>
      <c r="OZE77" s="11"/>
      <c r="OZF77" s="3"/>
      <c r="OZG77" s="3"/>
      <c r="OZL77" s="1"/>
      <c r="OZM77" s="11"/>
      <c r="OZN77" s="3"/>
      <c r="OZO77" s="3"/>
      <c r="OZT77" s="1"/>
      <c r="OZU77" s="11"/>
      <c r="OZV77" s="3"/>
      <c r="OZW77" s="3"/>
      <c r="PAB77" s="1"/>
      <c r="PAC77" s="11"/>
      <c r="PAD77" s="3"/>
      <c r="PAE77" s="3"/>
      <c r="PAJ77" s="1"/>
      <c r="PAK77" s="11"/>
      <c r="PAL77" s="3"/>
      <c r="PAM77" s="3"/>
      <c r="PAR77" s="1"/>
      <c r="PAS77" s="11"/>
      <c r="PAT77" s="3"/>
      <c r="PAU77" s="3"/>
      <c r="PAZ77" s="1"/>
      <c r="PBA77" s="11"/>
      <c r="PBB77" s="3"/>
      <c r="PBC77" s="3"/>
      <c r="PBH77" s="1"/>
      <c r="PBI77" s="11"/>
      <c r="PBJ77" s="3"/>
      <c r="PBK77" s="3"/>
      <c r="PBP77" s="1"/>
      <c r="PBQ77" s="11"/>
      <c r="PBR77" s="3"/>
      <c r="PBS77" s="3"/>
      <c r="PBX77" s="1"/>
      <c r="PBY77" s="11"/>
      <c r="PBZ77" s="3"/>
      <c r="PCA77" s="3"/>
      <c r="PCF77" s="1"/>
      <c r="PCG77" s="11"/>
      <c r="PCH77" s="3"/>
      <c r="PCI77" s="3"/>
      <c r="PCN77" s="1"/>
      <c r="PCO77" s="11"/>
      <c r="PCP77" s="3"/>
      <c r="PCQ77" s="3"/>
      <c r="PCV77" s="1"/>
      <c r="PCW77" s="11"/>
      <c r="PCX77" s="3"/>
      <c r="PCY77" s="3"/>
      <c r="PDD77" s="1"/>
      <c r="PDE77" s="11"/>
      <c r="PDF77" s="3"/>
      <c r="PDG77" s="3"/>
      <c r="PDL77" s="1"/>
      <c r="PDM77" s="11"/>
      <c r="PDN77" s="3"/>
      <c r="PDO77" s="3"/>
      <c r="PDT77" s="1"/>
      <c r="PDU77" s="11"/>
      <c r="PDV77" s="3"/>
      <c r="PDW77" s="3"/>
      <c r="PEB77" s="1"/>
      <c r="PEC77" s="11"/>
      <c r="PED77" s="3"/>
      <c r="PEE77" s="3"/>
      <c r="PEJ77" s="1"/>
      <c r="PEK77" s="11"/>
      <c r="PEL77" s="3"/>
      <c r="PEM77" s="3"/>
      <c r="PER77" s="1"/>
      <c r="PES77" s="11"/>
      <c r="PET77" s="3"/>
      <c r="PEU77" s="3"/>
      <c r="PEZ77" s="1"/>
      <c r="PFA77" s="11"/>
      <c r="PFB77" s="3"/>
      <c r="PFC77" s="3"/>
      <c r="PFH77" s="1"/>
      <c r="PFI77" s="11"/>
      <c r="PFJ77" s="3"/>
      <c r="PFK77" s="3"/>
      <c r="PFP77" s="1"/>
      <c r="PFQ77" s="11"/>
      <c r="PFR77" s="3"/>
      <c r="PFS77" s="3"/>
      <c r="PFX77" s="1"/>
      <c r="PFY77" s="11"/>
      <c r="PFZ77" s="3"/>
      <c r="PGA77" s="3"/>
      <c r="PGF77" s="1"/>
      <c r="PGG77" s="11"/>
      <c r="PGH77" s="3"/>
      <c r="PGI77" s="3"/>
      <c r="PGN77" s="1"/>
      <c r="PGO77" s="11"/>
      <c r="PGP77" s="3"/>
      <c r="PGQ77" s="3"/>
      <c r="PGV77" s="1"/>
      <c r="PGW77" s="11"/>
      <c r="PGX77" s="3"/>
      <c r="PGY77" s="3"/>
      <c r="PHD77" s="1"/>
      <c r="PHE77" s="11"/>
      <c r="PHF77" s="3"/>
      <c r="PHG77" s="3"/>
      <c r="PHL77" s="1"/>
      <c r="PHM77" s="11"/>
      <c r="PHN77" s="3"/>
      <c r="PHO77" s="3"/>
      <c r="PHT77" s="1"/>
      <c r="PHU77" s="11"/>
      <c r="PHV77" s="3"/>
      <c r="PHW77" s="3"/>
      <c r="PIB77" s="1"/>
      <c r="PIC77" s="11"/>
      <c r="PID77" s="3"/>
      <c r="PIE77" s="3"/>
      <c r="PIJ77" s="1"/>
      <c r="PIK77" s="11"/>
      <c r="PIL77" s="3"/>
      <c r="PIM77" s="3"/>
      <c r="PIR77" s="1"/>
      <c r="PIS77" s="11"/>
      <c r="PIT77" s="3"/>
      <c r="PIU77" s="3"/>
      <c r="PIZ77" s="1"/>
      <c r="PJA77" s="11"/>
      <c r="PJB77" s="3"/>
      <c r="PJC77" s="3"/>
      <c r="PJH77" s="1"/>
      <c r="PJI77" s="11"/>
      <c r="PJJ77" s="3"/>
      <c r="PJK77" s="3"/>
      <c r="PJP77" s="1"/>
      <c r="PJQ77" s="11"/>
      <c r="PJR77" s="3"/>
      <c r="PJS77" s="3"/>
      <c r="PJX77" s="1"/>
      <c r="PJY77" s="11"/>
      <c r="PJZ77" s="3"/>
      <c r="PKA77" s="3"/>
      <c r="PKF77" s="1"/>
      <c r="PKG77" s="11"/>
      <c r="PKH77" s="3"/>
      <c r="PKI77" s="3"/>
      <c r="PKN77" s="1"/>
      <c r="PKO77" s="11"/>
      <c r="PKP77" s="3"/>
      <c r="PKQ77" s="3"/>
      <c r="PKV77" s="1"/>
      <c r="PKW77" s="11"/>
      <c r="PKX77" s="3"/>
      <c r="PKY77" s="3"/>
      <c r="PLD77" s="1"/>
      <c r="PLE77" s="11"/>
      <c r="PLF77" s="3"/>
      <c r="PLG77" s="3"/>
      <c r="PLL77" s="1"/>
      <c r="PLM77" s="11"/>
      <c r="PLN77" s="3"/>
      <c r="PLO77" s="3"/>
      <c r="PLT77" s="1"/>
      <c r="PLU77" s="11"/>
      <c r="PLV77" s="3"/>
      <c r="PLW77" s="3"/>
      <c r="PMB77" s="1"/>
      <c r="PMC77" s="11"/>
      <c r="PMD77" s="3"/>
      <c r="PME77" s="3"/>
      <c r="PMJ77" s="1"/>
      <c r="PMK77" s="11"/>
      <c r="PML77" s="3"/>
      <c r="PMM77" s="3"/>
      <c r="PMR77" s="1"/>
      <c r="PMS77" s="11"/>
      <c r="PMT77" s="3"/>
      <c r="PMU77" s="3"/>
      <c r="PMZ77" s="1"/>
      <c r="PNA77" s="11"/>
      <c r="PNB77" s="3"/>
      <c r="PNC77" s="3"/>
      <c r="PNH77" s="1"/>
      <c r="PNI77" s="11"/>
      <c r="PNJ77" s="3"/>
      <c r="PNK77" s="3"/>
      <c r="PNP77" s="1"/>
      <c r="PNQ77" s="11"/>
      <c r="PNR77" s="3"/>
      <c r="PNS77" s="3"/>
      <c r="PNX77" s="1"/>
      <c r="PNY77" s="11"/>
      <c r="PNZ77" s="3"/>
      <c r="POA77" s="3"/>
      <c r="POF77" s="1"/>
      <c r="POG77" s="11"/>
      <c r="POH77" s="3"/>
      <c r="POI77" s="3"/>
      <c r="PON77" s="1"/>
      <c r="POO77" s="11"/>
      <c r="POP77" s="3"/>
      <c r="POQ77" s="3"/>
      <c r="POV77" s="1"/>
      <c r="POW77" s="11"/>
      <c r="POX77" s="3"/>
      <c r="POY77" s="3"/>
      <c r="PPD77" s="1"/>
      <c r="PPE77" s="11"/>
      <c r="PPF77" s="3"/>
      <c r="PPG77" s="3"/>
      <c r="PPL77" s="1"/>
      <c r="PPM77" s="11"/>
      <c r="PPN77" s="3"/>
      <c r="PPO77" s="3"/>
      <c r="PPT77" s="1"/>
      <c r="PPU77" s="11"/>
      <c r="PPV77" s="3"/>
      <c r="PPW77" s="3"/>
      <c r="PQB77" s="1"/>
      <c r="PQC77" s="11"/>
      <c r="PQD77" s="3"/>
      <c r="PQE77" s="3"/>
      <c r="PQJ77" s="1"/>
      <c r="PQK77" s="11"/>
      <c r="PQL77" s="3"/>
      <c r="PQM77" s="3"/>
      <c r="PQR77" s="1"/>
      <c r="PQS77" s="11"/>
      <c r="PQT77" s="3"/>
      <c r="PQU77" s="3"/>
      <c r="PQZ77" s="1"/>
      <c r="PRA77" s="11"/>
      <c r="PRB77" s="3"/>
      <c r="PRC77" s="3"/>
      <c r="PRH77" s="1"/>
      <c r="PRI77" s="11"/>
      <c r="PRJ77" s="3"/>
      <c r="PRK77" s="3"/>
      <c r="PRP77" s="1"/>
      <c r="PRQ77" s="11"/>
      <c r="PRR77" s="3"/>
      <c r="PRS77" s="3"/>
      <c r="PRX77" s="1"/>
      <c r="PRY77" s="11"/>
      <c r="PRZ77" s="3"/>
      <c r="PSA77" s="3"/>
      <c r="PSF77" s="1"/>
      <c r="PSG77" s="11"/>
      <c r="PSH77" s="3"/>
      <c r="PSI77" s="3"/>
      <c r="PSN77" s="1"/>
      <c r="PSO77" s="11"/>
      <c r="PSP77" s="3"/>
      <c r="PSQ77" s="3"/>
      <c r="PSV77" s="1"/>
      <c r="PSW77" s="11"/>
      <c r="PSX77" s="3"/>
      <c r="PSY77" s="3"/>
      <c r="PTD77" s="1"/>
      <c r="PTE77" s="11"/>
      <c r="PTF77" s="3"/>
      <c r="PTG77" s="3"/>
      <c r="PTL77" s="1"/>
      <c r="PTM77" s="11"/>
      <c r="PTN77" s="3"/>
      <c r="PTO77" s="3"/>
      <c r="PTT77" s="1"/>
      <c r="PTU77" s="11"/>
      <c r="PTV77" s="3"/>
      <c r="PTW77" s="3"/>
      <c r="PUB77" s="1"/>
      <c r="PUC77" s="11"/>
      <c r="PUD77" s="3"/>
      <c r="PUE77" s="3"/>
      <c r="PUJ77" s="1"/>
      <c r="PUK77" s="11"/>
      <c r="PUL77" s="3"/>
      <c r="PUM77" s="3"/>
      <c r="PUR77" s="1"/>
      <c r="PUS77" s="11"/>
      <c r="PUT77" s="3"/>
      <c r="PUU77" s="3"/>
      <c r="PUZ77" s="1"/>
      <c r="PVA77" s="11"/>
      <c r="PVB77" s="3"/>
      <c r="PVC77" s="3"/>
      <c r="PVH77" s="1"/>
      <c r="PVI77" s="11"/>
      <c r="PVJ77" s="3"/>
      <c r="PVK77" s="3"/>
      <c r="PVP77" s="1"/>
      <c r="PVQ77" s="11"/>
      <c r="PVR77" s="3"/>
      <c r="PVS77" s="3"/>
      <c r="PVX77" s="1"/>
      <c r="PVY77" s="11"/>
      <c r="PVZ77" s="3"/>
      <c r="PWA77" s="3"/>
      <c r="PWF77" s="1"/>
      <c r="PWG77" s="11"/>
      <c r="PWH77" s="3"/>
      <c r="PWI77" s="3"/>
      <c r="PWN77" s="1"/>
      <c r="PWO77" s="11"/>
      <c r="PWP77" s="3"/>
      <c r="PWQ77" s="3"/>
      <c r="PWV77" s="1"/>
      <c r="PWW77" s="11"/>
      <c r="PWX77" s="3"/>
      <c r="PWY77" s="3"/>
      <c r="PXD77" s="1"/>
      <c r="PXE77" s="11"/>
      <c r="PXF77" s="3"/>
      <c r="PXG77" s="3"/>
      <c r="PXL77" s="1"/>
      <c r="PXM77" s="11"/>
      <c r="PXN77" s="3"/>
      <c r="PXO77" s="3"/>
      <c r="PXT77" s="1"/>
      <c r="PXU77" s="11"/>
      <c r="PXV77" s="3"/>
      <c r="PXW77" s="3"/>
      <c r="PYB77" s="1"/>
      <c r="PYC77" s="11"/>
      <c r="PYD77" s="3"/>
      <c r="PYE77" s="3"/>
      <c r="PYJ77" s="1"/>
      <c r="PYK77" s="11"/>
      <c r="PYL77" s="3"/>
      <c r="PYM77" s="3"/>
      <c r="PYR77" s="1"/>
      <c r="PYS77" s="11"/>
      <c r="PYT77" s="3"/>
      <c r="PYU77" s="3"/>
      <c r="PYZ77" s="1"/>
      <c r="PZA77" s="11"/>
      <c r="PZB77" s="3"/>
      <c r="PZC77" s="3"/>
      <c r="PZH77" s="1"/>
      <c r="PZI77" s="11"/>
      <c r="PZJ77" s="3"/>
      <c r="PZK77" s="3"/>
      <c r="PZP77" s="1"/>
      <c r="PZQ77" s="11"/>
      <c r="PZR77" s="3"/>
      <c r="PZS77" s="3"/>
      <c r="PZX77" s="1"/>
      <c r="PZY77" s="11"/>
      <c r="PZZ77" s="3"/>
      <c r="QAA77" s="3"/>
      <c r="QAF77" s="1"/>
      <c r="QAG77" s="11"/>
      <c r="QAH77" s="3"/>
      <c r="QAI77" s="3"/>
      <c r="QAN77" s="1"/>
      <c r="QAO77" s="11"/>
      <c r="QAP77" s="3"/>
      <c r="QAQ77" s="3"/>
      <c r="QAV77" s="1"/>
      <c r="QAW77" s="11"/>
      <c r="QAX77" s="3"/>
      <c r="QAY77" s="3"/>
      <c r="QBD77" s="1"/>
      <c r="QBE77" s="11"/>
      <c r="QBF77" s="3"/>
      <c r="QBG77" s="3"/>
      <c r="QBL77" s="1"/>
      <c r="QBM77" s="11"/>
      <c r="QBN77" s="3"/>
      <c r="QBO77" s="3"/>
      <c r="QBT77" s="1"/>
      <c r="QBU77" s="11"/>
      <c r="QBV77" s="3"/>
      <c r="QBW77" s="3"/>
      <c r="QCB77" s="1"/>
      <c r="QCC77" s="11"/>
      <c r="QCD77" s="3"/>
      <c r="QCE77" s="3"/>
      <c r="QCJ77" s="1"/>
      <c r="QCK77" s="11"/>
      <c r="QCL77" s="3"/>
      <c r="QCM77" s="3"/>
      <c r="QCR77" s="1"/>
      <c r="QCS77" s="11"/>
      <c r="QCT77" s="3"/>
      <c r="QCU77" s="3"/>
      <c r="QCZ77" s="1"/>
      <c r="QDA77" s="11"/>
      <c r="QDB77" s="3"/>
      <c r="QDC77" s="3"/>
      <c r="QDH77" s="1"/>
      <c r="QDI77" s="11"/>
      <c r="QDJ77" s="3"/>
      <c r="QDK77" s="3"/>
      <c r="QDP77" s="1"/>
      <c r="QDQ77" s="11"/>
      <c r="QDR77" s="3"/>
      <c r="QDS77" s="3"/>
      <c r="QDX77" s="1"/>
      <c r="QDY77" s="11"/>
      <c r="QDZ77" s="3"/>
      <c r="QEA77" s="3"/>
      <c r="QEF77" s="1"/>
      <c r="QEG77" s="11"/>
      <c r="QEH77" s="3"/>
      <c r="QEI77" s="3"/>
      <c r="QEN77" s="1"/>
      <c r="QEO77" s="11"/>
      <c r="QEP77" s="3"/>
      <c r="QEQ77" s="3"/>
      <c r="QEV77" s="1"/>
      <c r="QEW77" s="11"/>
      <c r="QEX77" s="3"/>
      <c r="QEY77" s="3"/>
      <c r="QFD77" s="1"/>
      <c r="QFE77" s="11"/>
      <c r="QFF77" s="3"/>
      <c r="QFG77" s="3"/>
      <c r="QFL77" s="1"/>
      <c r="QFM77" s="11"/>
      <c r="QFN77" s="3"/>
      <c r="QFO77" s="3"/>
      <c r="QFT77" s="1"/>
      <c r="QFU77" s="11"/>
      <c r="QFV77" s="3"/>
      <c r="QFW77" s="3"/>
      <c r="QGB77" s="1"/>
      <c r="QGC77" s="11"/>
      <c r="QGD77" s="3"/>
      <c r="QGE77" s="3"/>
      <c r="QGJ77" s="1"/>
      <c r="QGK77" s="11"/>
      <c r="QGL77" s="3"/>
      <c r="QGM77" s="3"/>
      <c r="QGR77" s="1"/>
      <c r="QGS77" s="11"/>
      <c r="QGT77" s="3"/>
      <c r="QGU77" s="3"/>
      <c r="QGZ77" s="1"/>
      <c r="QHA77" s="11"/>
      <c r="QHB77" s="3"/>
      <c r="QHC77" s="3"/>
      <c r="QHH77" s="1"/>
      <c r="QHI77" s="11"/>
      <c r="QHJ77" s="3"/>
      <c r="QHK77" s="3"/>
      <c r="QHP77" s="1"/>
      <c r="QHQ77" s="11"/>
      <c r="QHR77" s="3"/>
      <c r="QHS77" s="3"/>
      <c r="QHX77" s="1"/>
      <c r="QHY77" s="11"/>
      <c r="QHZ77" s="3"/>
      <c r="QIA77" s="3"/>
      <c r="QIF77" s="1"/>
      <c r="QIG77" s="11"/>
      <c r="QIH77" s="3"/>
      <c r="QII77" s="3"/>
      <c r="QIN77" s="1"/>
      <c r="QIO77" s="11"/>
      <c r="QIP77" s="3"/>
      <c r="QIQ77" s="3"/>
      <c r="QIV77" s="1"/>
      <c r="QIW77" s="11"/>
      <c r="QIX77" s="3"/>
      <c r="QIY77" s="3"/>
      <c r="QJD77" s="1"/>
      <c r="QJE77" s="11"/>
      <c r="QJF77" s="3"/>
      <c r="QJG77" s="3"/>
      <c r="QJL77" s="1"/>
      <c r="QJM77" s="11"/>
      <c r="QJN77" s="3"/>
      <c r="QJO77" s="3"/>
      <c r="QJT77" s="1"/>
      <c r="QJU77" s="11"/>
      <c r="QJV77" s="3"/>
      <c r="QJW77" s="3"/>
      <c r="QKB77" s="1"/>
      <c r="QKC77" s="11"/>
      <c r="QKD77" s="3"/>
      <c r="QKE77" s="3"/>
      <c r="QKJ77" s="1"/>
      <c r="QKK77" s="11"/>
      <c r="QKL77" s="3"/>
      <c r="QKM77" s="3"/>
      <c r="QKR77" s="1"/>
      <c r="QKS77" s="11"/>
      <c r="QKT77" s="3"/>
      <c r="QKU77" s="3"/>
      <c r="QKZ77" s="1"/>
      <c r="QLA77" s="11"/>
      <c r="QLB77" s="3"/>
      <c r="QLC77" s="3"/>
      <c r="QLH77" s="1"/>
      <c r="QLI77" s="11"/>
      <c r="QLJ77" s="3"/>
      <c r="QLK77" s="3"/>
      <c r="QLP77" s="1"/>
      <c r="QLQ77" s="11"/>
      <c r="QLR77" s="3"/>
      <c r="QLS77" s="3"/>
      <c r="QLX77" s="1"/>
      <c r="QLY77" s="11"/>
      <c r="QLZ77" s="3"/>
      <c r="QMA77" s="3"/>
      <c r="QMF77" s="1"/>
      <c r="QMG77" s="11"/>
      <c r="QMH77" s="3"/>
      <c r="QMI77" s="3"/>
      <c r="QMN77" s="1"/>
      <c r="QMO77" s="11"/>
      <c r="QMP77" s="3"/>
      <c r="QMQ77" s="3"/>
      <c r="QMV77" s="1"/>
      <c r="QMW77" s="11"/>
      <c r="QMX77" s="3"/>
      <c r="QMY77" s="3"/>
      <c r="QND77" s="1"/>
      <c r="QNE77" s="11"/>
      <c r="QNF77" s="3"/>
      <c r="QNG77" s="3"/>
      <c r="QNL77" s="1"/>
      <c r="QNM77" s="11"/>
      <c r="QNN77" s="3"/>
      <c r="QNO77" s="3"/>
      <c r="QNT77" s="1"/>
      <c r="QNU77" s="11"/>
      <c r="QNV77" s="3"/>
      <c r="QNW77" s="3"/>
      <c r="QOB77" s="1"/>
      <c r="QOC77" s="11"/>
      <c r="QOD77" s="3"/>
      <c r="QOE77" s="3"/>
      <c r="QOJ77" s="1"/>
      <c r="QOK77" s="11"/>
      <c r="QOL77" s="3"/>
      <c r="QOM77" s="3"/>
      <c r="QOR77" s="1"/>
      <c r="QOS77" s="11"/>
      <c r="QOT77" s="3"/>
      <c r="QOU77" s="3"/>
      <c r="QOZ77" s="1"/>
      <c r="QPA77" s="11"/>
      <c r="QPB77" s="3"/>
      <c r="QPC77" s="3"/>
      <c r="QPH77" s="1"/>
      <c r="QPI77" s="11"/>
      <c r="QPJ77" s="3"/>
      <c r="QPK77" s="3"/>
      <c r="QPP77" s="1"/>
      <c r="QPQ77" s="11"/>
      <c r="QPR77" s="3"/>
      <c r="QPS77" s="3"/>
      <c r="QPX77" s="1"/>
      <c r="QPY77" s="11"/>
      <c r="QPZ77" s="3"/>
      <c r="QQA77" s="3"/>
      <c r="QQF77" s="1"/>
      <c r="QQG77" s="11"/>
      <c r="QQH77" s="3"/>
      <c r="QQI77" s="3"/>
      <c r="QQN77" s="1"/>
      <c r="QQO77" s="11"/>
      <c r="QQP77" s="3"/>
      <c r="QQQ77" s="3"/>
      <c r="QQV77" s="1"/>
      <c r="QQW77" s="11"/>
      <c r="QQX77" s="3"/>
      <c r="QQY77" s="3"/>
      <c r="QRD77" s="1"/>
      <c r="QRE77" s="11"/>
      <c r="QRF77" s="3"/>
      <c r="QRG77" s="3"/>
      <c r="QRL77" s="1"/>
      <c r="QRM77" s="11"/>
      <c r="QRN77" s="3"/>
      <c r="QRO77" s="3"/>
      <c r="QRT77" s="1"/>
      <c r="QRU77" s="11"/>
      <c r="QRV77" s="3"/>
      <c r="QRW77" s="3"/>
      <c r="QSB77" s="1"/>
      <c r="QSC77" s="11"/>
      <c r="QSD77" s="3"/>
      <c r="QSE77" s="3"/>
      <c r="QSJ77" s="1"/>
      <c r="QSK77" s="11"/>
      <c r="QSL77" s="3"/>
      <c r="QSM77" s="3"/>
      <c r="QSR77" s="1"/>
      <c r="QSS77" s="11"/>
      <c r="QST77" s="3"/>
      <c r="QSU77" s="3"/>
      <c r="QSZ77" s="1"/>
      <c r="QTA77" s="11"/>
      <c r="QTB77" s="3"/>
      <c r="QTC77" s="3"/>
      <c r="QTH77" s="1"/>
      <c r="QTI77" s="11"/>
      <c r="QTJ77" s="3"/>
      <c r="QTK77" s="3"/>
      <c r="QTP77" s="1"/>
      <c r="QTQ77" s="11"/>
      <c r="QTR77" s="3"/>
      <c r="QTS77" s="3"/>
      <c r="QTX77" s="1"/>
      <c r="QTY77" s="11"/>
      <c r="QTZ77" s="3"/>
      <c r="QUA77" s="3"/>
      <c r="QUF77" s="1"/>
      <c r="QUG77" s="11"/>
      <c r="QUH77" s="3"/>
      <c r="QUI77" s="3"/>
      <c r="QUN77" s="1"/>
      <c r="QUO77" s="11"/>
      <c r="QUP77" s="3"/>
      <c r="QUQ77" s="3"/>
      <c r="QUV77" s="1"/>
      <c r="QUW77" s="11"/>
      <c r="QUX77" s="3"/>
      <c r="QUY77" s="3"/>
      <c r="QVD77" s="1"/>
      <c r="QVE77" s="11"/>
      <c r="QVF77" s="3"/>
      <c r="QVG77" s="3"/>
      <c r="QVL77" s="1"/>
      <c r="QVM77" s="11"/>
      <c r="QVN77" s="3"/>
      <c r="QVO77" s="3"/>
      <c r="QVT77" s="1"/>
      <c r="QVU77" s="11"/>
      <c r="QVV77" s="3"/>
      <c r="QVW77" s="3"/>
      <c r="QWB77" s="1"/>
      <c r="QWC77" s="11"/>
      <c r="QWD77" s="3"/>
      <c r="QWE77" s="3"/>
      <c r="QWJ77" s="1"/>
      <c r="QWK77" s="11"/>
      <c r="QWL77" s="3"/>
      <c r="QWM77" s="3"/>
      <c r="QWR77" s="1"/>
      <c r="QWS77" s="11"/>
      <c r="QWT77" s="3"/>
      <c r="QWU77" s="3"/>
      <c r="QWZ77" s="1"/>
      <c r="QXA77" s="11"/>
      <c r="QXB77" s="3"/>
      <c r="QXC77" s="3"/>
      <c r="QXH77" s="1"/>
      <c r="QXI77" s="11"/>
      <c r="QXJ77" s="3"/>
      <c r="QXK77" s="3"/>
      <c r="QXP77" s="1"/>
      <c r="QXQ77" s="11"/>
      <c r="QXR77" s="3"/>
      <c r="QXS77" s="3"/>
      <c r="QXX77" s="1"/>
      <c r="QXY77" s="11"/>
      <c r="QXZ77" s="3"/>
      <c r="QYA77" s="3"/>
      <c r="QYF77" s="1"/>
      <c r="QYG77" s="11"/>
      <c r="QYH77" s="3"/>
      <c r="QYI77" s="3"/>
      <c r="QYN77" s="1"/>
      <c r="QYO77" s="11"/>
      <c r="QYP77" s="3"/>
      <c r="QYQ77" s="3"/>
      <c r="QYV77" s="1"/>
      <c r="QYW77" s="11"/>
      <c r="QYX77" s="3"/>
      <c r="QYY77" s="3"/>
      <c r="QZD77" s="1"/>
      <c r="QZE77" s="11"/>
      <c r="QZF77" s="3"/>
      <c r="QZG77" s="3"/>
      <c r="QZL77" s="1"/>
      <c r="QZM77" s="11"/>
      <c r="QZN77" s="3"/>
      <c r="QZO77" s="3"/>
      <c r="QZT77" s="1"/>
      <c r="QZU77" s="11"/>
      <c r="QZV77" s="3"/>
      <c r="QZW77" s="3"/>
      <c r="RAB77" s="1"/>
      <c r="RAC77" s="11"/>
      <c r="RAD77" s="3"/>
      <c r="RAE77" s="3"/>
      <c r="RAJ77" s="1"/>
      <c r="RAK77" s="11"/>
      <c r="RAL77" s="3"/>
      <c r="RAM77" s="3"/>
      <c r="RAR77" s="1"/>
      <c r="RAS77" s="11"/>
      <c r="RAT77" s="3"/>
      <c r="RAU77" s="3"/>
      <c r="RAZ77" s="1"/>
      <c r="RBA77" s="11"/>
      <c r="RBB77" s="3"/>
      <c r="RBC77" s="3"/>
      <c r="RBH77" s="1"/>
      <c r="RBI77" s="11"/>
      <c r="RBJ77" s="3"/>
      <c r="RBK77" s="3"/>
      <c r="RBP77" s="1"/>
      <c r="RBQ77" s="11"/>
      <c r="RBR77" s="3"/>
      <c r="RBS77" s="3"/>
      <c r="RBX77" s="1"/>
      <c r="RBY77" s="11"/>
      <c r="RBZ77" s="3"/>
      <c r="RCA77" s="3"/>
      <c r="RCF77" s="1"/>
      <c r="RCG77" s="11"/>
      <c r="RCH77" s="3"/>
      <c r="RCI77" s="3"/>
      <c r="RCN77" s="1"/>
      <c r="RCO77" s="11"/>
      <c r="RCP77" s="3"/>
      <c r="RCQ77" s="3"/>
      <c r="RCV77" s="1"/>
      <c r="RCW77" s="11"/>
      <c r="RCX77" s="3"/>
      <c r="RCY77" s="3"/>
      <c r="RDD77" s="1"/>
      <c r="RDE77" s="11"/>
      <c r="RDF77" s="3"/>
      <c r="RDG77" s="3"/>
      <c r="RDL77" s="1"/>
      <c r="RDM77" s="11"/>
      <c r="RDN77" s="3"/>
      <c r="RDO77" s="3"/>
      <c r="RDT77" s="1"/>
      <c r="RDU77" s="11"/>
      <c r="RDV77" s="3"/>
      <c r="RDW77" s="3"/>
      <c r="REB77" s="1"/>
      <c r="REC77" s="11"/>
      <c r="RED77" s="3"/>
      <c r="REE77" s="3"/>
      <c r="REJ77" s="1"/>
      <c r="REK77" s="11"/>
      <c r="REL77" s="3"/>
      <c r="REM77" s="3"/>
      <c r="RER77" s="1"/>
      <c r="RES77" s="11"/>
      <c r="RET77" s="3"/>
      <c r="REU77" s="3"/>
      <c r="REZ77" s="1"/>
      <c r="RFA77" s="11"/>
      <c r="RFB77" s="3"/>
      <c r="RFC77" s="3"/>
      <c r="RFH77" s="1"/>
      <c r="RFI77" s="11"/>
      <c r="RFJ77" s="3"/>
      <c r="RFK77" s="3"/>
      <c r="RFP77" s="1"/>
      <c r="RFQ77" s="11"/>
      <c r="RFR77" s="3"/>
      <c r="RFS77" s="3"/>
      <c r="RFX77" s="1"/>
      <c r="RFY77" s="11"/>
      <c r="RFZ77" s="3"/>
      <c r="RGA77" s="3"/>
      <c r="RGF77" s="1"/>
      <c r="RGG77" s="11"/>
      <c r="RGH77" s="3"/>
      <c r="RGI77" s="3"/>
      <c r="RGN77" s="1"/>
      <c r="RGO77" s="11"/>
      <c r="RGP77" s="3"/>
      <c r="RGQ77" s="3"/>
      <c r="RGV77" s="1"/>
      <c r="RGW77" s="11"/>
      <c r="RGX77" s="3"/>
      <c r="RGY77" s="3"/>
      <c r="RHD77" s="1"/>
      <c r="RHE77" s="11"/>
      <c r="RHF77" s="3"/>
      <c r="RHG77" s="3"/>
      <c r="RHL77" s="1"/>
      <c r="RHM77" s="11"/>
      <c r="RHN77" s="3"/>
      <c r="RHO77" s="3"/>
      <c r="RHT77" s="1"/>
      <c r="RHU77" s="11"/>
      <c r="RHV77" s="3"/>
      <c r="RHW77" s="3"/>
      <c r="RIB77" s="1"/>
      <c r="RIC77" s="11"/>
      <c r="RID77" s="3"/>
      <c r="RIE77" s="3"/>
      <c r="RIJ77" s="1"/>
      <c r="RIK77" s="11"/>
      <c r="RIL77" s="3"/>
      <c r="RIM77" s="3"/>
      <c r="RIR77" s="1"/>
      <c r="RIS77" s="11"/>
      <c r="RIT77" s="3"/>
      <c r="RIU77" s="3"/>
      <c r="RIZ77" s="1"/>
      <c r="RJA77" s="11"/>
      <c r="RJB77" s="3"/>
      <c r="RJC77" s="3"/>
      <c r="RJH77" s="1"/>
      <c r="RJI77" s="11"/>
      <c r="RJJ77" s="3"/>
      <c r="RJK77" s="3"/>
      <c r="RJP77" s="1"/>
      <c r="RJQ77" s="11"/>
      <c r="RJR77" s="3"/>
      <c r="RJS77" s="3"/>
      <c r="RJX77" s="1"/>
      <c r="RJY77" s="11"/>
      <c r="RJZ77" s="3"/>
      <c r="RKA77" s="3"/>
      <c r="RKF77" s="1"/>
      <c r="RKG77" s="11"/>
      <c r="RKH77" s="3"/>
      <c r="RKI77" s="3"/>
      <c r="RKN77" s="1"/>
      <c r="RKO77" s="11"/>
      <c r="RKP77" s="3"/>
      <c r="RKQ77" s="3"/>
      <c r="RKV77" s="1"/>
      <c r="RKW77" s="11"/>
      <c r="RKX77" s="3"/>
      <c r="RKY77" s="3"/>
      <c r="RLD77" s="1"/>
      <c r="RLE77" s="11"/>
      <c r="RLF77" s="3"/>
      <c r="RLG77" s="3"/>
      <c r="RLL77" s="1"/>
      <c r="RLM77" s="11"/>
      <c r="RLN77" s="3"/>
      <c r="RLO77" s="3"/>
      <c r="RLT77" s="1"/>
      <c r="RLU77" s="11"/>
      <c r="RLV77" s="3"/>
      <c r="RLW77" s="3"/>
      <c r="RMB77" s="1"/>
      <c r="RMC77" s="11"/>
      <c r="RMD77" s="3"/>
      <c r="RME77" s="3"/>
      <c r="RMJ77" s="1"/>
      <c r="RMK77" s="11"/>
      <c r="RML77" s="3"/>
      <c r="RMM77" s="3"/>
      <c r="RMR77" s="1"/>
      <c r="RMS77" s="11"/>
      <c r="RMT77" s="3"/>
      <c r="RMU77" s="3"/>
      <c r="RMZ77" s="1"/>
      <c r="RNA77" s="11"/>
      <c r="RNB77" s="3"/>
      <c r="RNC77" s="3"/>
      <c r="RNH77" s="1"/>
      <c r="RNI77" s="11"/>
      <c r="RNJ77" s="3"/>
      <c r="RNK77" s="3"/>
      <c r="RNP77" s="1"/>
      <c r="RNQ77" s="11"/>
      <c r="RNR77" s="3"/>
      <c r="RNS77" s="3"/>
      <c r="RNX77" s="1"/>
      <c r="RNY77" s="11"/>
      <c r="RNZ77" s="3"/>
      <c r="ROA77" s="3"/>
      <c r="ROF77" s="1"/>
      <c r="ROG77" s="11"/>
      <c r="ROH77" s="3"/>
      <c r="ROI77" s="3"/>
      <c r="RON77" s="1"/>
      <c r="ROO77" s="11"/>
      <c r="ROP77" s="3"/>
      <c r="ROQ77" s="3"/>
      <c r="ROV77" s="1"/>
      <c r="ROW77" s="11"/>
      <c r="ROX77" s="3"/>
      <c r="ROY77" s="3"/>
      <c r="RPD77" s="1"/>
      <c r="RPE77" s="11"/>
      <c r="RPF77" s="3"/>
      <c r="RPG77" s="3"/>
      <c r="RPL77" s="1"/>
      <c r="RPM77" s="11"/>
      <c r="RPN77" s="3"/>
      <c r="RPO77" s="3"/>
      <c r="RPT77" s="1"/>
      <c r="RPU77" s="11"/>
      <c r="RPV77" s="3"/>
      <c r="RPW77" s="3"/>
      <c r="RQB77" s="1"/>
      <c r="RQC77" s="11"/>
      <c r="RQD77" s="3"/>
      <c r="RQE77" s="3"/>
      <c r="RQJ77" s="1"/>
      <c r="RQK77" s="11"/>
      <c r="RQL77" s="3"/>
      <c r="RQM77" s="3"/>
      <c r="RQR77" s="1"/>
      <c r="RQS77" s="11"/>
      <c r="RQT77" s="3"/>
      <c r="RQU77" s="3"/>
      <c r="RQZ77" s="1"/>
      <c r="RRA77" s="11"/>
      <c r="RRB77" s="3"/>
      <c r="RRC77" s="3"/>
      <c r="RRH77" s="1"/>
      <c r="RRI77" s="11"/>
      <c r="RRJ77" s="3"/>
      <c r="RRK77" s="3"/>
      <c r="RRP77" s="1"/>
      <c r="RRQ77" s="11"/>
      <c r="RRR77" s="3"/>
      <c r="RRS77" s="3"/>
      <c r="RRX77" s="1"/>
      <c r="RRY77" s="11"/>
      <c r="RRZ77" s="3"/>
      <c r="RSA77" s="3"/>
      <c r="RSF77" s="1"/>
      <c r="RSG77" s="11"/>
      <c r="RSH77" s="3"/>
      <c r="RSI77" s="3"/>
      <c r="RSN77" s="1"/>
      <c r="RSO77" s="11"/>
      <c r="RSP77" s="3"/>
      <c r="RSQ77" s="3"/>
      <c r="RSV77" s="1"/>
      <c r="RSW77" s="11"/>
      <c r="RSX77" s="3"/>
      <c r="RSY77" s="3"/>
      <c r="RTD77" s="1"/>
      <c r="RTE77" s="11"/>
      <c r="RTF77" s="3"/>
      <c r="RTG77" s="3"/>
      <c r="RTL77" s="1"/>
      <c r="RTM77" s="11"/>
      <c r="RTN77" s="3"/>
      <c r="RTO77" s="3"/>
      <c r="RTT77" s="1"/>
      <c r="RTU77" s="11"/>
      <c r="RTV77" s="3"/>
      <c r="RTW77" s="3"/>
      <c r="RUB77" s="1"/>
      <c r="RUC77" s="11"/>
      <c r="RUD77" s="3"/>
      <c r="RUE77" s="3"/>
      <c r="RUJ77" s="1"/>
      <c r="RUK77" s="11"/>
      <c r="RUL77" s="3"/>
      <c r="RUM77" s="3"/>
      <c r="RUR77" s="1"/>
      <c r="RUS77" s="11"/>
      <c r="RUT77" s="3"/>
      <c r="RUU77" s="3"/>
      <c r="RUZ77" s="1"/>
      <c r="RVA77" s="11"/>
      <c r="RVB77" s="3"/>
      <c r="RVC77" s="3"/>
      <c r="RVH77" s="1"/>
      <c r="RVI77" s="11"/>
      <c r="RVJ77" s="3"/>
      <c r="RVK77" s="3"/>
      <c r="RVP77" s="1"/>
      <c r="RVQ77" s="11"/>
      <c r="RVR77" s="3"/>
      <c r="RVS77" s="3"/>
      <c r="RVX77" s="1"/>
      <c r="RVY77" s="11"/>
      <c r="RVZ77" s="3"/>
      <c r="RWA77" s="3"/>
      <c r="RWF77" s="1"/>
      <c r="RWG77" s="11"/>
      <c r="RWH77" s="3"/>
      <c r="RWI77" s="3"/>
      <c r="RWN77" s="1"/>
      <c r="RWO77" s="11"/>
      <c r="RWP77" s="3"/>
      <c r="RWQ77" s="3"/>
      <c r="RWV77" s="1"/>
      <c r="RWW77" s="11"/>
      <c r="RWX77" s="3"/>
      <c r="RWY77" s="3"/>
      <c r="RXD77" s="1"/>
      <c r="RXE77" s="11"/>
      <c r="RXF77" s="3"/>
      <c r="RXG77" s="3"/>
      <c r="RXL77" s="1"/>
      <c r="RXM77" s="11"/>
      <c r="RXN77" s="3"/>
      <c r="RXO77" s="3"/>
      <c r="RXT77" s="1"/>
      <c r="RXU77" s="11"/>
      <c r="RXV77" s="3"/>
      <c r="RXW77" s="3"/>
      <c r="RYB77" s="1"/>
      <c r="RYC77" s="11"/>
      <c r="RYD77" s="3"/>
      <c r="RYE77" s="3"/>
      <c r="RYJ77" s="1"/>
      <c r="RYK77" s="11"/>
      <c r="RYL77" s="3"/>
      <c r="RYM77" s="3"/>
      <c r="RYR77" s="1"/>
      <c r="RYS77" s="11"/>
      <c r="RYT77" s="3"/>
      <c r="RYU77" s="3"/>
      <c r="RYZ77" s="1"/>
      <c r="RZA77" s="11"/>
      <c r="RZB77" s="3"/>
      <c r="RZC77" s="3"/>
      <c r="RZH77" s="1"/>
      <c r="RZI77" s="11"/>
      <c r="RZJ77" s="3"/>
      <c r="RZK77" s="3"/>
      <c r="RZP77" s="1"/>
      <c r="RZQ77" s="11"/>
      <c r="RZR77" s="3"/>
      <c r="RZS77" s="3"/>
      <c r="RZX77" s="1"/>
      <c r="RZY77" s="11"/>
      <c r="RZZ77" s="3"/>
      <c r="SAA77" s="3"/>
      <c r="SAF77" s="1"/>
      <c r="SAG77" s="11"/>
      <c r="SAH77" s="3"/>
      <c r="SAI77" s="3"/>
      <c r="SAN77" s="1"/>
      <c r="SAO77" s="11"/>
      <c r="SAP77" s="3"/>
      <c r="SAQ77" s="3"/>
      <c r="SAV77" s="1"/>
      <c r="SAW77" s="11"/>
      <c r="SAX77" s="3"/>
      <c r="SAY77" s="3"/>
      <c r="SBD77" s="1"/>
      <c r="SBE77" s="11"/>
      <c r="SBF77" s="3"/>
      <c r="SBG77" s="3"/>
      <c r="SBL77" s="1"/>
      <c r="SBM77" s="11"/>
      <c r="SBN77" s="3"/>
      <c r="SBO77" s="3"/>
      <c r="SBT77" s="1"/>
      <c r="SBU77" s="11"/>
      <c r="SBV77" s="3"/>
      <c r="SBW77" s="3"/>
      <c r="SCB77" s="1"/>
      <c r="SCC77" s="11"/>
      <c r="SCD77" s="3"/>
      <c r="SCE77" s="3"/>
      <c r="SCJ77" s="1"/>
      <c r="SCK77" s="11"/>
      <c r="SCL77" s="3"/>
      <c r="SCM77" s="3"/>
      <c r="SCR77" s="1"/>
      <c r="SCS77" s="11"/>
      <c r="SCT77" s="3"/>
      <c r="SCU77" s="3"/>
      <c r="SCZ77" s="1"/>
      <c r="SDA77" s="11"/>
      <c r="SDB77" s="3"/>
      <c r="SDC77" s="3"/>
      <c r="SDH77" s="1"/>
      <c r="SDI77" s="11"/>
      <c r="SDJ77" s="3"/>
      <c r="SDK77" s="3"/>
      <c r="SDP77" s="1"/>
      <c r="SDQ77" s="11"/>
      <c r="SDR77" s="3"/>
      <c r="SDS77" s="3"/>
      <c r="SDX77" s="1"/>
      <c r="SDY77" s="11"/>
      <c r="SDZ77" s="3"/>
      <c r="SEA77" s="3"/>
      <c r="SEF77" s="1"/>
      <c r="SEG77" s="11"/>
      <c r="SEH77" s="3"/>
      <c r="SEI77" s="3"/>
      <c r="SEN77" s="1"/>
      <c r="SEO77" s="11"/>
      <c r="SEP77" s="3"/>
      <c r="SEQ77" s="3"/>
      <c r="SEV77" s="1"/>
      <c r="SEW77" s="11"/>
      <c r="SEX77" s="3"/>
      <c r="SEY77" s="3"/>
      <c r="SFD77" s="1"/>
      <c r="SFE77" s="11"/>
      <c r="SFF77" s="3"/>
      <c r="SFG77" s="3"/>
      <c r="SFL77" s="1"/>
      <c r="SFM77" s="11"/>
      <c r="SFN77" s="3"/>
      <c r="SFO77" s="3"/>
      <c r="SFT77" s="1"/>
      <c r="SFU77" s="11"/>
      <c r="SFV77" s="3"/>
      <c r="SFW77" s="3"/>
      <c r="SGB77" s="1"/>
      <c r="SGC77" s="11"/>
      <c r="SGD77" s="3"/>
      <c r="SGE77" s="3"/>
      <c r="SGJ77" s="1"/>
      <c r="SGK77" s="11"/>
      <c r="SGL77" s="3"/>
      <c r="SGM77" s="3"/>
      <c r="SGR77" s="1"/>
      <c r="SGS77" s="11"/>
      <c r="SGT77" s="3"/>
      <c r="SGU77" s="3"/>
      <c r="SGZ77" s="1"/>
      <c r="SHA77" s="11"/>
      <c r="SHB77" s="3"/>
      <c r="SHC77" s="3"/>
      <c r="SHH77" s="1"/>
      <c r="SHI77" s="11"/>
      <c r="SHJ77" s="3"/>
      <c r="SHK77" s="3"/>
      <c r="SHP77" s="1"/>
      <c r="SHQ77" s="11"/>
      <c r="SHR77" s="3"/>
      <c r="SHS77" s="3"/>
      <c r="SHX77" s="1"/>
      <c r="SHY77" s="11"/>
      <c r="SHZ77" s="3"/>
      <c r="SIA77" s="3"/>
      <c r="SIF77" s="1"/>
      <c r="SIG77" s="11"/>
      <c r="SIH77" s="3"/>
      <c r="SII77" s="3"/>
      <c r="SIN77" s="1"/>
      <c r="SIO77" s="11"/>
      <c r="SIP77" s="3"/>
      <c r="SIQ77" s="3"/>
      <c r="SIV77" s="1"/>
      <c r="SIW77" s="11"/>
      <c r="SIX77" s="3"/>
      <c r="SIY77" s="3"/>
      <c r="SJD77" s="1"/>
      <c r="SJE77" s="11"/>
      <c r="SJF77" s="3"/>
      <c r="SJG77" s="3"/>
      <c r="SJL77" s="1"/>
      <c r="SJM77" s="11"/>
      <c r="SJN77" s="3"/>
      <c r="SJO77" s="3"/>
      <c r="SJT77" s="1"/>
      <c r="SJU77" s="11"/>
      <c r="SJV77" s="3"/>
      <c r="SJW77" s="3"/>
      <c r="SKB77" s="1"/>
      <c r="SKC77" s="11"/>
      <c r="SKD77" s="3"/>
      <c r="SKE77" s="3"/>
      <c r="SKJ77" s="1"/>
      <c r="SKK77" s="11"/>
      <c r="SKL77" s="3"/>
      <c r="SKM77" s="3"/>
      <c r="SKR77" s="1"/>
      <c r="SKS77" s="11"/>
      <c r="SKT77" s="3"/>
      <c r="SKU77" s="3"/>
      <c r="SKZ77" s="1"/>
      <c r="SLA77" s="11"/>
      <c r="SLB77" s="3"/>
      <c r="SLC77" s="3"/>
      <c r="SLH77" s="1"/>
      <c r="SLI77" s="11"/>
      <c r="SLJ77" s="3"/>
      <c r="SLK77" s="3"/>
      <c r="SLP77" s="1"/>
      <c r="SLQ77" s="11"/>
      <c r="SLR77" s="3"/>
      <c r="SLS77" s="3"/>
      <c r="SLX77" s="1"/>
      <c r="SLY77" s="11"/>
      <c r="SLZ77" s="3"/>
      <c r="SMA77" s="3"/>
      <c r="SMF77" s="1"/>
      <c r="SMG77" s="11"/>
      <c r="SMH77" s="3"/>
      <c r="SMI77" s="3"/>
      <c r="SMN77" s="1"/>
      <c r="SMO77" s="11"/>
      <c r="SMP77" s="3"/>
      <c r="SMQ77" s="3"/>
      <c r="SMV77" s="1"/>
      <c r="SMW77" s="11"/>
      <c r="SMX77" s="3"/>
      <c r="SMY77" s="3"/>
      <c r="SND77" s="1"/>
      <c r="SNE77" s="11"/>
      <c r="SNF77" s="3"/>
      <c r="SNG77" s="3"/>
      <c r="SNL77" s="1"/>
      <c r="SNM77" s="11"/>
      <c r="SNN77" s="3"/>
      <c r="SNO77" s="3"/>
      <c r="SNT77" s="1"/>
      <c r="SNU77" s="11"/>
      <c r="SNV77" s="3"/>
      <c r="SNW77" s="3"/>
      <c r="SOB77" s="1"/>
      <c r="SOC77" s="11"/>
      <c r="SOD77" s="3"/>
      <c r="SOE77" s="3"/>
      <c r="SOJ77" s="1"/>
      <c r="SOK77" s="11"/>
      <c r="SOL77" s="3"/>
      <c r="SOM77" s="3"/>
      <c r="SOR77" s="1"/>
      <c r="SOS77" s="11"/>
      <c r="SOT77" s="3"/>
      <c r="SOU77" s="3"/>
      <c r="SOZ77" s="1"/>
      <c r="SPA77" s="11"/>
      <c r="SPB77" s="3"/>
      <c r="SPC77" s="3"/>
      <c r="SPH77" s="1"/>
      <c r="SPI77" s="11"/>
      <c r="SPJ77" s="3"/>
      <c r="SPK77" s="3"/>
      <c r="SPP77" s="1"/>
      <c r="SPQ77" s="11"/>
      <c r="SPR77" s="3"/>
      <c r="SPS77" s="3"/>
      <c r="SPX77" s="1"/>
      <c r="SPY77" s="11"/>
      <c r="SPZ77" s="3"/>
      <c r="SQA77" s="3"/>
      <c r="SQF77" s="1"/>
      <c r="SQG77" s="11"/>
      <c r="SQH77" s="3"/>
      <c r="SQI77" s="3"/>
      <c r="SQN77" s="1"/>
      <c r="SQO77" s="11"/>
      <c r="SQP77" s="3"/>
      <c r="SQQ77" s="3"/>
      <c r="SQV77" s="1"/>
      <c r="SQW77" s="11"/>
      <c r="SQX77" s="3"/>
      <c r="SQY77" s="3"/>
      <c r="SRD77" s="1"/>
      <c r="SRE77" s="11"/>
      <c r="SRF77" s="3"/>
      <c r="SRG77" s="3"/>
      <c r="SRL77" s="1"/>
      <c r="SRM77" s="11"/>
      <c r="SRN77" s="3"/>
      <c r="SRO77" s="3"/>
      <c r="SRT77" s="1"/>
      <c r="SRU77" s="11"/>
      <c r="SRV77" s="3"/>
      <c r="SRW77" s="3"/>
      <c r="SSB77" s="1"/>
      <c r="SSC77" s="11"/>
      <c r="SSD77" s="3"/>
      <c r="SSE77" s="3"/>
      <c r="SSJ77" s="1"/>
      <c r="SSK77" s="11"/>
      <c r="SSL77" s="3"/>
      <c r="SSM77" s="3"/>
      <c r="SSR77" s="1"/>
      <c r="SSS77" s="11"/>
      <c r="SST77" s="3"/>
      <c r="SSU77" s="3"/>
      <c r="SSZ77" s="1"/>
      <c r="STA77" s="11"/>
      <c r="STB77" s="3"/>
      <c r="STC77" s="3"/>
      <c r="STH77" s="1"/>
      <c r="STI77" s="11"/>
      <c r="STJ77" s="3"/>
      <c r="STK77" s="3"/>
      <c r="STP77" s="1"/>
      <c r="STQ77" s="11"/>
      <c r="STR77" s="3"/>
      <c r="STS77" s="3"/>
      <c r="STX77" s="1"/>
      <c r="STY77" s="11"/>
      <c r="STZ77" s="3"/>
      <c r="SUA77" s="3"/>
      <c r="SUF77" s="1"/>
      <c r="SUG77" s="11"/>
      <c r="SUH77" s="3"/>
      <c r="SUI77" s="3"/>
      <c r="SUN77" s="1"/>
      <c r="SUO77" s="11"/>
      <c r="SUP77" s="3"/>
      <c r="SUQ77" s="3"/>
      <c r="SUV77" s="1"/>
      <c r="SUW77" s="11"/>
      <c r="SUX77" s="3"/>
      <c r="SUY77" s="3"/>
      <c r="SVD77" s="1"/>
      <c r="SVE77" s="11"/>
      <c r="SVF77" s="3"/>
      <c r="SVG77" s="3"/>
      <c r="SVL77" s="1"/>
      <c r="SVM77" s="11"/>
      <c r="SVN77" s="3"/>
      <c r="SVO77" s="3"/>
      <c r="SVT77" s="1"/>
      <c r="SVU77" s="11"/>
      <c r="SVV77" s="3"/>
      <c r="SVW77" s="3"/>
      <c r="SWB77" s="1"/>
      <c r="SWC77" s="11"/>
      <c r="SWD77" s="3"/>
      <c r="SWE77" s="3"/>
      <c r="SWJ77" s="1"/>
      <c r="SWK77" s="11"/>
      <c r="SWL77" s="3"/>
      <c r="SWM77" s="3"/>
      <c r="SWR77" s="1"/>
      <c r="SWS77" s="11"/>
      <c r="SWT77" s="3"/>
      <c r="SWU77" s="3"/>
      <c r="SWZ77" s="1"/>
      <c r="SXA77" s="11"/>
      <c r="SXB77" s="3"/>
      <c r="SXC77" s="3"/>
      <c r="SXH77" s="1"/>
      <c r="SXI77" s="11"/>
      <c r="SXJ77" s="3"/>
      <c r="SXK77" s="3"/>
      <c r="SXP77" s="1"/>
      <c r="SXQ77" s="11"/>
      <c r="SXR77" s="3"/>
      <c r="SXS77" s="3"/>
      <c r="SXX77" s="1"/>
      <c r="SXY77" s="11"/>
      <c r="SXZ77" s="3"/>
      <c r="SYA77" s="3"/>
      <c r="SYF77" s="1"/>
      <c r="SYG77" s="11"/>
      <c r="SYH77" s="3"/>
      <c r="SYI77" s="3"/>
      <c r="SYN77" s="1"/>
      <c r="SYO77" s="11"/>
      <c r="SYP77" s="3"/>
      <c r="SYQ77" s="3"/>
      <c r="SYV77" s="1"/>
      <c r="SYW77" s="11"/>
      <c r="SYX77" s="3"/>
      <c r="SYY77" s="3"/>
      <c r="SZD77" s="1"/>
      <c r="SZE77" s="11"/>
      <c r="SZF77" s="3"/>
      <c r="SZG77" s="3"/>
      <c r="SZL77" s="1"/>
      <c r="SZM77" s="11"/>
      <c r="SZN77" s="3"/>
      <c r="SZO77" s="3"/>
      <c r="SZT77" s="1"/>
      <c r="SZU77" s="11"/>
      <c r="SZV77" s="3"/>
      <c r="SZW77" s="3"/>
      <c r="TAB77" s="1"/>
      <c r="TAC77" s="11"/>
      <c r="TAD77" s="3"/>
      <c r="TAE77" s="3"/>
      <c r="TAJ77" s="1"/>
      <c r="TAK77" s="11"/>
      <c r="TAL77" s="3"/>
      <c r="TAM77" s="3"/>
      <c r="TAR77" s="1"/>
      <c r="TAS77" s="11"/>
      <c r="TAT77" s="3"/>
      <c r="TAU77" s="3"/>
      <c r="TAZ77" s="1"/>
      <c r="TBA77" s="11"/>
      <c r="TBB77" s="3"/>
      <c r="TBC77" s="3"/>
      <c r="TBH77" s="1"/>
      <c r="TBI77" s="11"/>
      <c r="TBJ77" s="3"/>
      <c r="TBK77" s="3"/>
      <c r="TBP77" s="1"/>
      <c r="TBQ77" s="11"/>
      <c r="TBR77" s="3"/>
      <c r="TBS77" s="3"/>
      <c r="TBX77" s="1"/>
      <c r="TBY77" s="11"/>
      <c r="TBZ77" s="3"/>
      <c r="TCA77" s="3"/>
      <c r="TCF77" s="1"/>
      <c r="TCG77" s="11"/>
      <c r="TCH77" s="3"/>
      <c r="TCI77" s="3"/>
      <c r="TCN77" s="1"/>
      <c r="TCO77" s="11"/>
      <c r="TCP77" s="3"/>
      <c r="TCQ77" s="3"/>
      <c r="TCV77" s="1"/>
      <c r="TCW77" s="11"/>
      <c r="TCX77" s="3"/>
      <c r="TCY77" s="3"/>
      <c r="TDD77" s="1"/>
      <c r="TDE77" s="11"/>
      <c r="TDF77" s="3"/>
      <c r="TDG77" s="3"/>
      <c r="TDL77" s="1"/>
      <c r="TDM77" s="11"/>
      <c r="TDN77" s="3"/>
      <c r="TDO77" s="3"/>
      <c r="TDT77" s="1"/>
      <c r="TDU77" s="11"/>
      <c r="TDV77" s="3"/>
      <c r="TDW77" s="3"/>
      <c r="TEB77" s="1"/>
      <c r="TEC77" s="11"/>
      <c r="TED77" s="3"/>
      <c r="TEE77" s="3"/>
      <c r="TEJ77" s="1"/>
      <c r="TEK77" s="11"/>
      <c r="TEL77" s="3"/>
      <c r="TEM77" s="3"/>
      <c r="TER77" s="1"/>
      <c r="TES77" s="11"/>
      <c r="TET77" s="3"/>
      <c r="TEU77" s="3"/>
      <c r="TEZ77" s="1"/>
      <c r="TFA77" s="11"/>
      <c r="TFB77" s="3"/>
      <c r="TFC77" s="3"/>
      <c r="TFH77" s="1"/>
      <c r="TFI77" s="11"/>
      <c r="TFJ77" s="3"/>
      <c r="TFK77" s="3"/>
      <c r="TFP77" s="1"/>
      <c r="TFQ77" s="11"/>
      <c r="TFR77" s="3"/>
      <c r="TFS77" s="3"/>
      <c r="TFX77" s="1"/>
      <c r="TFY77" s="11"/>
      <c r="TFZ77" s="3"/>
      <c r="TGA77" s="3"/>
      <c r="TGF77" s="1"/>
      <c r="TGG77" s="11"/>
      <c r="TGH77" s="3"/>
      <c r="TGI77" s="3"/>
      <c r="TGN77" s="1"/>
      <c r="TGO77" s="11"/>
      <c r="TGP77" s="3"/>
      <c r="TGQ77" s="3"/>
      <c r="TGV77" s="1"/>
      <c r="TGW77" s="11"/>
      <c r="TGX77" s="3"/>
      <c r="TGY77" s="3"/>
      <c r="THD77" s="1"/>
      <c r="THE77" s="11"/>
      <c r="THF77" s="3"/>
      <c r="THG77" s="3"/>
      <c r="THL77" s="1"/>
      <c r="THM77" s="11"/>
      <c r="THN77" s="3"/>
      <c r="THO77" s="3"/>
      <c r="THT77" s="1"/>
      <c r="THU77" s="11"/>
      <c r="THV77" s="3"/>
      <c r="THW77" s="3"/>
      <c r="TIB77" s="1"/>
      <c r="TIC77" s="11"/>
      <c r="TID77" s="3"/>
      <c r="TIE77" s="3"/>
      <c r="TIJ77" s="1"/>
      <c r="TIK77" s="11"/>
      <c r="TIL77" s="3"/>
      <c r="TIM77" s="3"/>
      <c r="TIR77" s="1"/>
      <c r="TIS77" s="11"/>
      <c r="TIT77" s="3"/>
      <c r="TIU77" s="3"/>
      <c r="TIZ77" s="1"/>
      <c r="TJA77" s="11"/>
      <c r="TJB77" s="3"/>
      <c r="TJC77" s="3"/>
      <c r="TJH77" s="1"/>
      <c r="TJI77" s="11"/>
      <c r="TJJ77" s="3"/>
      <c r="TJK77" s="3"/>
      <c r="TJP77" s="1"/>
      <c r="TJQ77" s="11"/>
      <c r="TJR77" s="3"/>
      <c r="TJS77" s="3"/>
      <c r="TJX77" s="1"/>
      <c r="TJY77" s="11"/>
      <c r="TJZ77" s="3"/>
      <c r="TKA77" s="3"/>
      <c r="TKF77" s="1"/>
      <c r="TKG77" s="11"/>
      <c r="TKH77" s="3"/>
      <c r="TKI77" s="3"/>
      <c r="TKN77" s="1"/>
      <c r="TKO77" s="11"/>
      <c r="TKP77" s="3"/>
      <c r="TKQ77" s="3"/>
      <c r="TKV77" s="1"/>
      <c r="TKW77" s="11"/>
      <c r="TKX77" s="3"/>
      <c r="TKY77" s="3"/>
      <c r="TLD77" s="1"/>
      <c r="TLE77" s="11"/>
      <c r="TLF77" s="3"/>
      <c r="TLG77" s="3"/>
      <c r="TLL77" s="1"/>
      <c r="TLM77" s="11"/>
      <c r="TLN77" s="3"/>
      <c r="TLO77" s="3"/>
      <c r="TLT77" s="1"/>
      <c r="TLU77" s="11"/>
      <c r="TLV77" s="3"/>
      <c r="TLW77" s="3"/>
      <c r="TMB77" s="1"/>
      <c r="TMC77" s="11"/>
      <c r="TMD77" s="3"/>
      <c r="TME77" s="3"/>
      <c r="TMJ77" s="1"/>
      <c r="TMK77" s="11"/>
      <c r="TML77" s="3"/>
      <c r="TMM77" s="3"/>
      <c r="TMR77" s="1"/>
      <c r="TMS77" s="11"/>
      <c r="TMT77" s="3"/>
      <c r="TMU77" s="3"/>
      <c r="TMZ77" s="1"/>
      <c r="TNA77" s="11"/>
      <c r="TNB77" s="3"/>
      <c r="TNC77" s="3"/>
      <c r="TNH77" s="1"/>
      <c r="TNI77" s="11"/>
      <c r="TNJ77" s="3"/>
      <c r="TNK77" s="3"/>
      <c r="TNP77" s="1"/>
      <c r="TNQ77" s="11"/>
      <c r="TNR77" s="3"/>
      <c r="TNS77" s="3"/>
      <c r="TNX77" s="1"/>
      <c r="TNY77" s="11"/>
      <c r="TNZ77" s="3"/>
      <c r="TOA77" s="3"/>
      <c r="TOF77" s="1"/>
      <c r="TOG77" s="11"/>
      <c r="TOH77" s="3"/>
      <c r="TOI77" s="3"/>
      <c r="TON77" s="1"/>
      <c r="TOO77" s="11"/>
      <c r="TOP77" s="3"/>
      <c r="TOQ77" s="3"/>
      <c r="TOV77" s="1"/>
      <c r="TOW77" s="11"/>
      <c r="TOX77" s="3"/>
      <c r="TOY77" s="3"/>
      <c r="TPD77" s="1"/>
      <c r="TPE77" s="11"/>
      <c r="TPF77" s="3"/>
      <c r="TPG77" s="3"/>
      <c r="TPL77" s="1"/>
      <c r="TPM77" s="11"/>
      <c r="TPN77" s="3"/>
      <c r="TPO77" s="3"/>
      <c r="TPT77" s="1"/>
      <c r="TPU77" s="11"/>
      <c r="TPV77" s="3"/>
      <c r="TPW77" s="3"/>
      <c r="TQB77" s="1"/>
      <c r="TQC77" s="11"/>
      <c r="TQD77" s="3"/>
      <c r="TQE77" s="3"/>
      <c r="TQJ77" s="1"/>
      <c r="TQK77" s="11"/>
      <c r="TQL77" s="3"/>
      <c r="TQM77" s="3"/>
      <c r="TQR77" s="1"/>
      <c r="TQS77" s="11"/>
      <c r="TQT77" s="3"/>
      <c r="TQU77" s="3"/>
      <c r="TQZ77" s="1"/>
      <c r="TRA77" s="11"/>
      <c r="TRB77" s="3"/>
      <c r="TRC77" s="3"/>
      <c r="TRH77" s="1"/>
      <c r="TRI77" s="11"/>
      <c r="TRJ77" s="3"/>
      <c r="TRK77" s="3"/>
      <c r="TRP77" s="1"/>
      <c r="TRQ77" s="11"/>
      <c r="TRR77" s="3"/>
      <c r="TRS77" s="3"/>
      <c r="TRX77" s="1"/>
      <c r="TRY77" s="11"/>
      <c r="TRZ77" s="3"/>
      <c r="TSA77" s="3"/>
      <c r="TSF77" s="1"/>
      <c r="TSG77" s="11"/>
      <c r="TSH77" s="3"/>
      <c r="TSI77" s="3"/>
      <c r="TSN77" s="1"/>
      <c r="TSO77" s="11"/>
      <c r="TSP77" s="3"/>
      <c r="TSQ77" s="3"/>
      <c r="TSV77" s="1"/>
      <c r="TSW77" s="11"/>
      <c r="TSX77" s="3"/>
      <c r="TSY77" s="3"/>
      <c r="TTD77" s="1"/>
      <c r="TTE77" s="11"/>
      <c r="TTF77" s="3"/>
      <c r="TTG77" s="3"/>
      <c r="TTL77" s="1"/>
      <c r="TTM77" s="11"/>
      <c r="TTN77" s="3"/>
      <c r="TTO77" s="3"/>
      <c r="TTT77" s="1"/>
      <c r="TTU77" s="11"/>
      <c r="TTV77" s="3"/>
      <c r="TTW77" s="3"/>
      <c r="TUB77" s="1"/>
      <c r="TUC77" s="11"/>
      <c r="TUD77" s="3"/>
      <c r="TUE77" s="3"/>
      <c r="TUJ77" s="1"/>
      <c r="TUK77" s="11"/>
      <c r="TUL77" s="3"/>
      <c r="TUM77" s="3"/>
      <c r="TUR77" s="1"/>
      <c r="TUS77" s="11"/>
      <c r="TUT77" s="3"/>
      <c r="TUU77" s="3"/>
      <c r="TUZ77" s="1"/>
      <c r="TVA77" s="11"/>
      <c r="TVB77" s="3"/>
      <c r="TVC77" s="3"/>
      <c r="TVH77" s="1"/>
      <c r="TVI77" s="11"/>
      <c r="TVJ77" s="3"/>
      <c r="TVK77" s="3"/>
      <c r="TVP77" s="1"/>
      <c r="TVQ77" s="11"/>
      <c r="TVR77" s="3"/>
      <c r="TVS77" s="3"/>
      <c r="TVX77" s="1"/>
      <c r="TVY77" s="11"/>
      <c r="TVZ77" s="3"/>
      <c r="TWA77" s="3"/>
      <c r="TWF77" s="1"/>
      <c r="TWG77" s="11"/>
      <c r="TWH77" s="3"/>
      <c r="TWI77" s="3"/>
      <c r="TWN77" s="1"/>
      <c r="TWO77" s="11"/>
      <c r="TWP77" s="3"/>
      <c r="TWQ77" s="3"/>
      <c r="TWV77" s="1"/>
      <c r="TWW77" s="11"/>
      <c r="TWX77" s="3"/>
      <c r="TWY77" s="3"/>
      <c r="TXD77" s="1"/>
      <c r="TXE77" s="11"/>
      <c r="TXF77" s="3"/>
      <c r="TXG77" s="3"/>
      <c r="TXL77" s="1"/>
      <c r="TXM77" s="11"/>
      <c r="TXN77" s="3"/>
      <c r="TXO77" s="3"/>
      <c r="TXT77" s="1"/>
      <c r="TXU77" s="11"/>
      <c r="TXV77" s="3"/>
      <c r="TXW77" s="3"/>
      <c r="TYB77" s="1"/>
      <c r="TYC77" s="11"/>
      <c r="TYD77" s="3"/>
      <c r="TYE77" s="3"/>
      <c r="TYJ77" s="1"/>
      <c r="TYK77" s="11"/>
      <c r="TYL77" s="3"/>
      <c r="TYM77" s="3"/>
      <c r="TYR77" s="1"/>
      <c r="TYS77" s="11"/>
      <c r="TYT77" s="3"/>
      <c r="TYU77" s="3"/>
      <c r="TYZ77" s="1"/>
      <c r="TZA77" s="11"/>
      <c r="TZB77" s="3"/>
      <c r="TZC77" s="3"/>
      <c r="TZH77" s="1"/>
      <c r="TZI77" s="11"/>
      <c r="TZJ77" s="3"/>
      <c r="TZK77" s="3"/>
      <c r="TZP77" s="1"/>
      <c r="TZQ77" s="11"/>
      <c r="TZR77" s="3"/>
      <c r="TZS77" s="3"/>
      <c r="TZX77" s="1"/>
      <c r="TZY77" s="11"/>
      <c r="TZZ77" s="3"/>
      <c r="UAA77" s="3"/>
      <c r="UAF77" s="1"/>
      <c r="UAG77" s="11"/>
      <c r="UAH77" s="3"/>
      <c r="UAI77" s="3"/>
      <c r="UAN77" s="1"/>
      <c r="UAO77" s="11"/>
      <c r="UAP77" s="3"/>
      <c r="UAQ77" s="3"/>
      <c r="UAV77" s="1"/>
      <c r="UAW77" s="11"/>
      <c r="UAX77" s="3"/>
      <c r="UAY77" s="3"/>
      <c r="UBD77" s="1"/>
      <c r="UBE77" s="11"/>
      <c r="UBF77" s="3"/>
      <c r="UBG77" s="3"/>
      <c r="UBL77" s="1"/>
      <c r="UBM77" s="11"/>
      <c r="UBN77" s="3"/>
      <c r="UBO77" s="3"/>
      <c r="UBT77" s="1"/>
      <c r="UBU77" s="11"/>
      <c r="UBV77" s="3"/>
      <c r="UBW77" s="3"/>
      <c r="UCB77" s="1"/>
      <c r="UCC77" s="11"/>
      <c r="UCD77" s="3"/>
      <c r="UCE77" s="3"/>
      <c r="UCJ77" s="1"/>
      <c r="UCK77" s="11"/>
      <c r="UCL77" s="3"/>
      <c r="UCM77" s="3"/>
      <c r="UCR77" s="1"/>
      <c r="UCS77" s="11"/>
      <c r="UCT77" s="3"/>
      <c r="UCU77" s="3"/>
      <c r="UCZ77" s="1"/>
      <c r="UDA77" s="11"/>
      <c r="UDB77" s="3"/>
      <c r="UDC77" s="3"/>
      <c r="UDH77" s="1"/>
      <c r="UDI77" s="11"/>
      <c r="UDJ77" s="3"/>
      <c r="UDK77" s="3"/>
      <c r="UDP77" s="1"/>
      <c r="UDQ77" s="11"/>
      <c r="UDR77" s="3"/>
      <c r="UDS77" s="3"/>
      <c r="UDX77" s="1"/>
      <c r="UDY77" s="11"/>
      <c r="UDZ77" s="3"/>
      <c r="UEA77" s="3"/>
      <c r="UEF77" s="1"/>
      <c r="UEG77" s="11"/>
      <c r="UEH77" s="3"/>
      <c r="UEI77" s="3"/>
      <c r="UEN77" s="1"/>
      <c r="UEO77" s="11"/>
      <c r="UEP77" s="3"/>
      <c r="UEQ77" s="3"/>
      <c r="UEV77" s="1"/>
      <c r="UEW77" s="11"/>
      <c r="UEX77" s="3"/>
      <c r="UEY77" s="3"/>
      <c r="UFD77" s="1"/>
      <c r="UFE77" s="11"/>
      <c r="UFF77" s="3"/>
      <c r="UFG77" s="3"/>
      <c r="UFL77" s="1"/>
      <c r="UFM77" s="11"/>
      <c r="UFN77" s="3"/>
      <c r="UFO77" s="3"/>
      <c r="UFT77" s="1"/>
      <c r="UFU77" s="11"/>
      <c r="UFV77" s="3"/>
      <c r="UFW77" s="3"/>
      <c r="UGB77" s="1"/>
      <c r="UGC77" s="11"/>
      <c r="UGD77" s="3"/>
      <c r="UGE77" s="3"/>
      <c r="UGJ77" s="1"/>
      <c r="UGK77" s="11"/>
      <c r="UGL77" s="3"/>
      <c r="UGM77" s="3"/>
      <c r="UGR77" s="1"/>
      <c r="UGS77" s="11"/>
      <c r="UGT77" s="3"/>
      <c r="UGU77" s="3"/>
      <c r="UGZ77" s="1"/>
      <c r="UHA77" s="11"/>
      <c r="UHB77" s="3"/>
      <c r="UHC77" s="3"/>
      <c r="UHH77" s="1"/>
      <c r="UHI77" s="11"/>
      <c r="UHJ77" s="3"/>
      <c r="UHK77" s="3"/>
      <c r="UHP77" s="1"/>
      <c r="UHQ77" s="11"/>
      <c r="UHR77" s="3"/>
      <c r="UHS77" s="3"/>
      <c r="UHX77" s="1"/>
      <c r="UHY77" s="11"/>
      <c r="UHZ77" s="3"/>
      <c r="UIA77" s="3"/>
      <c r="UIF77" s="1"/>
      <c r="UIG77" s="11"/>
      <c r="UIH77" s="3"/>
      <c r="UII77" s="3"/>
      <c r="UIN77" s="1"/>
      <c r="UIO77" s="11"/>
      <c r="UIP77" s="3"/>
      <c r="UIQ77" s="3"/>
      <c r="UIV77" s="1"/>
      <c r="UIW77" s="11"/>
      <c r="UIX77" s="3"/>
      <c r="UIY77" s="3"/>
      <c r="UJD77" s="1"/>
      <c r="UJE77" s="11"/>
      <c r="UJF77" s="3"/>
      <c r="UJG77" s="3"/>
      <c r="UJL77" s="1"/>
      <c r="UJM77" s="11"/>
      <c r="UJN77" s="3"/>
      <c r="UJO77" s="3"/>
      <c r="UJT77" s="1"/>
      <c r="UJU77" s="11"/>
      <c r="UJV77" s="3"/>
      <c r="UJW77" s="3"/>
      <c r="UKB77" s="1"/>
      <c r="UKC77" s="11"/>
      <c r="UKD77" s="3"/>
      <c r="UKE77" s="3"/>
      <c r="UKJ77" s="1"/>
      <c r="UKK77" s="11"/>
      <c r="UKL77" s="3"/>
      <c r="UKM77" s="3"/>
      <c r="UKR77" s="1"/>
      <c r="UKS77" s="11"/>
      <c r="UKT77" s="3"/>
      <c r="UKU77" s="3"/>
      <c r="UKZ77" s="1"/>
      <c r="ULA77" s="11"/>
      <c r="ULB77" s="3"/>
      <c r="ULC77" s="3"/>
      <c r="ULH77" s="1"/>
      <c r="ULI77" s="11"/>
      <c r="ULJ77" s="3"/>
      <c r="ULK77" s="3"/>
      <c r="ULP77" s="1"/>
      <c r="ULQ77" s="11"/>
      <c r="ULR77" s="3"/>
      <c r="ULS77" s="3"/>
      <c r="ULX77" s="1"/>
      <c r="ULY77" s="11"/>
      <c r="ULZ77" s="3"/>
      <c r="UMA77" s="3"/>
      <c r="UMF77" s="1"/>
      <c r="UMG77" s="11"/>
      <c r="UMH77" s="3"/>
      <c r="UMI77" s="3"/>
      <c r="UMN77" s="1"/>
      <c r="UMO77" s="11"/>
      <c r="UMP77" s="3"/>
      <c r="UMQ77" s="3"/>
      <c r="UMV77" s="1"/>
      <c r="UMW77" s="11"/>
      <c r="UMX77" s="3"/>
      <c r="UMY77" s="3"/>
      <c r="UND77" s="1"/>
      <c r="UNE77" s="11"/>
      <c r="UNF77" s="3"/>
      <c r="UNG77" s="3"/>
      <c r="UNL77" s="1"/>
      <c r="UNM77" s="11"/>
      <c r="UNN77" s="3"/>
      <c r="UNO77" s="3"/>
      <c r="UNT77" s="1"/>
      <c r="UNU77" s="11"/>
      <c r="UNV77" s="3"/>
      <c r="UNW77" s="3"/>
      <c r="UOB77" s="1"/>
      <c r="UOC77" s="11"/>
      <c r="UOD77" s="3"/>
      <c r="UOE77" s="3"/>
      <c r="UOJ77" s="1"/>
      <c r="UOK77" s="11"/>
      <c r="UOL77" s="3"/>
      <c r="UOM77" s="3"/>
      <c r="UOR77" s="1"/>
      <c r="UOS77" s="11"/>
      <c r="UOT77" s="3"/>
      <c r="UOU77" s="3"/>
      <c r="UOZ77" s="1"/>
      <c r="UPA77" s="11"/>
      <c r="UPB77" s="3"/>
      <c r="UPC77" s="3"/>
      <c r="UPH77" s="1"/>
      <c r="UPI77" s="11"/>
      <c r="UPJ77" s="3"/>
      <c r="UPK77" s="3"/>
      <c r="UPP77" s="1"/>
      <c r="UPQ77" s="11"/>
      <c r="UPR77" s="3"/>
      <c r="UPS77" s="3"/>
      <c r="UPX77" s="1"/>
      <c r="UPY77" s="11"/>
      <c r="UPZ77" s="3"/>
      <c r="UQA77" s="3"/>
      <c r="UQF77" s="1"/>
      <c r="UQG77" s="11"/>
      <c r="UQH77" s="3"/>
      <c r="UQI77" s="3"/>
      <c r="UQN77" s="1"/>
      <c r="UQO77" s="11"/>
      <c r="UQP77" s="3"/>
      <c r="UQQ77" s="3"/>
      <c r="UQV77" s="1"/>
      <c r="UQW77" s="11"/>
      <c r="UQX77" s="3"/>
      <c r="UQY77" s="3"/>
      <c r="URD77" s="1"/>
      <c r="URE77" s="11"/>
      <c r="URF77" s="3"/>
      <c r="URG77" s="3"/>
      <c r="URL77" s="1"/>
      <c r="URM77" s="11"/>
      <c r="URN77" s="3"/>
      <c r="URO77" s="3"/>
      <c r="URT77" s="1"/>
      <c r="URU77" s="11"/>
      <c r="URV77" s="3"/>
      <c r="URW77" s="3"/>
      <c r="USB77" s="1"/>
      <c r="USC77" s="11"/>
      <c r="USD77" s="3"/>
      <c r="USE77" s="3"/>
      <c r="USJ77" s="1"/>
      <c r="USK77" s="11"/>
      <c r="USL77" s="3"/>
      <c r="USM77" s="3"/>
      <c r="USR77" s="1"/>
      <c r="USS77" s="11"/>
      <c r="UST77" s="3"/>
      <c r="USU77" s="3"/>
      <c r="USZ77" s="1"/>
      <c r="UTA77" s="11"/>
      <c r="UTB77" s="3"/>
      <c r="UTC77" s="3"/>
      <c r="UTH77" s="1"/>
      <c r="UTI77" s="11"/>
      <c r="UTJ77" s="3"/>
      <c r="UTK77" s="3"/>
      <c r="UTP77" s="1"/>
      <c r="UTQ77" s="11"/>
      <c r="UTR77" s="3"/>
      <c r="UTS77" s="3"/>
      <c r="UTX77" s="1"/>
      <c r="UTY77" s="11"/>
      <c r="UTZ77" s="3"/>
      <c r="UUA77" s="3"/>
      <c r="UUF77" s="1"/>
      <c r="UUG77" s="11"/>
      <c r="UUH77" s="3"/>
      <c r="UUI77" s="3"/>
      <c r="UUN77" s="1"/>
      <c r="UUO77" s="11"/>
      <c r="UUP77" s="3"/>
      <c r="UUQ77" s="3"/>
      <c r="UUV77" s="1"/>
      <c r="UUW77" s="11"/>
      <c r="UUX77" s="3"/>
      <c r="UUY77" s="3"/>
      <c r="UVD77" s="1"/>
      <c r="UVE77" s="11"/>
      <c r="UVF77" s="3"/>
      <c r="UVG77" s="3"/>
      <c r="UVL77" s="1"/>
      <c r="UVM77" s="11"/>
      <c r="UVN77" s="3"/>
      <c r="UVO77" s="3"/>
      <c r="UVT77" s="1"/>
      <c r="UVU77" s="11"/>
      <c r="UVV77" s="3"/>
      <c r="UVW77" s="3"/>
      <c r="UWB77" s="1"/>
      <c r="UWC77" s="11"/>
      <c r="UWD77" s="3"/>
      <c r="UWE77" s="3"/>
      <c r="UWJ77" s="1"/>
      <c r="UWK77" s="11"/>
      <c r="UWL77" s="3"/>
      <c r="UWM77" s="3"/>
      <c r="UWR77" s="1"/>
      <c r="UWS77" s="11"/>
      <c r="UWT77" s="3"/>
      <c r="UWU77" s="3"/>
      <c r="UWZ77" s="1"/>
      <c r="UXA77" s="11"/>
      <c r="UXB77" s="3"/>
      <c r="UXC77" s="3"/>
      <c r="UXH77" s="1"/>
      <c r="UXI77" s="11"/>
      <c r="UXJ77" s="3"/>
      <c r="UXK77" s="3"/>
      <c r="UXP77" s="1"/>
      <c r="UXQ77" s="11"/>
      <c r="UXR77" s="3"/>
      <c r="UXS77" s="3"/>
      <c r="UXX77" s="1"/>
      <c r="UXY77" s="11"/>
      <c r="UXZ77" s="3"/>
      <c r="UYA77" s="3"/>
      <c r="UYF77" s="1"/>
      <c r="UYG77" s="11"/>
      <c r="UYH77" s="3"/>
      <c r="UYI77" s="3"/>
      <c r="UYN77" s="1"/>
      <c r="UYO77" s="11"/>
      <c r="UYP77" s="3"/>
      <c r="UYQ77" s="3"/>
      <c r="UYV77" s="1"/>
      <c r="UYW77" s="11"/>
      <c r="UYX77" s="3"/>
      <c r="UYY77" s="3"/>
      <c r="UZD77" s="1"/>
      <c r="UZE77" s="11"/>
      <c r="UZF77" s="3"/>
      <c r="UZG77" s="3"/>
      <c r="UZL77" s="1"/>
      <c r="UZM77" s="11"/>
      <c r="UZN77" s="3"/>
      <c r="UZO77" s="3"/>
      <c r="UZT77" s="1"/>
      <c r="UZU77" s="11"/>
      <c r="UZV77" s="3"/>
      <c r="UZW77" s="3"/>
      <c r="VAB77" s="1"/>
      <c r="VAC77" s="11"/>
      <c r="VAD77" s="3"/>
      <c r="VAE77" s="3"/>
      <c r="VAJ77" s="1"/>
      <c r="VAK77" s="11"/>
      <c r="VAL77" s="3"/>
      <c r="VAM77" s="3"/>
      <c r="VAR77" s="1"/>
      <c r="VAS77" s="11"/>
      <c r="VAT77" s="3"/>
      <c r="VAU77" s="3"/>
      <c r="VAZ77" s="1"/>
      <c r="VBA77" s="11"/>
      <c r="VBB77" s="3"/>
      <c r="VBC77" s="3"/>
      <c r="VBH77" s="1"/>
      <c r="VBI77" s="11"/>
      <c r="VBJ77" s="3"/>
      <c r="VBK77" s="3"/>
      <c r="VBP77" s="1"/>
      <c r="VBQ77" s="11"/>
      <c r="VBR77" s="3"/>
      <c r="VBS77" s="3"/>
      <c r="VBX77" s="1"/>
      <c r="VBY77" s="11"/>
      <c r="VBZ77" s="3"/>
      <c r="VCA77" s="3"/>
      <c r="VCF77" s="1"/>
      <c r="VCG77" s="11"/>
      <c r="VCH77" s="3"/>
      <c r="VCI77" s="3"/>
      <c r="VCN77" s="1"/>
      <c r="VCO77" s="11"/>
      <c r="VCP77" s="3"/>
      <c r="VCQ77" s="3"/>
      <c r="VCV77" s="1"/>
      <c r="VCW77" s="11"/>
      <c r="VCX77" s="3"/>
      <c r="VCY77" s="3"/>
      <c r="VDD77" s="1"/>
      <c r="VDE77" s="11"/>
      <c r="VDF77" s="3"/>
      <c r="VDG77" s="3"/>
      <c r="VDL77" s="1"/>
      <c r="VDM77" s="11"/>
      <c r="VDN77" s="3"/>
      <c r="VDO77" s="3"/>
      <c r="VDT77" s="1"/>
      <c r="VDU77" s="11"/>
      <c r="VDV77" s="3"/>
      <c r="VDW77" s="3"/>
      <c r="VEB77" s="1"/>
      <c r="VEC77" s="11"/>
      <c r="VED77" s="3"/>
      <c r="VEE77" s="3"/>
      <c r="VEJ77" s="1"/>
      <c r="VEK77" s="11"/>
      <c r="VEL77" s="3"/>
      <c r="VEM77" s="3"/>
      <c r="VER77" s="1"/>
      <c r="VES77" s="11"/>
      <c r="VET77" s="3"/>
      <c r="VEU77" s="3"/>
      <c r="VEZ77" s="1"/>
      <c r="VFA77" s="11"/>
      <c r="VFB77" s="3"/>
      <c r="VFC77" s="3"/>
      <c r="VFH77" s="1"/>
      <c r="VFI77" s="11"/>
      <c r="VFJ77" s="3"/>
      <c r="VFK77" s="3"/>
      <c r="VFP77" s="1"/>
      <c r="VFQ77" s="11"/>
      <c r="VFR77" s="3"/>
      <c r="VFS77" s="3"/>
      <c r="VFX77" s="1"/>
      <c r="VFY77" s="11"/>
      <c r="VFZ77" s="3"/>
      <c r="VGA77" s="3"/>
      <c r="VGF77" s="1"/>
      <c r="VGG77" s="11"/>
      <c r="VGH77" s="3"/>
      <c r="VGI77" s="3"/>
      <c r="VGN77" s="1"/>
      <c r="VGO77" s="11"/>
      <c r="VGP77" s="3"/>
      <c r="VGQ77" s="3"/>
      <c r="VGV77" s="1"/>
      <c r="VGW77" s="11"/>
      <c r="VGX77" s="3"/>
      <c r="VGY77" s="3"/>
      <c r="VHD77" s="1"/>
      <c r="VHE77" s="11"/>
      <c r="VHF77" s="3"/>
      <c r="VHG77" s="3"/>
      <c r="VHL77" s="1"/>
      <c r="VHM77" s="11"/>
      <c r="VHN77" s="3"/>
      <c r="VHO77" s="3"/>
      <c r="VHT77" s="1"/>
      <c r="VHU77" s="11"/>
      <c r="VHV77" s="3"/>
      <c r="VHW77" s="3"/>
      <c r="VIB77" s="1"/>
      <c r="VIC77" s="11"/>
      <c r="VID77" s="3"/>
      <c r="VIE77" s="3"/>
      <c r="VIJ77" s="1"/>
      <c r="VIK77" s="11"/>
      <c r="VIL77" s="3"/>
      <c r="VIM77" s="3"/>
      <c r="VIR77" s="1"/>
      <c r="VIS77" s="11"/>
      <c r="VIT77" s="3"/>
      <c r="VIU77" s="3"/>
      <c r="VIZ77" s="1"/>
      <c r="VJA77" s="11"/>
      <c r="VJB77" s="3"/>
      <c r="VJC77" s="3"/>
      <c r="VJH77" s="1"/>
      <c r="VJI77" s="11"/>
      <c r="VJJ77" s="3"/>
      <c r="VJK77" s="3"/>
      <c r="VJP77" s="1"/>
      <c r="VJQ77" s="11"/>
      <c r="VJR77" s="3"/>
      <c r="VJS77" s="3"/>
      <c r="VJX77" s="1"/>
      <c r="VJY77" s="11"/>
      <c r="VJZ77" s="3"/>
      <c r="VKA77" s="3"/>
      <c r="VKF77" s="1"/>
      <c r="VKG77" s="11"/>
      <c r="VKH77" s="3"/>
      <c r="VKI77" s="3"/>
      <c r="VKN77" s="1"/>
      <c r="VKO77" s="11"/>
      <c r="VKP77" s="3"/>
      <c r="VKQ77" s="3"/>
      <c r="VKV77" s="1"/>
      <c r="VKW77" s="11"/>
      <c r="VKX77" s="3"/>
      <c r="VKY77" s="3"/>
      <c r="VLD77" s="1"/>
      <c r="VLE77" s="11"/>
      <c r="VLF77" s="3"/>
      <c r="VLG77" s="3"/>
      <c r="VLL77" s="1"/>
      <c r="VLM77" s="11"/>
      <c r="VLN77" s="3"/>
      <c r="VLO77" s="3"/>
      <c r="VLT77" s="1"/>
      <c r="VLU77" s="11"/>
      <c r="VLV77" s="3"/>
      <c r="VLW77" s="3"/>
      <c r="VMB77" s="1"/>
      <c r="VMC77" s="11"/>
      <c r="VMD77" s="3"/>
      <c r="VME77" s="3"/>
      <c r="VMJ77" s="1"/>
      <c r="VMK77" s="11"/>
      <c r="VML77" s="3"/>
      <c r="VMM77" s="3"/>
      <c r="VMR77" s="1"/>
      <c r="VMS77" s="11"/>
      <c r="VMT77" s="3"/>
      <c r="VMU77" s="3"/>
      <c r="VMZ77" s="1"/>
      <c r="VNA77" s="11"/>
      <c r="VNB77" s="3"/>
      <c r="VNC77" s="3"/>
      <c r="VNH77" s="1"/>
      <c r="VNI77" s="11"/>
      <c r="VNJ77" s="3"/>
      <c r="VNK77" s="3"/>
      <c r="VNP77" s="1"/>
      <c r="VNQ77" s="11"/>
      <c r="VNR77" s="3"/>
      <c r="VNS77" s="3"/>
      <c r="VNX77" s="1"/>
      <c r="VNY77" s="11"/>
      <c r="VNZ77" s="3"/>
      <c r="VOA77" s="3"/>
      <c r="VOF77" s="1"/>
      <c r="VOG77" s="11"/>
      <c r="VOH77" s="3"/>
      <c r="VOI77" s="3"/>
      <c r="VON77" s="1"/>
      <c r="VOO77" s="11"/>
      <c r="VOP77" s="3"/>
      <c r="VOQ77" s="3"/>
      <c r="VOV77" s="1"/>
      <c r="VOW77" s="11"/>
      <c r="VOX77" s="3"/>
      <c r="VOY77" s="3"/>
      <c r="VPD77" s="1"/>
      <c r="VPE77" s="11"/>
      <c r="VPF77" s="3"/>
      <c r="VPG77" s="3"/>
      <c r="VPL77" s="1"/>
      <c r="VPM77" s="11"/>
      <c r="VPN77" s="3"/>
      <c r="VPO77" s="3"/>
      <c r="VPT77" s="1"/>
      <c r="VPU77" s="11"/>
      <c r="VPV77" s="3"/>
      <c r="VPW77" s="3"/>
      <c r="VQB77" s="1"/>
      <c r="VQC77" s="11"/>
      <c r="VQD77" s="3"/>
      <c r="VQE77" s="3"/>
      <c r="VQJ77" s="1"/>
      <c r="VQK77" s="11"/>
      <c r="VQL77" s="3"/>
      <c r="VQM77" s="3"/>
      <c r="VQR77" s="1"/>
      <c r="VQS77" s="11"/>
      <c r="VQT77" s="3"/>
      <c r="VQU77" s="3"/>
      <c r="VQZ77" s="1"/>
      <c r="VRA77" s="11"/>
      <c r="VRB77" s="3"/>
      <c r="VRC77" s="3"/>
      <c r="VRH77" s="1"/>
      <c r="VRI77" s="11"/>
      <c r="VRJ77" s="3"/>
      <c r="VRK77" s="3"/>
      <c r="VRP77" s="1"/>
      <c r="VRQ77" s="11"/>
      <c r="VRR77" s="3"/>
      <c r="VRS77" s="3"/>
      <c r="VRX77" s="1"/>
      <c r="VRY77" s="11"/>
      <c r="VRZ77" s="3"/>
      <c r="VSA77" s="3"/>
      <c r="VSF77" s="1"/>
      <c r="VSG77" s="11"/>
      <c r="VSH77" s="3"/>
      <c r="VSI77" s="3"/>
      <c r="VSN77" s="1"/>
      <c r="VSO77" s="11"/>
      <c r="VSP77" s="3"/>
      <c r="VSQ77" s="3"/>
      <c r="VSV77" s="1"/>
      <c r="VSW77" s="11"/>
      <c r="VSX77" s="3"/>
      <c r="VSY77" s="3"/>
      <c r="VTD77" s="1"/>
      <c r="VTE77" s="11"/>
      <c r="VTF77" s="3"/>
      <c r="VTG77" s="3"/>
      <c r="VTL77" s="1"/>
      <c r="VTM77" s="11"/>
      <c r="VTN77" s="3"/>
      <c r="VTO77" s="3"/>
      <c r="VTT77" s="1"/>
      <c r="VTU77" s="11"/>
      <c r="VTV77" s="3"/>
      <c r="VTW77" s="3"/>
      <c r="VUB77" s="1"/>
      <c r="VUC77" s="11"/>
      <c r="VUD77" s="3"/>
      <c r="VUE77" s="3"/>
      <c r="VUJ77" s="1"/>
      <c r="VUK77" s="11"/>
      <c r="VUL77" s="3"/>
      <c r="VUM77" s="3"/>
      <c r="VUR77" s="1"/>
      <c r="VUS77" s="11"/>
      <c r="VUT77" s="3"/>
      <c r="VUU77" s="3"/>
      <c r="VUZ77" s="1"/>
      <c r="VVA77" s="11"/>
      <c r="VVB77" s="3"/>
      <c r="VVC77" s="3"/>
      <c r="VVH77" s="1"/>
      <c r="VVI77" s="11"/>
      <c r="VVJ77" s="3"/>
      <c r="VVK77" s="3"/>
      <c r="VVP77" s="1"/>
      <c r="VVQ77" s="11"/>
      <c r="VVR77" s="3"/>
      <c r="VVS77" s="3"/>
      <c r="VVX77" s="1"/>
      <c r="VVY77" s="11"/>
      <c r="VVZ77" s="3"/>
      <c r="VWA77" s="3"/>
      <c r="VWF77" s="1"/>
      <c r="VWG77" s="11"/>
      <c r="VWH77" s="3"/>
      <c r="VWI77" s="3"/>
      <c r="VWN77" s="1"/>
      <c r="VWO77" s="11"/>
      <c r="VWP77" s="3"/>
      <c r="VWQ77" s="3"/>
      <c r="VWV77" s="1"/>
      <c r="VWW77" s="11"/>
      <c r="VWX77" s="3"/>
      <c r="VWY77" s="3"/>
      <c r="VXD77" s="1"/>
      <c r="VXE77" s="11"/>
      <c r="VXF77" s="3"/>
      <c r="VXG77" s="3"/>
      <c r="VXL77" s="1"/>
      <c r="VXM77" s="11"/>
      <c r="VXN77" s="3"/>
      <c r="VXO77" s="3"/>
      <c r="VXT77" s="1"/>
      <c r="VXU77" s="11"/>
      <c r="VXV77" s="3"/>
      <c r="VXW77" s="3"/>
      <c r="VYB77" s="1"/>
      <c r="VYC77" s="11"/>
      <c r="VYD77" s="3"/>
      <c r="VYE77" s="3"/>
      <c r="VYJ77" s="1"/>
      <c r="VYK77" s="11"/>
      <c r="VYL77" s="3"/>
      <c r="VYM77" s="3"/>
      <c r="VYR77" s="1"/>
      <c r="VYS77" s="11"/>
      <c r="VYT77" s="3"/>
      <c r="VYU77" s="3"/>
      <c r="VYZ77" s="1"/>
      <c r="VZA77" s="11"/>
      <c r="VZB77" s="3"/>
      <c r="VZC77" s="3"/>
      <c r="VZH77" s="1"/>
      <c r="VZI77" s="11"/>
      <c r="VZJ77" s="3"/>
      <c r="VZK77" s="3"/>
      <c r="VZP77" s="1"/>
      <c r="VZQ77" s="11"/>
      <c r="VZR77" s="3"/>
      <c r="VZS77" s="3"/>
      <c r="VZX77" s="1"/>
      <c r="VZY77" s="11"/>
      <c r="VZZ77" s="3"/>
      <c r="WAA77" s="3"/>
      <c r="WAF77" s="1"/>
      <c r="WAG77" s="11"/>
      <c r="WAH77" s="3"/>
      <c r="WAI77" s="3"/>
      <c r="WAN77" s="1"/>
      <c r="WAO77" s="11"/>
      <c r="WAP77" s="3"/>
      <c r="WAQ77" s="3"/>
      <c r="WAV77" s="1"/>
      <c r="WAW77" s="11"/>
      <c r="WAX77" s="3"/>
      <c r="WAY77" s="3"/>
      <c r="WBD77" s="1"/>
      <c r="WBE77" s="11"/>
      <c r="WBF77" s="3"/>
      <c r="WBG77" s="3"/>
      <c r="WBL77" s="1"/>
      <c r="WBM77" s="11"/>
      <c r="WBN77" s="3"/>
      <c r="WBO77" s="3"/>
      <c r="WBT77" s="1"/>
      <c r="WBU77" s="11"/>
      <c r="WBV77" s="3"/>
      <c r="WBW77" s="3"/>
      <c r="WCB77" s="1"/>
      <c r="WCC77" s="11"/>
      <c r="WCD77" s="3"/>
      <c r="WCE77" s="3"/>
      <c r="WCJ77" s="1"/>
      <c r="WCK77" s="11"/>
      <c r="WCL77" s="3"/>
      <c r="WCM77" s="3"/>
      <c r="WCR77" s="1"/>
      <c r="WCS77" s="11"/>
      <c r="WCT77" s="3"/>
      <c r="WCU77" s="3"/>
      <c r="WCZ77" s="1"/>
      <c r="WDA77" s="11"/>
      <c r="WDB77" s="3"/>
      <c r="WDC77" s="3"/>
      <c r="WDH77" s="1"/>
      <c r="WDI77" s="11"/>
      <c r="WDJ77" s="3"/>
      <c r="WDK77" s="3"/>
      <c r="WDP77" s="1"/>
      <c r="WDQ77" s="11"/>
      <c r="WDR77" s="3"/>
      <c r="WDS77" s="3"/>
      <c r="WDX77" s="1"/>
      <c r="WDY77" s="11"/>
      <c r="WDZ77" s="3"/>
      <c r="WEA77" s="3"/>
      <c r="WEF77" s="1"/>
      <c r="WEG77" s="11"/>
      <c r="WEH77" s="3"/>
      <c r="WEI77" s="3"/>
      <c r="WEN77" s="1"/>
      <c r="WEO77" s="11"/>
      <c r="WEP77" s="3"/>
      <c r="WEQ77" s="3"/>
      <c r="WEV77" s="1"/>
      <c r="WEW77" s="11"/>
      <c r="WEX77" s="3"/>
      <c r="WEY77" s="3"/>
      <c r="WFD77" s="1"/>
      <c r="WFE77" s="11"/>
      <c r="WFF77" s="3"/>
      <c r="WFG77" s="3"/>
      <c r="WFL77" s="1"/>
      <c r="WFM77" s="11"/>
      <c r="WFN77" s="3"/>
      <c r="WFO77" s="3"/>
      <c r="WFT77" s="1"/>
      <c r="WFU77" s="11"/>
      <c r="WFV77" s="3"/>
      <c r="WFW77" s="3"/>
      <c r="WGB77" s="1"/>
      <c r="WGC77" s="11"/>
      <c r="WGD77" s="3"/>
      <c r="WGE77" s="3"/>
      <c r="WGJ77" s="1"/>
      <c r="WGK77" s="11"/>
      <c r="WGL77" s="3"/>
      <c r="WGM77" s="3"/>
      <c r="WGR77" s="1"/>
      <c r="WGS77" s="11"/>
      <c r="WGT77" s="3"/>
      <c r="WGU77" s="3"/>
      <c r="WGZ77" s="1"/>
      <c r="WHA77" s="11"/>
      <c r="WHB77" s="3"/>
      <c r="WHC77" s="3"/>
      <c r="WHH77" s="1"/>
      <c r="WHI77" s="11"/>
      <c r="WHJ77" s="3"/>
      <c r="WHK77" s="3"/>
      <c r="WHP77" s="1"/>
      <c r="WHQ77" s="11"/>
      <c r="WHR77" s="3"/>
      <c r="WHS77" s="3"/>
      <c r="WHX77" s="1"/>
      <c r="WHY77" s="11"/>
      <c r="WHZ77" s="3"/>
      <c r="WIA77" s="3"/>
      <c r="WIF77" s="1"/>
      <c r="WIG77" s="11"/>
      <c r="WIH77" s="3"/>
      <c r="WII77" s="3"/>
      <c r="WIN77" s="1"/>
      <c r="WIO77" s="11"/>
      <c r="WIP77" s="3"/>
      <c r="WIQ77" s="3"/>
      <c r="WIV77" s="1"/>
      <c r="WIW77" s="11"/>
      <c r="WIX77" s="3"/>
      <c r="WIY77" s="3"/>
      <c r="WJD77" s="1"/>
      <c r="WJE77" s="11"/>
      <c r="WJF77" s="3"/>
      <c r="WJG77" s="3"/>
      <c r="WJL77" s="1"/>
      <c r="WJM77" s="11"/>
      <c r="WJN77" s="3"/>
      <c r="WJO77" s="3"/>
      <c r="WJT77" s="1"/>
      <c r="WJU77" s="11"/>
      <c r="WJV77" s="3"/>
      <c r="WJW77" s="3"/>
      <c r="WKB77" s="1"/>
      <c r="WKC77" s="11"/>
      <c r="WKD77" s="3"/>
      <c r="WKE77" s="3"/>
      <c r="WKJ77" s="1"/>
      <c r="WKK77" s="11"/>
      <c r="WKL77" s="3"/>
      <c r="WKM77" s="3"/>
      <c r="WKR77" s="1"/>
      <c r="WKS77" s="11"/>
      <c r="WKT77" s="3"/>
      <c r="WKU77" s="3"/>
      <c r="WKZ77" s="1"/>
      <c r="WLA77" s="11"/>
      <c r="WLB77" s="3"/>
      <c r="WLC77" s="3"/>
      <c r="WLH77" s="1"/>
      <c r="WLI77" s="11"/>
      <c r="WLJ77" s="3"/>
      <c r="WLK77" s="3"/>
      <c r="WLP77" s="1"/>
      <c r="WLQ77" s="11"/>
      <c r="WLR77" s="3"/>
      <c r="WLS77" s="3"/>
      <c r="WLX77" s="1"/>
      <c r="WLY77" s="11"/>
      <c r="WLZ77" s="3"/>
      <c r="WMA77" s="3"/>
      <c r="WMF77" s="1"/>
      <c r="WMG77" s="11"/>
      <c r="WMH77" s="3"/>
      <c r="WMI77" s="3"/>
      <c r="WMN77" s="1"/>
      <c r="WMO77" s="11"/>
      <c r="WMP77" s="3"/>
      <c r="WMQ77" s="3"/>
      <c r="WMV77" s="1"/>
      <c r="WMW77" s="11"/>
      <c r="WMX77" s="3"/>
      <c r="WMY77" s="3"/>
      <c r="WND77" s="1"/>
      <c r="WNE77" s="11"/>
      <c r="WNF77" s="3"/>
      <c r="WNG77" s="3"/>
      <c r="WNL77" s="1"/>
      <c r="WNM77" s="11"/>
      <c r="WNN77" s="3"/>
      <c r="WNO77" s="3"/>
      <c r="WNT77" s="1"/>
      <c r="WNU77" s="11"/>
      <c r="WNV77" s="3"/>
      <c r="WNW77" s="3"/>
      <c r="WOB77" s="1"/>
      <c r="WOC77" s="11"/>
      <c r="WOD77" s="3"/>
      <c r="WOE77" s="3"/>
      <c r="WOJ77" s="1"/>
      <c r="WOK77" s="11"/>
      <c r="WOL77" s="3"/>
      <c r="WOM77" s="3"/>
      <c r="WOR77" s="1"/>
      <c r="WOS77" s="11"/>
      <c r="WOT77" s="3"/>
      <c r="WOU77" s="3"/>
      <c r="WOZ77" s="1"/>
      <c r="WPA77" s="11"/>
      <c r="WPB77" s="3"/>
      <c r="WPC77" s="3"/>
      <c r="WPH77" s="1"/>
      <c r="WPI77" s="11"/>
      <c r="WPJ77" s="3"/>
      <c r="WPK77" s="3"/>
      <c r="WPP77" s="1"/>
      <c r="WPQ77" s="11"/>
      <c r="WPR77" s="3"/>
      <c r="WPS77" s="3"/>
      <c r="WPX77" s="1"/>
      <c r="WPY77" s="11"/>
      <c r="WPZ77" s="3"/>
      <c r="WQA77" s="3"/>
      <c r="WQF77" s="1"/>
      <c r="WQG77" s="11"/>
      <c r="WQH77" s="3"/>
      <c r="WQI77" s="3"/>
      <c r="WQN77" s="1"/>
      <c r="WQO77" s="11"/>
      <c r="WQP77" s="3"/>
      <c r="WQQ77" s="3"/>
      <c r="WQV77" s="1"/>
      <c r="WQW77" s="11"/>
      <c r="WQX77" s="3"/>
      <c r="WQY77" s="3"/>
      <c r="WRD77" s="1"/>
      <c r="WRE77" s="11"/>
      <c r="WRF77" s="3"/>
      <c r="WRG77" s="3"/>
      <c r="WRL77" s="1"/>
      <c r="WRM77" s="11"/>
      <c r="WRN77" s="3"/>
      <c r="WRO77" s="3"/>
      <c r="WRT77" s="1"/>
      <c r="WRU77" s="11"/>
      <c r="WRV77" s="3"/>
      <c r="WRW77" s="3"/>
      <c r="WSB77" s="1"/>
      <c r="WSC77" s="11"/>
      <c r="WSD77" s="3"/>
      <c r="WSE77" s="3"/>
      <c r="WSJ77" s="1"/>
      <c r="WSK77" s="11"/>
      <c r="WSL77" s="3"/>
      <c r="WSM77" s="3"/>
      <c r="WSR77" s="1"/>
      <c r="WSS77" s="11"/>
      <c r="WST77" s="3"/>
      <c r="WSU77" s="3"/>
      <c r="WSZ77" s="1"/>
      <c r="WTA77" s="11"/>
      <c r="WTB77" s="3"/>
      <c r="WTC77" s="3"/>
      <c r="WTH77" s="1"/>
      <c r="WTI77" s="11"/>
      <c r="WTJ77" s="3"/>
      <c r="WTK77" s="3"/>
      <c r="WTP77" s="1"/>
      <c r="WTQ77" s="11"/>
      <c r="WTR77" s="3"/>
      <c r="WTS77" s="3"/>
      <c r="WTX77" s="1"/>
      <c r="WTY77" s="11"/>
      <c r="WTZ77" s="3"/>
      <c r="WUA77" s="3"/>
      <c r="WUF77" s="1"/>
      <c r="WUG77" s="11"/>
      <c r="WUH77" s="3"/>
      <c r="WUI77" s="3"/>
      <c r="WUN77" s="1"/>
      <c r="WUO77" s="11"/>
      <c r="WUP77" s="3"/>
      <c r="WUQ77" s="3"/>
      <c r="WUV77" s="1"/>
      <c r="WUW77" s="11"/>
      <c r="WUX77" s="3"/>
      <c r="WUY77" s="3"/>
      <c r="WVD77" s="1"/>
      <c r="WVE77" s="11"/>
      <c r="WVF77" s="3"/>
      <c r="WVG77" s="3"/>
      <c r="WVL77" s="1"/>
      <c r="WVM77" s="11"/>
      <c r="WVN77" s="3"/>
      <c r="WVO77" s="3"/>
      <c r="WVT77" s="1"/>
      <c r="WVU77" s="11"/>
      <c r="WVV77" s="3"/>
      <c r="WVW77" s="3"/>
      <c r="WWB77" s="1"/>
      <c r="WWC77" s="11"/>
      <c r="WWD77" s="3"/>
      <c r="WWE77" s="3"/>
      <c r="WWJ77" s="1"/>
      <c r="WWK77" s="11"/>
      <c r="WWL77" s="3"/>
      <c r="WWM77" s="3"/>
      <c r="WWR77" s="1"/>
      <c r="WWS77" s="11"/>
      <c r="WWT77" s="3"/>
      <c r="WWU77" s="3"/>
      <c r="WWZ77" s="1"/>
      <c r="WXA77" s="11"/>
      <c r="WXB77" s="3"/>
      <c r="WXC77" s="3"/>
      <c r="WXH77" s="1"/>
      <c r="WXI77" s="11"/>
      <c r="WXJ77" s="3"/>
      <c r="WXK77" s="3"/>
      <c r="WXP77" s="1"/>
      <c r="WXQ77" s="11"/>
      <c r="WXR77" s="3"/>
      <c r="WXS77" s="3"/>
      <c r="WXX77" s="1"/>
      <c r="WXY77" s="11"/>
      <c r="WXZ77" s="3"/>
      <c r="WYA77" s="3"/>
      <c r="WYF77" s="1"/>
      <c r="WYG77" s="11"/>
      <c r="WYH77" s="3"/>
      <c r="WYI77" s="3"/>
      <c r="WYN77" s="1"/>
      <c r="WYO77" s="11"/>
      <c r="WYP77" s="3"/>
      <c r="WYQ77" s="3"/>
      <c r="WYV77" s="1"/>
      <c r="WYW77" s="11"/>
      <c r="WYX77" s="3"/>
      <c r="WYY77" s="3"/>
      <c r="WZD77" s="1"/>
      <c r="WZE77" s="11"/>
      <c r="WZF77" s="3"/>
      <c r="WZG77" s="3"/>
      <c r="WZL77" s="1"/>
      <c r="WZM77" s="11"/>
      <c r="WZN77" s="3"/>
      <c r="WZO77" s="3"/>
      <c r="WZT77" s="1"/>
      <c r="WZU77" s="11"/>
      <c r="WZV77" s="3"/>
      <c r="WZW77" s="3"/>
      <c r="XAB77" s="1"/>
      <c r="XAC77" s="11"/>
      <c r="XAD77" s="3"/>
      <c r="XAE77" s="3"/>
      <c r="XAJ77" s="1"/>
      <c r="XAK77" s="11"/>
      <c r="XAL77" s="3"/>
      <c r="XAM77" s="3"/>
      <c r="XAR77" s="1"/>
      <c r="XAS77" s="11"/>
      <c r="XAT77" s="3"/>
      <c r="XAU77" s="3"/>
      <c r="XAZ77" s="1"/>
      <c r="XBA77" s="11"/>
      <c r="XBB77" s="3"/>
      <c r="XBC77" s="3"/>
      <c r="XBH77" s="1"/>
      <c r="XBI77" s="11"/>
      <c r="XBJ77" s="3"/>
      <c r="XBK77" s="3"/>
      <c r="XBP77" s="1"/>
      <c r="XBQ77" s="11"/>
      <c r="XBR77" s="3"/>
      <c r="XBS77" s="3"/>
      <c r="XBX77" s="1"/>
      <c r="XBY77" s="11"/>
      <c r="XBZ77" s="3"/>
      <c r="XCA77" s="3"/>
      <c r="XCF77" s="1"/>
      <c r="XCG77" s="11"/>
      <c r="XCH77" s="3"/>
      <c r="XCI77" s="3"/>
      <c r="XCN77" s="1"/>
      <c r="XCO77" s="11"/>
      <c r="XCP77" s="3"/>
      <c r="XCQ77" s="3"/>
      <c r="XCV77" s="1"/>
      <c r="XCW77" s="11"/>
      <c r="XCX77" s="3"/>
      <c r="XCY77" s="3"/>
      <c r="XDD77" s="1"/>
      <c r="XDE77" s="11"/>
      <c r="XDF77" s="3"/>
      <c r="XDG77" s="3"/>
      <c r="XDL77" s="1"/>
      <c r="XDM77" s="11"/>
      <c r="XDN77" s="3"/>
      <c r="XDO77" s="3"/>
      <c r="XDT77" s="1"/>
      <c r="XDU77" s="11"/>
      <c r="XDV77" s="3"/>
      <c r="XDW77" s="3"/>
      <c r="XEB77" s="1"/>
      <c r="XEC77" s="11"/>
      <c r="XED77" s="3"/>
      <c r="XEE77" s="3"/>
      <c r="XEJ77" s="1"/>
      <c r="XEK77" s="11"/>
      <c r="XEL77" s="3"/>
      <c r="XEM77" s="3"/>
      <c r="XER77" s="1"/>
      <c r="XES77" s="11"/>
      <c r="XET77" s="3"/>
      <c r="XEU77" s="3"/>
      <c r="XEZ77" s="1"/>
      <c r="XFA77" s="11"/>
      <c r="XFB77" s="3"/>
      <c r="XFC77" s="3"/>
    </row>
    <row r="78" spans="1:1023 1025:2047 2049:3071 3073:4095 4097:5119 5121:6143 6145:7167 7169:8191 8193:9215 9217:10239 10241:11263 11265:12287 12289:13311 13313:14335 14337:15359 15361:16383" x14ac:dyDescent="0.25">
      <c r="A78">
        <v>229</v>
      </c>
      <c r="B78">
        <v>1</v>
      </c>
      <c r="C78" t="s">
        <v>324</v>
      </c>
      <c r="D78" t="s">
        <v>323</v>
      </c>
      <c r="E78" s="11" t="s">
        <v>325</v>
      </c>
      <c r="F78" s="3">
        <v>22.94</v>
      </c>
      <c r="L78" s="1"/>
      <c r="M78" s="11"/>
      <c r="N78" s="3"/>
      <c r="O78" s="3"/>
      <c r="P78"/>
      <c r="T78" s="1"/>
      <c r="U78" s="11"/>
      <c r="V78" s="3"/>
      <c r="W78" s="3"/>
      <c r="AB78" s="1"/>
      <c r="AC78" s="11"/>
      <c r="AD78" s="3"/>
      <c r="AE78" s="3"/>
      <c r="AJ78" s="1"/>
      <c r="AK78" s="11"/>
      <c r="AL78" s="3"/>
      <c r="AM78" s="3"/>
      <c r="AR78" s="1"/>
      <c r="AS78" s="11"/>
      <c r="AT78" s="3"/>
      <c r="AU78" s="3"/>
      <c r="AZ78" s="1"/>
      <c r="BA78" s="11"/>
      <c r="BB78" s="3"/>
      <c r="BC78" s="3"/>
      <c r="BH78" s="1"/>
      <c r="BI78" s="11"/>
      <c r="BJ78" s="3"/>
      <c r="BK78" s="3"/>
      <c r="BP78" s="1"/>
      <c r="BQ78" s="11"/>
      <c r="BR78" s="3"/>
      <c r="BS78" s="3"/>
      <c r="BX78" s="1"/>
      <c r="BY78" s="11"/>
      <c r="BZ78" s="3"/>
      <c r="CA78" s="3"/>
      <c r="CF78" s="1"/>
      <c r="CG78" s="11"/>
      <c r="CH78" s="3"/>
      <c r="CI78" s="3"/>
      <c r="CN78" s="1"/>
      <c r="CO78" s="11"/>
      <c r="CP78" s="3"/>
      <c r="CQ78" s="3"/>
      <c r="CV78" s="1"/>
      <c r="CW78" s="11"/>
      <c r="CX78" s="3"/>
      <c r="CY78" s="3"/>
      <c r="DD78" s="1"/>
      <c r="DE78" s="11"/>
      <c r="DF78" s="3"/>
      <c r="DG78" s="3"/>
      <c r="DL78" s="1"/>
      <c r="DM78" s="11"/>
      <c r="DN78" s="3"/>
      <c r="DO78" s="3"/>
      <c r="DT78" s="1"/>
      <c r="DU78" s="11"/>
      <c r="DV78" s="3"/>
      <c r="DW78" s="3"/>
      <c r="EB78" s="1"/>
      <c r="EC78" s="11"/>
      <c r="ED78" s="3"/>
      <c r="EE78" s="3"/>
      <c r="EJ78" s="1"/>
      <c r="EK78" s="11"/>
      <c r="EL78" s="3"/>
      <c r="EM78" s="3"/>
      <c r="ER78" s="1"/>
      <c r="ES78" s="11"/>
      <c r="ET78" s="3"/>
      <c r="EU78" s="3"/>
      <c r="EZ78" s="1"/>
      <c r="FA78" s="11"/>
      <c r="FB78" s="3"/>
      <c r="FC78" s="3"/>
      <c r="FH78" s="1"/>
      <c r="FI78" s="11"/>
      <c r="FJ78" s="3"/>
      <c r="FK78" s="3"/>
      <c r="FP78" s="1"/>
      <c r="FQ78" s="11"/>
      <c r="FR78" s="3"/>
      <c r="FS78" s="3"/>
      <c r="FX78" s="1"/>
      <c r="FY78" s="11"/>
      <c r="FZ78" s="3"/>
      <c r="GA78" s="3"/>
      <c r="GF78" s="1"/>
      <c r="GG78" s="11"/>
      <c r="GH78" s="3"/>
      <c r="GI78" s="3"/>
      <c r="GN78" s="1"/>
      <c r="GO78" s="11"/>
      <c r="GP78" s="3"/>
      <c r="GQ78" s="3"/>
      <c r="GV78" s="1"/>
      <c r="GW78" s="11"/>
      <c r="GX78" s="3"/>
      <c r="GY78" s="3"/>
      <c r="HD78" s="1"/>
      <c r="HE78" s="11"/>
      <c r="HF78" s="3"/>
      <c r="HG78" s="3"/>
      <c r="HL78" s="1"/>
      <c r="HM78" s="11"/>
      <c r="HN78" s="3"/>
      <c r="HO78" s="3"/>
      <c r="HT78" s="1"/>
      <c r="HU78" s="11"/>
      <c r="HV78" s="3"/>
      <c r="HW78" s="3"/>
      <c r="IB78" s="1"/>
      <c r="IC78" s="11"/>
      <c r="ID78" s="3"/>
      <c r="IE78" s="3"/>
      <c r="IJ78" s="1"/>
      <c r="IK78" s="11"/>
      <c r="IL78" s="3"/>
      <c r="IM78" s="3"/>
      <c r="IR78" s="1"/>
      <c r="IS78" s="11"/>
      <c r="IT78" s="3"/>
      <c r="IU78" s="3"/>
      <c r="IZ78" s="1"/>
      <c r="JA78" s="11"/>
      <c r="JB78" s="3"/>
      <c r="JC78" s="3"/>
      <c r="JH78" s="1"/>
      <c r="JI78" s="11"/>
      <c r="JJ78" s="3"/>
      <c r="JK78" s="3"/>
      <c r="JP78" s="1"/>
      <c r="JQ78" s="11"/>
      <c r="JR78" s="3"/>
      <c r="JS78" s="3"/>
      <c r="JX78" s="1"/>
      <c r="JY78" s="11"/>
      <c r="JZ78" s="3"/>
      <c r="KA78" s="3"/>
      <c r="KF78" s="1"/>
      <c r="KG78" s="11"/>
      <c r="KH78" s="3"/>
      <c r="KI78" s="3"/>
      <c r="KN78" s="1"/>
      <c r="KO78" s="11"/>
      <c r="KP78" s="3"/>
      <c r="KQ78" s="3"/>
      <c r="KV78" s="1"/>
      <c r="KW78" s="11"/>
      <c r="KX78" s="3"/>
      <c r="KY78" s="3"/>
      <c r="LD78" s="1"/>
      <c r="LE78" s="11"/>
      <c r="LF78" s="3"/>
      <c r="LG78" s="3"/>
      <c r="LL78" s="1"/>
      <c r="LM78" s="11"/>
      <c r="LN78" s="3"/>
      <c r="LO78" s="3"/>
      <c r="LT78" s="1"/>
      <c r="LU78" s="11"/>
      <c r="LV78" s="3"/>
      <c r="LW78" s="3"/>
      <c r="MB78" s="1"/>
      <c r="MC78" s="11"/>
      <c r="MD78" s="3"/>
      <c r="ME78" s="3"/>
      <c r="MJ78" s="1"/>
      <c r="MK78" s="11"/>
      <c r="ML78" s="3"/>
      <c r="MM78" s="3"/>
      <c r="MR78" s="1"/>
      <c r="MS78" s="11"/>
      <c r="MT78" s="3"/>
      <c r="MU78" s="3"/>
      <c r="MZ78" s="1"/>
      <c r="NA78" s="11"/>
      <c r="NB78" s="3"/>
      <c r="NC78" s="3"/>
      <c r="NH78" s="1"/>
      <c r="NI78" s="11"/>
      <c r="NJ78" s="3"/>
      <c r="NK78" s="3"/>
      <c r="NP78" s="1"/>
      <c r="NQ78" s="11"/>
      <c r="NR78" s="3"/>
      <c r="NS78" s="3"/>
      <c r="NX78" s="1"/>
      <c r="NY78" s="11"/>
      <c r="NZ78" s="3"/>
      <c r="OA78" s="3"/>
      <c r="OF78" s="1"/>
      <c r="OG78" s="11"/>
      <c r="OH78" s="3"/>
      <c r="OI78" s="3"/>
      <c r="ON78" s="1"/>
      <c r="OO78" s="11"/>
      <c r="OP78" s="3"/>
      <c r="OQ78" s="3"/>
      <c r="OV78" s="1"/>
      <c r="OW78" s="11"/>
      <c r="OX78" s="3"/>
      <c r="OY78" s="3"/>
      <c r="PD78" s="1"/>
      <c r="PE78" s="11"/>
      <c r="PF78" s="3"/>
      <c r="PG78" s="3"/>
      <c r="PL78" s="1"/>
      <c r="PM78" s="11"/>
      <c r="PN78" s="3"/>
      <c r="PO78" s="3"/>
      <c r="PT78" s="1"/>
      <c r="PU78" s="11"/>
      <c r="PV78" s="3"/>
      <c r="PW78" s="3"/>
      <c r="QB78" s="1"/>
      <c r="QC78" s="11"/>
      <c r="QD78" s="3"/>
      <c r="QE78" s="3"/>
      <c r="QJ78" s="1"/>
      <c r="QK78" s="11"/>
      <c r="QL78" s="3"/>
      <c r="QM78" s="3"/>
      <c r="QR78" s="1"/>
      <c r="QS78" s="11"/>
      <c r="QT78" s="3"/>
      <c r="QU78" s="3"/>
      <c r="QZ78" s="1"/>
      <c r="RA78" s="11"/>
      <c r="RB78" s="3"/>
      <c r="RC78" s="3"/>
      <c r="RH78" s="1"/>
      <c r="RI78" s="11"/>
      <c r="RJ78" s="3"/>
      <c r="RK78" s="3"/>
      <c r="RP78" s="1"/>
      <c r="RQ78" s="11"/>
      <c r="RR78" s="3"/>
      <c r="RS78" s="3"/>
      <c r="RX78" s="1"/>
      <c r="RY78" s="11"/>
      <c r="RZ78" s="3"/>
      <c r="SA78" s="3"/>
      <c r="SF78" s="1"/>
      <c r="SG78" s="11"/>
      <c r="SH78" s="3"/>
      <c r="SI78" s="3"/>
      <c r="SN78" s="1"/>
      <c r="SO78" s="11"/>
      <c r="SP78" s="3"/>
      <c r="SQ78" s="3"/>
      <c r="SV78" s="1"/>
      <c r="SW78" s="11"/>
      <c r="SX78" s="3"/>
      <c r="SY78" s="3"/>
      <c r="TD78" s="1"/>
      <c r="TE78" s="11"/>
      <c r="TF78" s="3"/>
      <c r="TG78" s="3"/>
      <c r="TL78" s="1"/>
      <c r="TM78" s="11"/>
      <c r="TN78" s="3"/>
      <c r="TO78" s="3"/>
      <c r="TT78" s="1"/>
      <c r="TU78" s="11"/>
      <c r="TV78" s="3"/>
      <c r="TW78" s="3"/>
      <c r="UB78" s="1"/>
      <c r="UC78" s="11"/>
      <c r="UD78" s="3"/>
      <c r="UE78" s="3"/>
      <c r="UJ78" s="1"/>
      <c r="UK78" s="11"/>
      <c r="UL78" s="3"/>
      <c r="UM78" s="3"/>
      <c r="UR78" s="1"/>
      <c r="US78" s="11"/>
      <c r="UT78" s="3"/>
      <c r="UU78" s="3"/>
      <c r="UZ78" s="1"/>
      <c r="VA78" s="11"/>
      <c r="VB78" s="3"/>
      <c r="VC78" s="3"/>
      <c r="VH78" s="1"/>
      <c r="VI78" s="11"/>
      <c r="VJ78" s="3"/>
      <c r="VK78" s="3"/>
      <c r="VP78" s="1"/>
      <c r="VQ78" s="11"/>
      <c r="VR78" s="3"/>
      <c r="VS78" s="3"/>
      <c r="VX78" s="1"/>
      <c r="VY78" s="11"/>
      <c r="VZ78" s="3"/>
      <c r="WA78" s="3"/>
      <c r="WF78" s="1"/>
      <c r="WG78" s="11"/>
      <c r="WH78" s="3"/>
      <c r="WI78" s="3"/>
      <c r="WN78" s="1"/>
      <c r="WO78" s="11"/>
      <c r="WP78" s="3"/>
      <c r="WQ78" s="3"/>
      <c r="WV78" s="1"/>
      <c r="WW78" s="11"/>
      <c r="WX78" s="3"/>
      <c r="WY78" s="3"/>
      <c r="XD78" s="1"/>
      <c r="XE78" s="11"/>
      <c r="XF78" s="3"/>
      <c r="XG78" s="3"/>
      <c r="XL78" s="1"/>
      <c r="XM78" s="11"/>
      <c r="XN78" s="3"/>
      <c r="XO78" s="3"/>
      <c r="XT78" s="1"/>
      <c r="XU78" s="11"/>
      <c r="XV78" s="3"/>
      <c r="XW78" s="3"/>
      <c r="YB78" s="1"/>
      <c r="YC78" s="11"/>
      <c r="YD78" s="3"/>
      <c r="YE78" s="3"/>
      <c r="YJ78" s="1"/>
      <c r="YK78" s="11"/>
      <c r="YL78" s="3"/>
      <c r="YM78" s="3"/>
      <c r="YR78" s="1"/>
      <c r="YS78" s="11"/>
      <c r="YT78" s="3"/>
      <c r="YU78" s="3"/>
      <c r="YZ78" s="1"/>
      <c r="ZA78" s="11"/>
      <c r="ZB78" s="3"/>
      <c r="ZC78" s="3"/>
      <c r="ZH78" s="1"/>
      <c r="ZI78" s="11"/>
      <c r="ZJ78" s="3"/>
      <c r="ZK78" s="3"/>
      <c r="ZP78" s="1"/>
      <c r="ZQ78" s="11"/>
      <c r="ZR78" s="3"/>
      <c r="ZS78" s="3"/>
      <c r="ZX78" s="1"/>
      <c r="ZY78" s="11"/>
      <c r="ZZ78" s="3"/>
      <c r="AAA78" s="3"/>
      <c r="AAF78" s="1"/>
      <c r="AAG78" s="11"/>
      <c r="AAH78" s="3"/>
      <c r="AAI78" s="3"/>
      <c r="AAN78" s="1"/>
      <c r="AAO78" s="11"/>
      <c r="AAP78" s="3"/>
      <c r="AAQ78" s="3"/>
      <c r="AAV78" s="1"/>
      <c r="AAW78" s="11"/>
      <c r="AAX78" s="3"/>
      <c r="AAY78" s="3"/>
      <c r="ABD78" s="1"/>
      <c r="ABE78" s="11"/>
      <c r="ABF78" s="3"/>
      <c r="ABG78" s="3"/>
      <c r="ABL78" s="1"/>
      <c r="ABM78" s="11"/>
      <c r="ABN78" s="3"/>
      <c r="ABO78" s="3"/>
      <c r="ABT78" s="1"/>
      <c r="ABU78" s="11"/>
      <c r="ABV78" s="3"/>
      <c r="ABW78" s="3"/>
      <c r="ACB78" s="1"/>
      <c r="ACC78" s="11"/>
      <c r="ACD78" s="3"/>
      <c r="ACE78" s="3"/>
      <c r="ACJ78" s="1"/>
      <c r="ACK78" s="11"/>
      <c r="ACL78" s="3"/>
      <c r="ACM78" s="3"/>
      <c r="ACR78" s="1"/>
      <c r="ACS78" s="11"/>
      <c r="ACT78" s="3"/>
      <c r="ACU78" s="3"/>
      <c r="ACZ78" s="1"/>
      <c r="ADA78" s="11"/>
      <c r="ADB78" s="3"/>
      <c r="ADC78" s="3"/>
      <c r="ADH78" s="1"/>
      <c r="ADI78" s="11"/>
      <c r="ADJ78" s="3"/>
      <c r="ADK78" s="3"/>
      <c r="ADP78" s="1"/>
      <c r="ADQ78" s="11"/>
      <c r="ADR78" s="3"/>
      <c r="ADS78" s="3"/>
      <c r="ADX78" s="1"/>
      <c r="ADY78" s="11"/>
      <c r="ADZ78" s="3"/>
      <c r="AEA78" s="3"/>
      <c r="AEF78" s="1"/>
      <c r="AEG78" s="11"/>
      <c r="AEH78" s="3"/>
      <c r="AEI78" s="3"/>
      <c r="AEN78" s="1"/>
      <c r="AEO78" s="11"/>
      <c r="AEP78" s="3"/>
      <c r="AEQ78" s="3"/>
      <c r="AEV78" s="1"/>
      <c r="AEW78" s="11"/>
      <c r="AEX78" s="3"/>
      <c r="AEY78" s="3"/>
      <c r="AFD78" s="1"/>
      <c r="AFE78" s="11"/>
      <c r="AFF78" s="3"/>
      <c r="AFG78" s="3"/>
      <c r="AFL78" s="1"/>
      <c r="AFM78" s="11"/>
      <c r="AFN78" s="3"/>
      <c r="AFO78" s="3"/>
      <c r="AFT78" s="1"/>
      <c r="AFU78" s="11"/>
      <c r="AFV78" s="3"/>
      <c r="AFW78" s="3"/>
      <c r="AGB78" s="1"/>
      <c r="AGC78" s="11"/>
      <c r="AGD78" s="3"/>
      <c r="AGE78" s="3"/>
      <c r="AGJ78" s="1"/>
      <c r="AGK78" s="11"/>
      <c r="AGL78" s="3"/>
      <c r="AGM78" s="3"/>
      <c r="AGR78" s="1"/>
      <c r="AGS78" s="11"/>
      <c r="AGT78" s="3"/>
      <c r="AGU78" s="3"/>
      <c r="AGZ78" s="1"/>
      <c r="AHA78" s="11"/>
      <c r="AHB78" s="3"/>
      <c r="AHC78" s="3"/>
      <c r="AHH78" s="1"/>
      <c r="AHI78" s="11"/>
      <c r="AHJ78" s="3"/>
      <c r="AHK78" s="3"/>
      <c r="AHP78" s="1"/>
      <c r="AHQ78" s="11"/>
      <c r="AHR78" s="3"/>
      <c r="AHS78" s="3"/>
      <c r="AHX78" s="1"/>
      <c r="AHY78" s="11"/>
      <c r="AHZ78" s="3"/>
      <c r="AIA78" s="3"/>
      <c r="AIF78" s="1"/>
      <c r="AIG78" s="11"/>
      <c r="AIH78" s="3"/>
      <c r="AII78" s="3"/>
      <c r="AIN78" s="1"/>
      <c r="AIO78" s="11"/>
      <c r="AIP78" s="3"/>
      <c r="AIQ78" s="3"/>
      <c r="AIV78" s="1"/>
      <c r="AIW78" s="11"/>
      <c r="AIX78" s="3"/>
      <c r="AIY78" s="3"/>
      <c r="AJD78" s="1"/>
      <c r="AJE78" s="11"/>
      <c r="AJF78" s="3"/>
      <c r="AJG78" s="3"/>
      <c r="AJL78" s="1"/>
      <c r="AJM78" s="11"/>
      <c r="AJN78" s="3"/>
      <c r="AJO78" s="3"/>
      <c r="AJT78" s="1"/>
      <c r="AJU78" s="11"/>
      <c r="AJV78" s="3"/>
      <c r="AJW78" s="3"/>
      <c r="AKB78" s="1"/>
      <c r="AKC78" s="11"/>
      <c r="AKD78" s="3"/>
      <c r="AKE78" s="3"/>
      <c r="AKJ78" s="1"/>
      <c r="AKK78" s="11"/>
      <c r="AKL78" s="3"/>
      <c r="AKM78" s="3"/>
      <c r="AKR78" s="1"/>
      <c r="AKS78" s="11"/>
      <c r="AKT78" s="3"/>
      <c r="AKU78" s="3"/>
      <c r="AKZ78" s="1"/>
      <c r="ALA78" s="11"/>
      <c r="ALB78" s="3"/>
      <c r="ALC78" s="3"/>
      <c r="ALH78" s="1"/>
      <c r="ALI78" s="11"/>
      <c r="ALJ78" s="3"/>
      <c r="ALK78" s="3"/>
      <c r="ALP78" s="1"/>
      <c r="ALQ78" s="11"/>
      <c r="ALR78" s="3"/>
      <c r="ALS78" s="3"/>
      <c r="ALX78" s="1"/>
      <c r="ALY78" s="11"/>
      <c r="ALZ78" s="3"/>
      <c r="AMA78" s="3"/>
      <c r="AMF78" s="1"/>
      <c r="AMG78" s="11"/>
      <c r="AMH78" s="3"/>
      <c r="AMI78" s="3"/>
      <c r="AMN78" s="1"/>
      <c r="AMO78" s="11"/>
      <c r="AMP78" s="3"/>
      <c r="AMQ78" s="3"/>
      <c r="AMV78" s="1"/>
      <c r="AMW78" s="11"/>
      <c r="AMX78" s="3"/>
      <c r="AMY78" s="3"/>
      <c r="AND78" s="1"/>
      <c r="ANE78" s="11"/>
      <c r="ANF78" s="3"/>
      <c r="ANG78" s="3"/>
      <c r="ANL78" s="1"/>
      <c r="ANM78" s="11"/>
      <c r="ANN78" s="3"/>
      <c r="ANO78" s="3"/>
      <c r="ANT78" s="1"/>
      <c r="ANU78" s="11"/>
      <c r="ANV78" s="3"/>
      <c r="ANW78" s="3"/>
      <c r="AOB78" s="1"/>
      <c r="AOC78" s="11"/>
      <c r="AOD78" s="3"/>
      <c r="AOE78" s="3"/>
      <c r="AOJ78" s="1"/>
      <c r="AOK78" s="11"/>
      <c r="AOL78" s="3"/>
      <c r="AOM78" s="3"/>
      <c r="AOR78" s="1"/>
      <c r="AOS78" s="11"/>
      <c r="AOT78" s="3"/>
      <c r="AOU78" s="3"/>
      <c r="AOZ78" s="1"/>
      <c r="APA78" s="11"/>
      <c r="APB78" s="3"/>
      <c r="APC78" s="3"/>
      <c r="APH78" s="1"/>
      <c r="API78" s="11"/>
      <c r="APJ78" s="3"/>
      <c r="APK78" s="3"/>
      <c r="APP78" s="1"/>
      <c r="APQ78" s="11"/>
      <c r="APR78" s="3"/>
      <c r="APS78" s="3"/>
      <c r="APX78" s="1"/>
      <c r="APY78" s="11"/>
      <c r="APZ78" s="3"/>
      <c r="AQA78" s="3"/>
      <c r="AQF78" s="1"/>
      <c r="AQG78" s="11"/>
      <c r="AQH78" s="3"/>
      <c r="AQI78" s="3"/>
      <c r="AQN78" s="1"/>
      <c r="AQO78" s="11"/>
      <c r="AQP78" s="3"/>
      <c r="AQQ78" s="3"/>
      <c r="AQV78" s="1"/>
      <c r="AQW78" s="11"/>
      <c r="AQX78" s="3"/>
      <c r="AQY78" s="3"/>
      <c r="ARD78" s="1"/>
      <c r="ARE78" s="11"/>
      <c r="ARF78" s="3"/>
      <c r="ARG78" s="3"/>
      <c r="ARL78" s="1"/>
      <c r="ARM78" s="11"/>
      <c r="ARN78" s="3"/>
      <c r="ARO78" s="3"/>
      <c r="ART78" s="1"/>
      <c r="ARU78" s="11"/>
      <c r="ARV78" s="3"/>
      <c r="ARW78" s="3"/>
      <c r="ASB78" s="1"/>
      <c r="ASC78" s="11"/>
      <c r="ASD78" s="3"/>
      <c r="ASE78" s="3"/>
      <c r="ASJ78" s="1"/>
      <c r="ASK78" s="11"/>
      <c r="ASL78" s="3"/>
      <c r="ASM78" s="3"/>
      <c r="ASR78" s="1"/>
      <c r="ASS78" s="11"/>
      <c r="AST78" s="3"/>
      <c r="ASU78" s="3"/>
      <c r="ASZ78" s="1"/>
      <c r="ATA78" s="11"/>
      <c r="ATB78" s="3"/>
      <c r="ATC78" s="3"/>
      <c r="ATH78" s="1"/>
      <c r="ATI78" s="11"/>
      <c r="ATJ78" s="3"/>
      <c r="ATK78" s="3"/>
      <c r="ATP78" s="1"/>
      <c r="ATQ78" s="11"/>
      <c r="ATR78" s="3"/>
      <c r="ATS78" s="3"/>
      <c r="ATX78" s="1"/>
      <c r="ATY78" s="11"/>
      <c r="ATZ78" s="3"/>
      <c r="AUA78" s="3"/>
      <c r="AUF78" s="1"/>
      <c r="AUG78" s="11"/>
      <c r="AUH78" s="3"/>
      <c r="AUI78" s="3"/>
      <c r="AUN78" s="1"/>
      <c r="AUO78" s="11"/>
      <c r="AUP78" s="3"/>
      <c r="AUQ78" s="3"/>
      <c r="AUV78" s="1"/>
      <c r="AUW78" s="11"/>
      <c r="AUX78" s="3"/>
      <c r="AUY78" s="3"/>
      <c r="AVD78" s="1"/>
      <c r="AVE78" s="11"/>
      <c r="AVF78" s="3"/>
      <c r="AVG78" s="3"/>
      <c r="AVL78" s="1"/>
      <c r="AVM78" s="11"/>
      <c r="AVN78" s="3"/>
      <c r="AVO78" s="3"/>
      <c r="AVT78" s="1"/>
      <c r="AVU78" s="11"/>
      <c r="AVV78" s="3"/>
      <c r="AVW78" s="3"/>
      <c r="AWB78" s="1"/>
      <c r="AWC78" s="11"/>
      <c r="AWD78" s="3"/>
      <c r="AWE78" s="3"/>
      <c r="AWJ78" s="1"/>
      <c r="AWK78" s="11"/>
      <c r="AWL78" s="3"/>
      <c r="AWM78" s="3"/>
      <c r="AWR78" s="1"/>
      <c r="AWS78" s="11"/>
      <c r="AWT78" s="3"/>
      <c r="AWU78" s="3"/>
      <c r="AWZ78" s="1"/>
      <c r="AXA78" s="11"/>
      <c r="AXB78" s="3"/>
      <c r="AXC78" s="3"/>
      <c r="AXH78" s="1"/>
      <c r="AXI78" s="11"/>
      <c r="AXJ78" s="3"/>
      <c r="AXK78" s="3"/>
      <c r="AXP78" s="1"/>
      <c r="AXQ78" s="11"/>
      <c r="AXR78" s="3"/>
      <c r="AXS78" s="3"/>
      <c r="AXX78" s="1"/>
      <c r="AXY78" s="11"/>
      <c r="AXZ78" s="3"/>
      <c r="AYA78" s="3"/>
      <c r="AYF78" s="1"/>
      <c r="AYG78" s="11"/>
      <c r="AYH78" s="3"/>
      <c r="AYI78" s="3"/>
      <c r="AYN78" s="1"/>
      <c r="AYO78" s="11"/>
      <c r="AYP78" s="3"/>
      <c r="AYQ78" s="3"/>
      <c r="AYV78" s="1"/>
      <c r="AYW78" s="11"/>
      <c r="AYX78" s="3"/>
      <c r="AYY78" s="3"/>
      <c r="AZD78" s="1"/>
      <c r="AZE78" s="11"/>
      <c r="AZF78" s="3"/>
      <c r="AZG78" s="3"/>
      <c r="AZL78" s="1"/>
      <c r="AZM78" s="11"/>
      <c r="AZN78" s="3"/>
      <c r="AZO78" s="3"/>
      <c r="AZT78" s="1"/>
      <c r="AZU78" s="11"/>
      <c r="AZV78" s="3"/>
      <c r="AZW78" s="3"/>
      <c r="BAB78" s="1"/>
      <c r="BAC78" s="11"/>
      <c r="BAD78" s="3"/>
      <c r="BAE78" s="3"/>
      <c r="BAJ78" s="1"/>
      <c r="BAK78" s="11"/>
      <c r="BAL78" s="3"/>
      <c r="BAM78" s="3"/>
      <c r="BAR78" s="1"/>
      <c r="BAS78" s="11"/>
      <c r="BAT78" s="3"/>
      <c r="BAU78" s="3"/>
      <c r="BAZ78" s="1"/>
      <c r="BBA78" s="11"/>
      <c r="BBB78" s="3"/>
      <c r="BBC78" s="3"/>
      <c r="BBH78" s="1"/>
      <c r="BBI78" s="11"/>
      <c r="BBJ78" s="3"/>
      <c r="BBK78" s="3"/>
      <c r="BBP78" s="1"/>
      <c r="BBQ78" s="11"/>
      <c r="BBR78" s="3"/>
      <c r="BBS78" s="3"/>
      <c r="BBX78" s="1"/>
      <c r="BBY78" s="11"/>
      <c r="BBZ78" s="3"/>
      <c r="BCA78" s="3"/>
      <c r="BCF78" s="1"/>
      <c r="BCG78" s="11"/>
      <c r="BCH78" s="3"/>
      <c r="BCI78" s="3"/>
      <c r="BCN78" s="1"/>
      <c r="BCO78" s="11"/>
      <c r="BCP78" s="3"/>
      <c r="BCQ78" s="3"/>
      <c r="BCV78" s="1"/>
      <c r="BCW78" s="11"/>
      <c r="BCX78" s="3"/>
      <c r="BCY78" s="3"/>
      <c r="BDD78" s="1"/>
      <c r="BDE78" s="11"/>
      <c r="BDF78" s="3"/>
      <c r="BDG78" s="3"/>
      <c r="BDL78" s="1"/>
      <c r="BDM78" s="11"/>
      <c r="BDN78" s="3"/>
      <c r="BDO78" s="3"/>
      <c r="BDT78" s="1"/>
      <c r="BDU78" s="11"/>
      <c r="BDV78" s="3"/>
      <c r="BDW78" s="3"/>
      <c r="BEB78" s="1"/>
      <c r="BEC78" s="11"/>
      <c r="BED78" s="3"/>
      <c r="BEE78" s="3"/>
      <c r="BEJ78" s="1"/>
      <c r="BEK78" s="11"/>
      <c r="BEL78" s="3"/>
      <c r="BEM78" s="3"/>
      <c r="BER78" s="1"/>
      <c r="BES78" s="11"/>
      <c r="BET78" s="3"/>
      <c r="BEU78" s="3"/>
      <c r="BEZ78" s="1"/>
      <c r="BFA78" s="11"/>
      <c r="BFB78" s="3"/>
      <c r="BFC78" s="3"/>
      <c r="BFH78" s="1"/>
      <c r="BFI78" s="11"/>
      <c r="BFJ78" s="3"/>
      <c r="BFK78" s="3"/>
      <c r="BFP78" s="1"/>
      <c r="BFQ78" s="11"/>
      <c r="BFR78" s="3"/>
      <c r="BFS78" s="3"/>
      <c r="BFX78" s="1"/>
      <c r="BFY78" s="11"/>
      <c r="BFZ78" s="3"/>
      <c r="BGA78" s="3"/>
      <c r="BGF78" s="1"/>
      <c r="BGG78" s="11"/>
      <c r="BGH78" s="3"/>
      <c r="BGI78" s="3"/>
      <c r="BGN78" s="1"/>
      <c r="BGO78" s="11"/>
      <c r="BGP78" s="3"/>
      <c r="BGQ78" s="3"/>
      <c r="BGV78" s="1"/>
      <c r="BGW78" s="11"/>
      <c r="BGX78" s="3"/>
      <c r="BGY78" s="3"/>
      <c r="BHD78" s="1"/>
      <c r="BHE78" s="11"/>
      <c r="BHF78" s="3"/>
      <c r="BHG78" s="3"/>
      <c r="BHL78" s="1"/>
      <c r="BHM78" s="11"/>
      <c r="BHN78" s="3"/>
      <c r="BHO78" s="3"/>
      <c r="BHT78" s="1"/>
      <c r="BHU78" s="11"/>
      <c r="BHV78" s="3"/>
      <c r="BHW78" s="3"/>
      <c r="BIB78" s="1"/>
      <c r="BIC78" s="11"/>
      <c r="BID78" s="3"/>
      <c r="BIE78" s="3"/>
      <c r="BIJ78" s="1"/>
      <c r="BIK78" s="11"/>
      <c r="BIL78" s="3"/>
      <c r="BIM78" s="3"/>
      <c r="BIR78" s="1"/>
      <c r="BIS78" s="11"/>
      <c r="BIT78" s="3"/>
      <c r="BIU78" s="3"/>
      <c r="BIZ78" s="1"/>
      <c r="BJA78" s="11"/>
      <c r="BJB78" s="3"/>
      <c r="BJC78" s="3"/>
      <c r="BJH78" s="1"/>
      <c r="BJI78" s="11"/>
      <c r="BJJ78" s="3"/>
      <c r="BJK78" s="3"/>
      <c r="BJP78" s="1"/>
      <c r="BJQ78" s="11"/>
      <c r="BJR78" s="3"/>
      <c r="BJS78" s="3"/>
      <c r="BJX78" s="1"/>
      <c r="BJY78" s="11"/>
      <c r="BJZ78" s="3"/>
      <c r="BKA78" s="3"/>
      <c r="BKF78" s="1"/>
      <c r="BKG78" s="11"/>
      <c r="BKH78" s="3"/>
      <c r="BKI78" s="3"/>
      <c r="BKN78" s="1"/>
      <c r="BKO78" s="11"/>
      <c r="BKP78" s="3"/>
      <c r="BKQ78" s="3"/>
      <c r="BKV78" s="1"/>
      <c r="BKW78" s="11"/>
      <c r="BKX78" s="3"/>
      <c r="BKY78" s="3"/>
      <c r="BLD78" s="1"/>
      <c r="BLE78" s="11"/>
      <c r="BLF78" s="3"/>
      <c r="BLG78" s="3"/>
      <c r="BLL78" s="1"/>
      <c r="BLM78" s="11"/>
      <c r="BLN78" s="3"/>
      <c r="BLO78" s="3"/>
      <c r="BLT78" s="1"/>
      <c r="BLU78" s="11"/>
      <c r="BLV78" s="3"/>
      <c r="BLW78" s="3"/>
      <c r="BMB78" s="1"/>
      <c r="BMC78" s="11"/>
      <c r="BMD78" s="3"/>
      <c r="BME78" s="3"/>
      <c r="BMJ78" s="1"/>
      <c r="BMK78" s="11"/>
      <c r="BML78" s="3"/>
      <c r="BMM78" s="3"/>
      <c r="BMR78" s="1"/>
      <c r="BMS78" s="11"/>
      <c r="BMT78" s="3"/>
      <c r="BMU78" s="3"/>
      <c r="BMZ78" s="1"/>
      <c r="BNA78" s="11"/>
      <c r="BNB78" s="3"/>
      <c r="BNC78" s="3"/>
      <c r="BNH78" s="1"/>
      <c r="BNI78" s="11"/>
      <c r="BNJ78" s="3"/>
      <c r="BNK78" s="3"/>
      <c r="BNP78" s="1"/>
      <c r="BNQ78" s="11"/>
      <c r="BNR78" s="3"/>
      <c r="BNS78" s="3"/>
      <c r="BNX78" s="1"/>
      <c r="BNY78" s="11"/>
      <c r="BNZ78" s="3"/>
      <c r="BOA78" s="3"/>
      <c r="BOF78" s="1"/>
      <c r="BOG78" s="11"/>
      <c r="BOH78" s="3"/>
      <c r="BOI78" s="3"/>
      <c r="BON78" s="1"/>
      <c r="BOO78" s="11"/>
      <c r="BOP78" s="3"/>
      <c r="BOQ78" s="3"/>
      <c r="BOV78" s="1"/>
      <c r="BOW78" s="11"/>
      <c r="BOX78" s="3"/>
      <c r="BOY78" s="3"/>
      <c r="BPD78" s="1"/>
      <c r="BPE78" s="11"/>
      <c r="BPF78" s="3"/>
      <c r="BPG78" s="3"/>
      <c r="BPL78" s="1"/>
      <c r="BPM78" s="11"/>
      <c r="BPN78" s="3"/>
      <c r="BPO78" s="3"/>
      <c r="BPT78" s="1"/>
      <c r="BPU78" s="11"/>
      <c r="BPV78" s="3"/>
      <c r="BPW78" s="3"/>
      <c r="BQB78" s="1"/>
      <c r="BQC78" s="11"/>
      <c r="BQD78" s="3"/>
      <c r="BQE78" s="3"/>
      <c r="BQJ78" s="1"/>
      <c r="BQK78" s="11"/>
      <c r="BQL78" s="3"/>
      <c r="BQM78" s="3"/>
      <c r="BQR78" s="1"/>
      <c r="BQS78" s="11"/>
      <c r="BQT78" s="3"/>
      <c r="BQU78" s="3"/>
      <c r="BQZ78" s="1"/>
      <c r="BRA78" s="11"/>
      <c r="BRB78" s="3"/>
      <c r="BRC78" s="3"/>
      <c r="BRH78" s="1"/>
      <c r="BRI78" s="11"/>
      <c r="BRJ78" s="3"/>
      <c r="BRK78" s="3"/>
      <c r="BRP78" s="1"/>
      <c r="BRQ78" s="11"/>
      <c r="BRR78" s="3"/>
      <c r="BRS78" s="3"/>
      <c r="BRX78" s="1"/>
      <c r="BRY78" s="11"/>
      <c r="BRZ78" s="3"/>
      <c r="BSA78" s="3"/>
      <c r="BSF78" s="1"/>
      <c r="BSG78" s="11"/>
      <c r="BSH78" s="3"/>
      <c r="BSI78" s="3"/>
      <c r="BSN78" s="1"/>
      <c r="BSO78" s="11"/>
      <c r="BSP78" s="3"/>
      <c r="BSQ78" s="3"/>
      <c r="BSV78" s="1"/>
      <c r="BSW78" s="11"/>
      <c r="BSX78" s="3"/>
      <c r="BSY78" s="3"/>
      <c r="BTD78" s="1"/>
      <c r="BTE78" s="11"/>
      <c r="BTF78" s="3"/>
      <c r="BTG78" s="3"/>
      <c r="BTL78" s="1"/>
      <c r="BTM78" s="11"/>
      <c r="BTN78" s="3"/>
      <c r="BTO78" s="3"/>
      <c r="BTT78" s="1"/>
      <c r="BTU78" s="11"/>
      <c r="BTV78" s="3"/>
      <c r="BTW78" s="3"/>
      <c r="BUB78" s="1"/>
      <c r="BUC78" s="11"/>
      <c r="BUD78" s="3"/>
      <c r="BUE78" s="3"/>
      <c r="BUJ78" s="1"/>
      <c r="BUK78" s="11"/>
      <c r="BUL78" s="3"/>
      <c r="BUM78" s="3"/>
      <c r="BUR78" s="1"/>
      <c r="BUS78" s="11"/>
      <c r="BUT78" s="3"/>
      <c r="BUU78" s="3"/>
      <c r="BUZ78" s="1"/>
      <c r="BVA78" s="11"/>
      <c r="BVB78" s="3"/>
      <c r="BVC78" s="3"/>
      <c r="BVH78" s="1"/>
      <c r="BVI78" s="11"/>
      <c r="BVJ78" s="3"/>
      <c r="BVK78" s="3"/>
      <c r="BVP78" s="1"/>
      <c r="BVQ78" s="11"/>
      <c r="BVR78" s="3"/>
      <c r="BVS78" s="3"/>
      <c r="BVX78" s="1"/>
      <c r="BVY78" s="11"/>
      <c r="BVZ78" s="3"/>
      <c r="BWA78" s="3"/>
      <c r="BWF78" s="1"/>
      <c r="BWG78" s="11"/>
      <c r="BWH78" s="3"/>
      <c r="BWI78" s="3"/>
      <c r="BWN78" s="1"/>
      <c r="BWO78" s="11"/>
      <c r="BWP78" s="3"/>
      <c r="BWQ78" s="3"/>
      <c r="BWV78" s="1"/>
      <c r="BWW78" s="11"/>
      <c r="BWX78" s="3"/>
      <c r="BWY78" s="3"/>
      <c r="BXD78" s="1"/>
      <c r="BXE78" s="11"/>
      <c r="BXF78" s="3"/>
      <c r="BXG78" s="3"/>
      <c r="BXL78" s="1"/>
      <c r="BXM78" s="11"/>
      <c r="BXN78" s="3"/>
      <c r="BXO78" s="3"/>
      <c r="BXT78" s="1"/>
      <c r="BXU78" s="11"/>
      <c r="BXV78" s="3"/>
      <c r="BXW78" s="3"/>
      <c r="BYB78" s="1"/>
      <c r="BYC78" s="11"/>
      <c r="BYD78" s="3"/>
      <c r="BYE78" s="3"/>
      <c r="BYJ78" s="1"/>
      <c r="BYK78" s="11"/>
      <c r="BYL78" s="3"/>
      <c r="BYM78" s="3"/>
      <c r="BYR78" s="1"/>
      <c r="BYS78" s="11"/>
      <c r="BYT78" s="3"/>
      <c r="BYU78" s="3"/>
      <c r="BYZ78" s="1"/>
      <c r="BZA78" s="11"/>
      <c r="BZB78" s="3"/>
      <c r="BZC78" s="3"/>
      <c r="BZH78" s="1"/>
      <c r="BZI78" s="11"/>
      <c r="BZJ78" s="3"/>
      <c r="BZK78" s="3"/>
      <c r="BZP78" s="1"/>
      <c r="BZQ78" s="11"/>
      <c r="BZR78" s="3"/>
      <c r="BZS78" s="3"/>
      <c r="BZX78" s="1"/>
      <c r="BZY78" s="11"/>
      <c r="BZZ78" s="3"/>
      <c r="CAA78" s="3"/>
      <c r="CAF78" s="1"/>
      <c r="CAG78" s="11"/>
      <c r="CAH78" s="3"/>
      <c r="CAI78" s="3"/>
      <c r="CAN78" s="1"/>
      <c r="CAO78" s="11"/>
      <c r="CAP78" s="3"/>
      <c r="CAQ78" s="3"/>
      <c r="CAV78" s="1"/>
      <c r="CAW78" s="11"/>
      <c r="CAX78" s="3"/>
      <c r="CAY78" s="3"/>
      <c r="CBD78" s="1"/>
      <c r="CBE78" s="11"/>
      <c r="CBF78" s="3"/>
      <c r="CBG78" s="3"/>
      <c r="CBL78" s="1"/>
      <c r="CBM78" s="11"/>
      <c r="CBN78" s="3"/>
      <c r="CBO78" s="3"/>
      <c r="CBT78" s="1"/>
      <c r="CBU78" s="11"/>
      <c r="CBV78" s="3"/>
      <c r="CBW78" s="3"/>
      <c r="CCB78" s="1"/>
      <c r="CCC78" s="11"/>
      <c r="CCD78" s="3"/>
      <c r="CCE78" s="3"/>
      <c r="CCJ78" s="1"/>
      <c r="CCK78" s="11"/>
      <c r="CCL78" s="3"/>
      <c r="CCM78" s="3"/>
      <c r="CCR78" s="1"/>
      <c r="CCS78" s="11"/>
      <c r="CCT78" s="3"/>
      <c r="CCU78" s="3"/>
      <c r="CCZ78" s="1"/>
      <c r="CDA78" s="11"/>
      <c r="CDB78" s="3"/>
      <c r="CDC78" s="3"/>
      <c r="CDH78" s="1"/>
      <c r="CDI78" s="11"/>
      <c r="CDJ78" s="3"/>
      <c r="CDK78" s="3"/>
      <c r="CDP78" s="1"/>
      <c r="CDQ78" s="11"/>
      <c r="CDR78" s="3"/>
      <c r="CDS78" s="3"/>
      <c r="CDX78" s="1"/>
      <c r="CDY78" s="11"/>
      <c r="CDZ78" s="3"/>
      <c r="CEA78" s="3"/>
      <c r="CEF78" s="1"/>
      <c r="CEG78" s="11"/>
      <c r="CEH78" s="3"/>
      <c r="CEI78" s="3"/>
      <c r="CEN78" s="1"/>
      <c r="CEO78" s="11"/>
      <c r="CEP78" s="3"/>
      <c r="CEQ78" s="3"/>
      <c r="CEV78" s="1"/>
      <c r="CEW78" s="11"/>
      <c r="CEX78" s="3"/>
      <c r="CEY78" s="3"/>
      <c r="CFD78" s="1"/>
      <c r="CFE78" s="11"/>
      <c r="CFF78" s="3"/>
      <c r="CFG78" s="3"/>
      <c r="CFL78" s="1"/>
      <c r="CFM78" s="11"/>
      <c r="CFN78" s="3"/>
      <c r="CFO78" s="3"/>
      <c r="CFT78" s="1"/>
      <c r="CFU78" s="11"/>
      <c r="CFV78" s="3"/>
      <c r="CFW78" s="3"/>
      <c r="CGB78" s="1"/>
      <c r="CGC78" s="11"/>
      <c r="CGD78" s="3"/>
      <c r="CGE78" s="3"/>
      <c r="CGJ78" s="1"/>
      <c r="CGK78" s="11"/>
      <c r="CGL78" s="3"/>
      <c r="CGM78" s="3"/>
      <c r="CGR78" s="1"/>
      <c r="CGS78" s="11"/>
      <c r="CGT78" s="3"/>
      <c r="CGU78" s="3"/>
      <c r="CGZ78" s="1"/>
      <c r="CHA78" s="11"/>
      <c r="CHB78" s="3"/>
      <c r="CHC78" s="3"/>
      <c r="CHH78" s="1"/>
      <c r="CHI78" s="11"/>
      <c r="CHJ78" s="3"/>
      <c r="CHK78" s="3"/>
      <c r="CHP78" s="1"/>
      <c r="CHQ78" s="11"/>
      <c r="CHR78" s="3"/>
      <c r="CHS78" s="3"/>
      <c r="CHX78" s="1"/>
      <c r="CHY78" s="11"/>
      <c r="CHZ78" s="3"/>
      <c r="CIA78" s="3"/>
      <c r="CIF78" s="1"/>
      <c r="CIG78" s="11"/>
      <c r="CIH78" s="3"/>
      <c r="CII78" s="3"/>
      <c r="CIN78" s="1"/>
      <c r="CIO78" s="11"/>
      <c r="CIP78" s="3"/>
      <c r="CIQ78" s="3"/>
      <c r="CIV78" s="1"/>
      <c r="CIW78" s="11"/>
      <c r="CIX78" s="3"/>
      <c r="CIY78" s="3"/>
      <c r="CJD78" s="1"/>
      <c r="CJE78" s="11"/>
      <c r="CJF78" s="3"/>
      <c r="CJG78" s="3"/>
      <c r="CJL78" s="1"/>
      <c r="CJM78" s="11"/>
      <c r="CJN78" s="3"/>
      <c r="CJO78" s="3"/>
      <c r="CJT78" s="1"/>
      <c r="CJU78" s="11"/>
      <c r="CJV78" s="3"/>
      <c r="CJW78" s="3"/>
      <c r="CKB78" s="1"/>
      <c r="CKC78" s="11"/>
      <c r="CKD78" s="3"/>
      <c r="CKE78" s="3"/>
      <c r="CKJ78" s="1"/>
      <c r="CKK78" s="11"/>
      <c r="CKL78" s="3"/>
      <c r="CKM78" s="3"/>
      <c r="CKR78" s="1"/>
      <c r="CKS78" s="11"/>
      <c r="CKT78" s="3"/>
      <c r="CKU78" s="3"/>
      <c r="CKZ78" s="1"/>
      <c r="CLA78" s="11"/>
      <c r="CLB78" s="3"/>
      <c r="CLC78" s="3"/>
      <c r="CLH78" s="1"/>
      <c r="CLI78" s="11"/>
      <c r="CLJ78" s="3"/>
      <c r="CLK78" s="3"/>
      <c r="CLP78" s="1"/>
      <c r="CLQ78" s="11"/>
      <c r="CLR78" s="3"/>
      <c r="CLS78" s="3"/>
      <c r="CLX78" s="1"/>
      <c r="CLY78" s="11"/>
      <c r="CLZ78" s="3"/>
      <c r="CMA78" s="3"/>
      <c r="CMF78" s="1"/>
      <c r="CMG78" s="11"/>
      <c r="CMH78" s="3"/>
      <c r="CMI78" s="3"/>
      <c r="CMN78" s="1"/>
      <c r="CMO78" s="11"/>
      <c r="CMP78" s="3"/>
      <c r="CMQ78" s="3"/>
      <c r="CMV78" s="1"/>
      <c r="CMW78" s="11"/>
      <c r="CMX78" s="3"/>
      <c r="CMY78" s="3"/>
      <c r="CND78" s="1"/>
      <c r="CNE78" s="11"/>
      <c r="CNF78" s="3"/>
      <c r="CNG78" s="3"/>
      <c r="CNL78" s="1"/>
      <c r="CNM78" s="11"/>
      <c r="CNN78" s="3"/>
      <c r="CNO78" s="3"/>
      <c r="CNT78" s="1"/>
      <c r="CNU78" s="11"/>
      <c r="CNV78" s="3"/>
      <c r="CNW78" s="3"/>
      <c r="COB78" s="1"/>
      <c r="COC78" s="11"/>
      <c r="COD78" s="3"/>
      <c r="COE78" s="3"/>
      <c r="COJ78" s="1"/>
      <c r="COK78" s="11"/>
      <c r="COL78" s="3"/>
      <c r="COM78" s="3"/>
      <c r="COR78" s="1"/>
      <c r="COS78" s="11"/>
      <c r="COT78" s="3"/>
      <c r="COU78" s="3"/>
      <c r="COZ78" s="1"/>
      <c r="CPA78" s="11"/>
      <c r="CPB78" s="3"/>
      <c r="CPC78" s="3"/>
      <c r="CPH78" s="1"/>
      <c r="CPI78" s="11"/>
      <c r="CPJ78" s="3"/>
      <c r="CPK78" s="3"/>
      <c r="CPP78" s="1"/>
      <c r="CPQ78" s="11"/>
      <c r="CPR78" s="3"/>
      <c r="CPS78" s="3"/>
      <c r="CPX78" s="1"/>
      <c r="CPY78" s="11"/>
      <c r="CPZ78" s="3"/>
      <c r="CQA78" s="3"/>
      <c r="CQF78" s="1"/>
      <c r="CQG78" s="11"/>
      <c r="CQH78" s="3"/>
      <c r="CQI78" s="3"/>
      <c r="CQN78" s="1"/>
      <c r="CQO78" s="11"/>
      <c r="CQP78" s="3"/>
      <c r="CQQ78" s="3"/>
      <c r="CQV78" s="1"/>
      <c r="CQW78" s="11"/>
      <c r="CQX78" s="3"/>
      <c r="CQY78" s="3"/>
      <c r="CRD78" s="1"/>
      <c r="CRE78" s="11"/>
      <c r="CRF78" s="3"/>
      <c r="CRG78" s="3"/>
      <c r="CRL78" s="1"/>
      <c r="CRM78" s="11"/>
      <c r="CRN78" s="3"/>
      <c r="CRO78" s="3"/>
      <c r="CRT78" s="1"/>
      <c r="CRU78" s="11"/>
      <c r="CRV78" s="3"/>
      <c r="CRW78" s="3"/>
      <c r="CSB78" s="1"/>
      <c r="CSC78" s="11"/>
      <c r="CSD78" s="3"/>
      <c r="CSE78" s="3"/>
      <c r="CSJ78" s="1"/>
      <c r="CSK78" s="11"/>
      <c r="CSL78" s="3"/>
      <c r="CSM78" s="3"/>
      <c r="CSR78" s="1"/>
      <c r="CSS78" s="11"/>
      <c r="CST78" s="3"/>
      <c r="CSU78" s="3"/>
      <c r="CSZ78" s="1"/>
      <c r="CTA78" s="11"/>
      <c r="CTB78" s="3"/>
      <c r="CTC78" s="3"/>
      <c r="CTH78" s="1"/>
      <c r="CTI78" s="11"/>
      <c r="CTJ78" s="3"/>
      <c r="CTK78" s="3"/>
      <c r="CTP78" s="1"/>
      <c r="CTQ78" s="11"/>
      <c r="CTR78" s="3"/>
      <c r="CTS78" s="3"/>
      <c r="CTX78" s="1"/>
      <c r="CTY78" s="11"/>
      <c r="CTZ78" s="3"/>
      <c r="CUA78" s="3"/>
      <c r="CUF78" s="1"/>
      <c r="CUG78" s="11"/>
      <c r="CUH78" s="3"/>
      <c r="CUI78" s="3"/>
      <c r="CUN78" s="1"/>
      <c r="CUO78" s="11"/>
      <c r="CUP78" s="3"/>
      <c r="CUQ78" s="3"/>
      <c r="CUV78" s="1"/>
      <c r="CUW78" s="11"/>
      <c r="CUX78" s="3"/>
      <c r="CUY78" s="3"/>
      <c r="CVD78" s="1"/>
      <c r="CVE78" s="11"/>
      <c r="CVF78" s="3"/>
      <c r="CVG78" s="3"/>
      <c r="CVL78" s="1"/>
      <c r="CVM78" s="11"/>
      <c r="CVN78" s="3"/>
      <c r="CVO78" s="3"/>
      <c r="CVT78" s="1"/>
      <c r="CVU78" s="11"/>
      <c r="CVV78" s="3"/>
      <c r="CVW78" s="3"/>
      <c r="CWB78" s="1"/>
      <c r="CWC78" s="11"/>
      <c r="CWD78" s="3"/>
      <c r="CWE78" s="3"/>
      <c r="CWJ78" s="1"/>
      <c r="CWK78" s="11"/>
      <c r="CWL78" s="3"/>
      <c r="CWM78" s="3"/>
      <c r="CWR78" s="1"/>
      <c r="CWS78" s="11"/>
      <c r="CWT78" s="3"/>
      <c r="CWU78" s="3"/>
      <c r="CWZ78" s="1"/>
      <c r="CXA78" s="11"/>
      <c r="CXB78" s="3"/>
      <c r="CXC78" s="3"/>
      <c r="CXH78" s="1"/>
      <c r="CXI78" s="11"/>
      <c r="CXJ78" s="3"/>
      <c r="CXK78" s="3"/>
      <c r="CXP78" s="1"/>
      <c r="CXQ78" s="11"/>
      <c r="CXR78" s="3"/>
      <c r="CXS78" s="3"/>
      <c r="CXX78" s="1"/>
      <c r="CXY78" s="11"/>
      <c r="CXZ78" s="3"/>
      <c r="CYA78" s="3"/>
      <c r="CYF78" s="1"/>
      <c r="CYG78" s="11"/>
      <c r="CYH78" s="3"/>
      <c r="CYI78" s="3"/>
      <c r="CYN78" s="1"/>
      <c r="CYO78" s="11"/>
      <c r="CYP78" s="3"/>
      <c r="CYQ78" s="3"/>
      <c r="CYV78" s="1"/>
      <c r="CYW78" s="11"/>
      <c r="CYX78" s="3"/>
      <c r="CYY78" s="3"/>
      <c r="CZD78" s="1"/>
      <c r="CZE78" s="11"/>
      <c r="CZF78" s="3"/>
      <c r="CZG78" s="3"/>
      <c r="CZL78" s="1"/>
      <c r="CZM78" s="11"/>
      <c r="CZN78" s="3"/>
      <c r="CZO78" s="3"/>
      <c r="CZT78" s="1"/>
      <c r="CZU78" s="11"/>
      <c r="CZV78" s="3"/>
      <c r="CZW78" s="3"/>
      <c r="DAB78" s="1"/>
      <c r="DAC78" s="11"/>
      <c r="DAD78" s="3"/>
      <c r="DAE78" s="3"/>
      <c r="DAJ78" s="1"/>
      <c r="DAK78" s="11"/>
      <c r="DAL78" s="3"/>
      <c r="DAM78" s="3"/>
      <c r="DAR78" s="1"/>
      <c r="DAS78" s="11"/>
      <c r="DAT78" s="3"/>
      <c r="DAU78" s="3"/>
      <c r="DAZ78" s="1"/>
      <c r="DBA78" s="11"/>
      <c r="DBB78" s="3"/>
      <c r="DBC78" s="3"/>
      <c r="DBH78" s="1"/>
      <c r="DBI78" s="11"/>
      <c r="DBJ78" s="3"/>
      <c r="DBK78" s="3"/>
      <c r="DBP78" s="1"/>
      <c r="DBQ78" s="11"/>
      <c r="DBR78" s="3"/>
      <c r="DBS78" s="3"/>
      <c r="DBX78" s="1"/>
      <c r="DBY78" s="11"/>
      <c r="DBZ78" s="3"/>
      <c r="DCA78" s="3"/>
      <c r="DCF78" s="1"/>
      <c r="DCG78" s="11"/>
      <c r="DCH78" s="3"/>
      <c r="DCI78" s="3"/>
      <c r="DCN78" s="1"/>
      <c r="DCO78" s="11"/>
      <c r="DCP78" s="3"/>
      <c r="DCQ78" s="3"/>
      <c r="DCV78" s="1"/>
      <c r="DCW78" s="11"/>
      <c r="DCX78" s="3"/>
      <c r="DCY78" s="3"/>
      <c r="DDD78" s="1"/>
      <c r="DDE78" s="11"/>
      <c r="DDF78" s="3"/>
      <c r="DDG78" s="3"/>
      <c r="DDL78" s="1"/>
      <c r="DDM78" s="11"/>
      <c r="DDN78" s="3"/>
      <c r="DDO78" s="3"/>
      <c r="DDT78" s="1"/>
      <c r="DDU78" s="11"/>
      <c r="DDV78" s="3"/>
      <c r="DDW78" s="3"/>
      <c r="DEB78" s="1"/>
      <c r="DEC78" s="11"/>
      <c r="DED78" s="3"/>
      <c r="DEE78" s="3"/>
      <c r="DEJ78" s="1"/>
      <c r="DEK78" s="11"/>
      <c r="DEL78" s="3"/>
      <c r="DEM78" s="3"/>
      <c r="DER78" s="1"/>
      <c r="DES78" s="11"/>
      <c r="DET78" s="3"/>
      <c r="DEU78" s="3"/>
      <c r="DEZ78" s="1"/>
      <c r="DFA78" s="11"/>
      <c r="DFB78" s="3"/>
      <c r="DFC78" s="3"/>
      <c r="DFH78" s="1"/>
      <c r="DFI78" s="11"/>
      <c r="DFJ78" s="3"/>
      <c r="DFK78" s="3"/>
      <c r="DFP78" s="1"/>
      <c r="DFQ78" s="11"/>
      <c r="DFR78" s="3"/>
      <c r="DFS78" s="3"/>
      <c r="DFX78" s="1"/>
      <c r="DFY78" s="11"/>
      <c r="DFZ78" s="3"/>
      <c r="DGA78" s="3"/>
      <c r="DGF78" s="1"/>
      <c r="DGG78" s="11"/>
      <c r="DGH78" s="3"/>
      <c r="DGI78" s="3"/>
      <c r="DGN78" s="1"/>
      <c r="DGO78" s="11"/>
      <c r="DGP78" s="3"/>
      <c r="DGQ78" s="3"/>
      <c r="DGV78" s="1"/>
      <c r="DGW78" s="11"/>
      <c r="DGX78" s="3"/>
      <c r="DGY78" s="3"/>
      <c r="DHD78" s="1"/>
      <c r="DHE78" s="11"/>
      <c r="DHF78" s="3"/>
      <c r="DHG78" s="3"/>
      <c r="DHL78" s="1"/>
      <c r="DHM78" s="11"/>
      <c r="DHN78" s="3"/>
      <c r="DHO78" s="3"/>
      <c r="DHT78" s="1"/>
      <c r="DHU78" s="11"/>
      <c r="DHV78" s="3"/>
      <c r="DHW78" s="3"/>
      <c r="DIB78" s="1"/>
      <c r="DIC78" s="11"/>
      <c r="DID78" s="3"/>
      <c r="DIE78" s="3"/>
      <c r="DIJ78" s="1"/>
      <c r="DIK78" s="11"/>
      <c r="DIL78" s="3"/>
      <c r="DIM78" s="3"/>
      <c r="DIR78" s="1"/>
      <c r="DIS78" s="11"/>
      <c r="DIT78" s="3"/>
      <c r="DIU78" s="3"/>
      <c r="DIZ78" s="1"/>
      <c r="DJA78" s="11"/>
      <c r="DJB78" s="3"/>
      <c r="DJC78" s="3"/>
      <c r="DJH78" s="1"/>
      <c r="DJI78" s="11"/>
      <c r="DJJ78" s="3"/>
      <c r="DJK78" s="3"/>
      <c r="DJP78" s="1"/>
      <c r="DJQ78" s="11"/>
      <c r="DJR78" s="3"/>
      <c r="DJS78" s="3"/>
      <c r="DJX78" s="1"/>
      <c r="DJY78" s="11"/>
      <c r="DJZ78" s="3"/>
      <c r="DKA78" s="3"/>
      <c r="DKF78" s="1"/>
      <c r="DKG78" s="11"/>
      <c r="DKH78" s="3"/>
      <c r="DKI78" s="3"/>
      <c r="DKN78" s="1"/>
      <c r="DKO78" s="11"/>
      <c r="DKP78" s="3"/>
      <c r="DKQ78" s="3"/>
      <c r="DKV78" s="1"/>
      <c r="DKW78" s="11"/>
      <c r="DKX78" s="3"/>
      <c r="DKY78" s="3"/>
      <c r="DLD78" s="1"/>
      <c r="DLE78" s="11"/>
      <c r="DLF78" s="3"/>
      <c r="DLG78" s="3"/>
      <c r="DLL78" s="1"/>
      <c r="DLM78" s="11"/>
      <c r="DLN78" s="3"/>
      <c r="DLO78" s="3"/>
      <c r="DLT78" s="1"/>
      <c r="DLU78" s="11"/>
      <c r="DLV78" s="3"/>
      <c r="DLW78" s="3"/>
      <c r="DMB78" s="1"/>
      <c r="DMC78" s="11"/>
      <c r="DMD78" s="3"/>
      <c r="DME78" s="3"/>
      <c r="DMJ78" s="1"/>
      <c r="DMK78" s="11"/>
      <c r="DML78" s="3"/>
      <c r="DMM78" s="3"/>
      <c r="DMR78" s="1"/>
      <c r="DMS78" s="11"/>
      <c r="DMT78" s="3"/>
      <c r="DMU78" s="3"/>
      <c r="DMZ78" s="1"/>
      <c r="DNA78" s="11"/>
      <c r="DNB78" s="3"/>
      <c r="DNC78" s="3"/>
      <c r="DNH78" s="1"/>
      <c r="DNI78" s="11"/>
      <c r="DNJ78" s="3"/>
      <c r="DNK78" s="3"/>
      <c r="DNP78" s="1"/>
      <c r="DNQ78" s="11"/>
      <c r="DNR78" s="3"/>
      <c r="DNS78" s="3"/>
      <c r="DNX78" s="1"/>
      <c r="DNY78" s="11"/>
      <c r="DNZ78" s="3"/>
      <c r="DOA78" s="3"/>
      <c r="DOF78" s="1"/>
      <c r="DOG78" s="11"/>
      <c r="DOH78" s="3"/>
      <c r="DOI78" s="3"/>
      <c r="DON78" s="1"/>
      <c r="DOO78" s="11"/>
      <c r="DOP78" s="3"/>
      <c r="DOQ78" s="3"/>
      <c r="DOV78" s="1"/>
      <c r="DOW78" s="11"/>
      <c r="DOX78" s="3"/>
      <c r="DOY78" s="3"/>
      <c r="DPD78" s="1"/>
      <c r="DPE78" s="11"/>
      <c r="DPF78" s="3"/>
      <c r="DPG78" s="3"/>
      <c r="DPL78" s="1"/>
      <c r="DPM78" s="11"/>
      <c r="DPN78" s="3"/>
      <c r="DPO78" s="3"/>
      <c r="DPT78" s="1"/>
      <c r="DPU78" s="11"/>
      <c r="DPV78" s="3"/>
      <c r="DPW78" s="3"/>
      <c r="DQB78" s="1"/>
      <c r="DQC78" s="11"/>
      <c r="DQD78" s="3"/>
      <c r="DQE78" s="3"/>
      <c r="DQJ78" s="1"/>
      <c r="DQK78" s="11"/>
      <c r="DQL78" s="3"/>
      <c r="DQM78" s="3"/>
      <c r="DQR78" s="1"/>
      <c r="DQS78" s="11"/>
      <c r="DQT78" s="3"/>
      <c r="DQU78" s="3"/>
      <c r="DQZ78" s="1"/>
      <c r="DRA78" s="11"/>
      <c r="DRB78" s="3"/>
      <c r="DRC78" s="3"/>
      <c r="DRH78" s="1"/>
      <c r="DRI78" s="11"/>
      <c r="DRJ78" s="3"/>
      <c r="DRK78" s="3"/>
      <c r="DRP78" s="1"/>
      <c r="DRQ78" s="11"/>
      <c r="DRR78" s="3"/>
      <c r="DRS78" s="3"/>
      <c r="DRX78" s="1"/>
      <c r="DRY78" s="11"/>
      <c r="DRZ78" s="3"/>
      <c r="DSA78" s="3"/>
      <c r="DSF78" s="1"/>
      <c r="DSG78" s="11"/>
      <c r="DSH78" s="3"/>
      <c r="DSI78" s="3"/>
      <c r="DSN78" s="1"/>
      <c r="DSO78" s="11"/>
      <c r="DSP78" s="3"/>
      <c r="DSQ78" s="3"/>
      <c r="DSV78" s="1"/>
      <c r="DSW78" s="11"/>
      <c r="DSX78" s="3"/>
      <c r="DSY78" s="3"/>
      <c r="DTD78" s="1"/>
      <c r="DTE78" s="11"/>
      <c r="DTF78" s="3"/>
      <c r="DTG78" s="3"/>
      <c r="DTL78" s="1"/>
      <c r="DTM78" s="11"/>
      <c r="DTN78" s="3"/>
      <c r="DTO78" s="3"/>
      <c r="DTT78" s="1"/>
      <c r="DTU78" s="11"/>
      <c r="DTV78" s="3"/>
      <c r="DTW78" s="3"/>
      <c r="DUB78" s="1"/>
      <c r="DUC78" s="11"/>
      <c r="DUD78" s="3"/>
      <c r="DUE78" s="3"/>
      <c r="DUJ78" s="1"/>
      <c r="DUK78" s="11"/>
      <c r="DUL78" s="3"/>
      <c r="DUM78" s="3"/>
      <c r="DUR78" s="1"/>
      <c r="DUS78" s="11"/>
      <c r="DUT78" s="3"/>
      <c r="DUU78" s="3"/>
      <c r="DUZ78" s="1"/>
      <c r="DVA78" s="11"/>
      <c r="DVB78" s="3"/>
      <c r="DVC78" s="3"/>
      <c r="DVH78" s="1"/>
      <c r="DVI78" s="11"/>
      <c r="DVJ78" s="3"/>
      <c r="DVK78" s="3"/>
      <c r="DVP78" s="1"/>
      <c r="DVQ78" s="11"/>
      <c r="DVR78" s="3"/>
      <c r="DVS78" s="3"/>
      <c r="DVX78" s="1"/>
      <c r="DVY78" s="11"/>
      <c r="DVZ78" s="3"/>
      <c r="DWA78" s="3"/>
      <c r="DWF78" s="1"/>
      <c r="DWG78" s="11"/>
      <c r="DWH78" s="3"/>
      <c r="DWI78" s="3"/>
      <c r="DWN78" s="1"/>
      <c r="DWO78" s="11"/>
      <c r="DWP78" s="3"/>
      <c r="DWQ78" s="3"/>
      <c r="DWV78" s="1"/>
      <c r="DWW78" s="11"/>
      <c r="DWX78" s="3"/>
      <c r="DWY78" s="3"/>
      <c r="DXD78" s="1"/>
      <c r="DXE78" s="11"/>
      <c r="DXF78" s="3"/>
      <c r="DXG78" s="3"/>
      <c r="DXL78" s="1"/>
      <c r="DXM78" s="11"/>
      <c r="DXN78" s="3"/>
      <c r="DXO78" s="3"/>
      <c r="DXT78" s="1"/>
      <c r="DXU78" s="11"/>
      <c r="DXV78" s="3"/>
      <c r="DXW78" s="3"/>
      <c r="DYB78" s="1"/>
      <c r="DYC78" s="11"/>
      <c r="DYD78" s="3"/>
      <c r="DYE78" s="3"/>
      <c r="DYJ78" s="1"/>
      <c r="DYK78" s="11"/>
      <c r="DYL78" s="3"/>
      <c r="DYM78" s="3"/>
      <c r="DYR78" s="1"/>
      <c r="DYS78" s="11"/>
      <c r="DYT78" s="3"/>
      <c r="DYU78" s="3"/>
      <c r="DYZ78" s="1"/>
      <c r="DZA78" s="11"/>
      <c r="DZB78" s="3"/>
      <c r="DZC78" s="3"/>
      <c r="DZH78" s="1"/>
      <c r="DZI78" s="11"/>
      <c r="DZJ78" s="3"/>
      <c r="DZK78" s="3"/>
      <c r="DZP78" s="1"/>
      <c r="DZQ78" s="11"/>
      <c r="DZR78" s="3"/>
      <c r="DZS78" s="3"/>
      <c r="DZX78" s="1"/>
      <c r="DZY78" s="11"/>
      <c r="DZZ78" s="3"/>
      <c r="EAA78" s="3"/>
      <c r="EAF78" s="1"/>
      <c r="EAG78" s="11"/>
      <c r="EAH78" s="3"/>
      <c r="EAI78" s="3"/>
      <c r="EAN78" s="1"/>
      <c r="EAO78" s="11"/>
      <c r="EAP78" s="3"/>
      <c r="EAQ78" s="3"/>
      <c r="EAV78" s="1"/>
      <c r="EAW78" s="11"/>
      <c r="EAX78" s="3"/>
      <c r="EAY78" s="3"/>
      <c r="EBD78" s="1"/>
      <c r="EBE78" s="11"/>
      <c r="EBF78" s="3"/>
      <c r="EBG78" s="3"/>
      <c r="EBL78" s="1"/>
      <c r="EBM78" s="11"/>
      <c r="EBN78" s="3"/>
      <c r="EBO78" s="3"/>
      <c r="EBT78" s="1"/>
      <c r="EBU78" s="11"/>
      <c r="EBV78" s="3"/>
      <c r="EBW78" s="3"/>
      <c r="ECB78" s="1"/>
      <c r="ECC78" s="11"/>
      <c r="ECD78" s="3"/>
      <c r="ECE78" s="3"/>
      <c r="ECJ78" s="1"/>
      <c r="ECK78" s="11"/>
      <c r="ECL78" s="3"/>
      <c r="ECM78" s="3"/>
      <c r="ECR78" s="1"/>
      <c r="ECS78" s="11"/>
      <c r="ECT78" s="3"/>
      <c r="ECU78" s="3"/>
      <c r="ECZ78" s="1"/>
      <c r="EDA78" s="11"/>
      <c r="EDB78" s="3"/>
      <c r="EDC78" s="3"/>
      <c r="EDH78" s="1"/>
      <c r="EDI78" s="11"/>
      <c r="EDJ78" s="3"/>
      <c r="EDK78" s="3"/>
      <c r="EDP78" s="1"/>
      <c r="EDQ78" s="11"/>
      <c r="EDR78" s="3"/>
      <c r="EDS78" s="3"/>
      <c r="EDX78" s="1"/>
      <c r="EDY78" s="11"/>
      <c r="EDZ78" s="3"/>
      <c r="EEA78" s="3"/>
      <c r="EEF78" s="1"/>
      <c r="EEG78" s="11"/>
      <c r="EEH78" s="3"/>
      <c r="EEI78" s="3"/>
      <c r="EEN78" s="1"/>
      <c r="EEO78" s="11"/>
      <c r="EEP78" s="3"/>
      <c r="EEQ78" s="3"/>
      <c r="EEV78" s="1"/>
      <c r="EEW78" s="11"/>
      <c r="EEX78" s="3"/>
      <c r="EEY78" s="3"/>
      <c r="EFD78" s="1"/>
      <c r="EFE78" s="11"/>
      <c r="EFF78" s="3"/>
      <c r="EFG78" s="3"/>
      <c r="EFL78" s="1"/>
      <c r="EFM78" s="11"/>
      <c r="EFN78" s="3"/>
      <c r="EFO78" s="3"/>
      <c r="EFT78" s="1"/>
      <c r="EFU78" s="11"/>
      <c r="EFV78" s="3"/>
      <c r="EFW78" s="3"/>
      <c r="EGB78" s="1"/>
      <c r="EGC78" s="11"/>
      <c r="EGD78" s="3"/>
      <c r="EGE78" s="3"/>
      <c r="EGJ78" s="1"/>
      <c r="EGK78" s="11"/>
      <c r="EGL78" s="3"/>
      <c r="EGM78" s="3"/>
      <c r="EGR78" s="1"/>
      <c r="EGS78" s="11"/>
      <c r="EGT78" s="3"/>
      <c r="EGU78" s="3"/>
      <c r="EGZ78" s="1"/>
      <c r="EHA78" s="11"/>
      <c r="EHB78" s="3"/>
      <c r="EHC78" s="3"/>
      <c r="EHH78" s="1"/>
      <c r="EHI78" s="11"/>
      <c r="EHJ78" s="3"/>
      <c r="EHK78" s="3"/>
      <c r="EHP78" s="1"/>
      <c r="EHQ78" s="11"/>
      <c r="EHR78" s="3"/>
      <c r="EHS78" s="3"/>
      <c r="EHX78" s="1"/>
      <c r="EHY78" s="11"/>
      <c r="EHZ78" s="3"/>
      <c r="EIA78" s="3"/>
      <c r="EIF78" s="1"/>
      <c r="EIG78" s="11"/>
      <c r="EIH78" s="3"/>
      <c r="EII78" s="3"/>
      <c r="EIN78" s="1"/>
      <c r="EIO78" s="11"/>
      <c r="EIP78" s="3"/>
      <c r="EIQ78" s="3"/>
      <c r="EIV78" s="1"/>
      <c r="EIW78" s="11"/>
      <c r="EIX78" s="3"/>
      <c r="EIY78" s="3"/>
      <c r="EJD78" s="1"/>
      <c r="EJE78" s="11"/>
      <c r="EJF78" s="3"/>
      <c r="EJG78" s="3"/>
      <c r="EJL78" s="1"/>
      <c r="EJM78" s="11"/>
      <c r="EJN78" s="3"/>
      <c r="EJO78" s="3"/>
      <c r="EJT78" s="1"/>
      <c r="EJU78" s="11"/>
      <c r="EJV78" s="3"/>
      <c r="EJW78" s="3"/>
      <c r="EKB78" s="1"/>
      <c r="EKC78" s="11"/>
      <c r="EKD78" s="3"/>
      <c r="EKE78" s="3"/>
      <c r="EKJ78" s="1"/>
      <c r="EKK78" s="11"/>
      <c r="EKL78" s="3"/>
      <c r="EKM78" s="3"/>
      <c r="EKR78" s="1"/>
      <c r="EKS78" s="11"/>
      <c r="EKT78" s="3"/>
      <c r="EKU78" s="3"/>
      <c r="EKZ78" s="1"/>
      <c r="ELA78" s="11"/>
      <c r="ELB78" s="3"/>
      <c r="ELC78" s="3"/>
      <c r="ELH78" s="1"/>
      <c r="ELI78" s="11"/>
      <c r="ELJ78" s="3"/>
      <c r="ELK78" s="3"/>
      <c r="ELP78" s="1"/>
      <c r="ELQ78" s="11"/>
      <c r="ELR78" s="3"/>
      <c r="ELS78" s="3"/>
      <c r="ELX78" s="1"/>
      <c r="ELY78" s="11"/>
      <c r="ELZ78" s="3"/>
      <c r="EMA78" s="3"/>
      <c r="EMF78" s="1"/>
      <c r="EMG78" s="11"/>
      <c r="EMH78" s="3"/>
      <c r="EMI78" s="3"/>
      <c r="EMN78" s="1"/>
      <c r="EMO78" s="11"/>
      <c r="EMP78" s="3"/>
      <c r="EMQ78" s="3"/>
      <c r="EMV78" s="1"/>
      <c r="EMW78" s="11"/>
      <c r="EMX78" s="3"/>
      <c r="EMY78" s="3"/>
      <c r="END78" s="1"/>
      <c r="ENE78" s="11"/>
      <c r="ENF78" s="3"/>
      <c r="ENG78" s="3"/>
      <c r="ENL78" s="1"/>
      <c r="ENM78" s="11"/>
      <c r="ENN78" s="3"/>
      <c r="ENO78" s="3"/>
      <c r="ENT78" s="1"/>
      <c r="ENU78" s="11"/>
      <c r="ENV78" s="3"/>
      <c r="ENW78" s="3"/>
      <c r="EOB78" s="1"/>
      <c r="EOC78" s="11"/>
      <c r="EOD78" s="3"/>
      <c r="EOE78" s="3"/>
      <c r="EOJ78" s="1"/>
      <c r="EOK78" s="11"/>
      <c r="EOL78" s="3"/>
      <c r="EOM78" s="3"/>
      <c r="EOR78" s="1"/>
      <c r="EOS78" s="11"/>
      <c r="EOT78" s="3"/>
      <c r="EOU78" s="3"/>
      <c r="EOZ78" s="1"/>
      <c r="EPA78" s="11"/>
      <c r="EPB78" s="3"/>
      <c r="EPC78" s="3"/>
      <c r="EPH78" s="1"/>
      <c r="EPI78" s="11"/>
      <c r="EPJ78" s="3"/>
      <c r="EPK78" s="3"/>
      <c r="EPP78" s="1"/>
      <c r="EPQ78" s="11"/>
      <c r="EPR78" s="3"/>
      <c r="EPS78" s="3"/>
      <c r="EPX78" s="1"/>
      <c r="EPY78" s="11"/>
      <c r="EPZ78" s="3"/>
      <c r="EQA78" s="3"/>
      <c r="EQF78" s="1"/>
      <c r="EQG78" s="11"/>
      <c r="EQH78" s="3"/>
      <c r="EQI78" s="3"/>
      <c r="EQN78" s="1"/>
      <c r="EQO78" s="11"/>
      <c r="EQP78" s="3"/>
      <c r="EQQ78" s="3"/>
      <c r="EQV78" s="1"/>
      <c r="EQW78" s="11"/>
      <c r="EQX78" s="3"/>
      <c r="EQY78" s="3"/>
      <c r="ERD78" s="1"/>
      <c r="ERE78" s="11"/>
      <c r="ERF78" s="3"/>
      <c r="ERG78" s="3"/>
      <c r="ERL78" s="1"/>
      <c r="ERM78" s="11"/>
      <c r="ERN78" s="3"/>
      <c r="ERO78" s="3"/>
      <c r="ERT78" s="1"/>
      <c r="ERU78" s="11"/>
      <c r="ERV78" s="3"/>
      <c r="ERW78" s="3"/>
      <c r="ESB78" s="1"/>
      <c r="ESC78" s="11"/>
      <c r="ESD78" s="3"/>
      <c r="ESE78" s="3"/>
      <c r="ESJ78" s="1"/>
      <c r="ESK78" s="11"/>
      <c r="ESL78" s="3"/>
      <c r="ESM78" s="3"/>
      <c r="ESR78" s="1"/>
      <c r="ESS78" s="11"/>
      <c r="EST78" s="3"/>
      <c r="ESU78" s="3"/>
      <c r="ESZ78" s="1"/>
      <c r="ETA78" s="11"/>
      <c r="ETB78" s="3"/>
      <c r="ETC78" s="3"/>
      <c r="ETH78" s="1"/>
      <c r="ETI78" s="11"/>
      <c r="ETJ78" s="3"/>
      <c r="ETK78" s="3"/>
      <c r="ETP78" s="1"/>
      <c r="ETQ78" s="11"/>
      <c r="ETR78" s="3"/>
      <c r="ETS78" s="3"/>
      <c r="ETX78" s="1"/>
      <c r="ETY78" s="11"/>
      <c r="ETZ78" s="3"/>
      <c r="EUA78" s="3"/>
      <c r="EUF78" s="1"/>
      <c r="EUG78" s="11"/>
      <c r="EUH78" s="3"/>
      <c r="EUI78" s="3"/>
      <c r="EUN78" s="1"/>
      <c r="EUO78" s="11"/>
      <c r="EUP78" s="3"/>
      <c r="EUQ78" s="3"/>
      <c r="EUV78" s="1"/>
      <c r="EUW78" s="11"/>
      <c r="EUX78" s="3"/>
      <c r="EUY78" s="3"/>
      <c r="EVD78" s="1"/>
      <c r="EVE78" s="11"/>
      <c r="EVF78" s="3"/>
      <c r="EVG78" s="3"/>
      <c r="EVL78" s="1"/>
      <c r="EVM78" s="11"/>
      <c r="EVN78" s="3"/>
      <c r="EVO78" s="3"/>
      <c r="EVT78" s="1"/>
      <c r="EVU78" s="11"/>
      <c r="EVV78" s="3"/>
      <c r="EVW78" s="3"/>
      <c r="EWB78" s="1"/>
      <c r="EWC78" s="11"/>
      <c r="EWD78" s="3"/>
      <c r="EWE78" s="3"/>
      <c r="EWJ78" s="1"/>
      <c r="EWK78" s="11"/>
      <c r="EWL78" s="3"/>
      <c r="EWM78" s="3"/>
      <c r="EWR78" s="1"/>
      <c r="EWS78" s="11"/>
      <c r="EWT78" s="3"/>
      <c r="EWU78" s="3"/>
      <c r="EWZ78" s="1"/>
      <c r="EXA78" s="11"/>
      <c r="EXB78" s="3"/>
      <c r="EXC78" s="3"/>
      <c r="EXH78" s="1"/>
      <c r="EXI78" s="11"/>
      <c r="EXJ78" s="3"/>
      <c r="EXK78" s="3"/>
      <c r="EXP78" s="1"/>
      <c r="EXQ78" s="11"/>
      <c r="EXR78" s="3"/>
      <c r="EXS78" s="3"/>
      <c r="EXX78" s="1"/>
      <c r="EXY78" s="11"/>
      <c r="EXZ78" s="3"/>
      <c r="EYA78" s="3"/>
      <c r="EYF78" s="1"/>
      <c r="EYG78" s="11"/>
      <c r="EYH78" s="3"/>
      <c r="EYI78" s="3"/>
      <c r="EYN78" s="1"/>
      <c r="EYO78" s="11"/>
      <c r="EYP78" s="3"/>
      <c r="EYQ78" s="3"/>
      <c r="EYV78" s="1"/>
      <c r="EYW78" s="11"/>
      <c r="EYX78" s="3"/>
      <c r="EYY78" s="3"/>
      <c r="EZD78" s="1"/>
      <c r="EZE78" s="11"/>
      <c r="EZF78" s="3"/>
      <c r="EZG78" s="3"/>
      <c r="EZL78" s="1"/>
      <c r="EZM78" s="11"/>
      <c r="EZN78" s="3"/>
      <c r="EZO78" s="3"/>
      <c r="EZT78" s="1"/>
      <c r="EZU78" s="11"/>
      <c r="EZV78" s="3"/>
      <c r="EZW78" s="3"/>
      <c r="FAB78" s="1"/>
      <c r="FAC78" s="11"/>
      <c r="FAD78" s="3"/>
      <c r="FAE78" s="3"/>
      <c r="FAJ78" s="1"/>
      <c r="FAK78" s="11"/>
      <c r="FAL78" s="3"/>
      <c r="FAM78" s="3"/>
      <c r="FAR78" s="1"/>
      <c r="FAS78" s="11"/>
      <c r="FAT78" s="3"/>
      <c r="FAU78" s="3"/>
      <c r="FAZ78" s="1"/>
      <c r="FBA78" s="11"/>
      <c r="FBB78" s="3"/>
      <c r="FBC78" s="3"/>
      <c r="FBH78" s="1"/>
      <c r="FBI78" s="11"/>
      <c r="FBJ78" s="3"/>
      <c r="FBK78" s="3"/>
      <c r="FBP78" s="1"/>
      <c r="FBQ78" s="11"/>
      <c r="FBR78" s="3"/>
      <c r="FBS78" s="3"/>
      <c r="FBX78" s="1"/>
      <c r="FBY78" s="11"/>
      <c r="FBZ78" s="3"/>
      <c r="FCA78" s="3"/>
      <c r="FCF78" s="1"/>
      <c r="FCG78" s="11"/>
      <c r="FCH78" s="3"/>
      <c r="FCI78" s="3"/>
      <c r="FCN78" s="1"/>
      <c r="FCO78" s="11"/>
      <c r="FCP78" s="3"/>
      <c r="FCQ78" s="3"/>
      <c r="FCV78" s="1"/>
      <c r="FCW78" s="11"/>
      <c r="FCX78" s="3"/>
      <c r="FCY78" s="3"/>
      <c r="FDD78" s="1"/>
      <c r="FDE78" s="11"/>
      <c r="FDF78" s="3"/>
      <c r="FDG78" s="3"/>
      <c r="FDL78" s="1"/>
      <c r="FDM78" s="11"/>
      <c r="FDN78" s="3"/>
      <c r="FDO78" s="3"/>
      <c r="FDT78" s="1"/>
      <c r="FDU78" s="11"/>
      <c r="FDV78" s="3"/>
      <c r="FDW78" s="3"/>
      <c r="FEB78" s="1"/>
      <c r="FEC78" s="11"/>
      <c r="FED78" s="3"/>
      <c r="FEE78" s="3"/>
      <c r="FEJ78" s="1"/>
      <c r="FEK78" s="11"/>
      <c r="FEL78" s="3"/>
      <c r="FEM78" s="3"/>
      <c r="FER78" s="1"/>
      <c r="FES78" s="11"/>
      <c r="FET78" s="3"/>
      <c r="FEU78" s="3"/>
      <c r="FEZ78" s="1"/>
      <c r="FFA78" s="11"/>
      <c r="FFB78" s="3"/>
      <c r="FFC78" s="3"/>
      <c r="FFH78" s="1"/>
      <c r="FFI78" s="11"/>
      <c r="FFJ78" s="3"/>
      <c r="FFK78" s="3"/>
      <c r="FFP78" s="1"/>
      <c r="FFQ78" s="11"/>
      <c r="FFR78" s="3"/>
      <c r="FFS78" s="3"/>
      <c r="FFX78" s="1"/>
      <c r="FFY78" s="11"/>
      <c r="FFZ78" s="3"/>
      <c r="FGA78" s="3"/>
      <c r="FGF78" s="1"/>
      <c r="FGG78" s="11"/>
      <c r="FGH78" s="3"/>
      <c r="FGI78" s="3"/>
      <c r="FGN78" s="1"/>
      <c r="FGO78" s="11"/>
      <c r="FGP78" s="3"/>
      <c r="FGQ78" s="3"/>
      <c r="FGV78" s="1"/>
      <c r="FGW78" s="11"/>
      <c r="FGX78" s="3"/>
      <c r="FGY78" s="3"/>
      <c r="FHD78" s="1"/>
      <c r="FHE78" s="11"/>
      <c r="FHF78" s="3"/>
      <c r="FHG78" s="3"/>
      <c r="FHL78" s="1"/>
      <c r="FHM78" s="11"/>
      <c r="FHN78" s="3"/>
      <c r="FHO78" s="3"/>
      <c r="FHT78" s="1"/>
      <c r="FHU78" s="11"/>
      <c r="FHV78" s="3"/>
      <c r="FHW78" s="3"/>
      <c r="FIB78" s="1"/>
      <c r="FIC78" s="11"/>
      <c r="FID78" s="3"/>
      <c r="FIE78" s="3"/>
      <c r="FIJ78" s="1"/>
      <c r="FIK78" s="11"/>
      <c r="FIL78" s="3"/>
      <c r="FIM78" s="3"/>
      <c r="FIR78" s="1"/>
      <c r="FIS78" s="11"/>
      <c r="FIT78" s="3"/>
      <c r="FIU78" s="3"/>
      <c r="FIZ78" s="1"/>
      <c r="FJA78" s="11"/>
      <c r="FJB78" s="3"/>
      <c r="FJC78" s="3"/>
      <c r="FJH78" s="1"/>
      <c r="FJI78" s="11"/>
      <c r="FJJ78" s="3"/>
      <c r="FJK78" s="3"/>
      <c r="FJP78" s="1"/>
      <c r="FJQ78" s="11"/>
      <c r="FJR78" s="3"/>
      <c r="FJS78" s="3"/>
      <c r="FJX78" s="1"/>
      <c r="FJY78" s="11"/>
      <c r="FJZ78" s="3"/>
      <c r="FKA78" s="3"/>
      <c r="FKF78" s="1"/>
      <c r="FKG78" s="11"/>
      <c r="FKH78" s="3"/>
      <c r="FKI78" s="3"/>
      <c r="FKN78" s="1"/>
      <c r="FKO78" s="11"/>
      <c r="FKP78" s="3"/>
      <c r="FKQ78" s="3"/>
      <c r="FKV78" s="1"/>
      <c r="FKW78" s="11"/>
      <c r="FKX78" s="3"/>
      <c r="FKY78" s="3"/>
      <c r="FLD78" s="1"/>
      <c r="FLE78" s="11"/>
      <c r="FLF78" s="3"/>
      <c r="FLG78" s="3"/>
      <c r="FLL78" s="1"/>
      <c r="FLM78" s="11"/>
      <c r="FLN78" s="3"/>
      <c r="FLO78" s="3"/>
      <c r="FLT78" s="1"/>
      <c r="FLU78" s="11"/>
      <c r="FLV78" s="3"/>
      <c r="FLW78" s="3"/>
      <c r="FMB78" s="1"/>
      <c r="FMC78" s="11"/>
      <c r="FMD78" s="3"/>
      <c r="FME78" s="3"/>
      <c r="FMJ78" s="1"/>
      <c r="FMK78" s="11"/>
      <c r="FML78" s="3"/>
      <c r="FMM78" s="3"/>
      <c r="FMR78" s="1"/>
      <c r="FMS78" s="11"/>
      <c r="FMT78" s="3"/>
      <c r="FMU78" s="3"/>
      <c r="FMZ78" s="1"/>
      <c r="FNA78" s="11"/>
      <c r="FNB78" s="3"/>
      <c r="FNC78" s="3"/>
      <c r="FNH78" s="1"/>
      <c r="FNI78" s="11"/>
      <c r="FNJ78" s="3"/>
      <c r="FNK78" s="3"/>
      <c r="FNP78" s="1"/>
      <c r="FNQ78" s="11"/>
      <c r="FNR78" s="3"/>
      <c r="FNS78" s="3"/>
      <c r="FNX78" s="1"/>
      <c r="FNY78" s="11"/>
      <c r="FNZ78" s="3"/>
      <c r="FOA78" s="3"/>
      <c r="FOF78" s="1"/>
      <c r="FOG78" s="11"/>
      <c r="FOH78" s="3"/>
      <c r="FOI78" s="3"/>
      <c r="FON78" s="1"/>
      <c r="FOO78" s="11"/>
      <c r="FOP78" s="3"/>
      <c r="FOQ78" s="3"/>
      <c r="FOV78" s="1"/>
      <c r="FOW78" s="11"/>
      <c r="FOX78" s="3"/>
      <c r="FOY78" s="3"/>
      <c r="FPD78" s="1"/>
      <c r="FPE78" s="11"/>
      <c r="FPF78" s="3"/>
      <c r="FPG78" s="3"/>
      <c r="FPL78" s="1"/>
      <c r="FPM78" s="11"/>
      <c r="FPN78" s="3"/>
      <c r="FPO78" s="3"/>
      <c r="FPT78" s="1"/>
      <c r="FPU78" s="11"/>
      <c r="FPV78" s="3"/>
      <c r="FPW78" s="3"/>
      <c r="FQB78" s="1"/>
      <c r="FQC78" s="11"/>
      <c r="FQD78" s="3"/>
      <c r="FQE78" s="3"/>
      <c r="FQJ78" s="1"/>
      <c r="FQK78" s="11"/>
      <c r="FQL78" s="3"/>
      <c r="FQM78" s="3"/>
      <c r="FQR78" s="1"/>
      <c r="FQS78" s="11"/>
      <c r="FQT78" s="3"/>
      <c r="FQU78" s="3"/>
      <c r="FQZ78" s="1"/>
      <c r="FRA78" s="11"/>
      <c r="FRB78" s="3"/>
      <c r="FRC78" s="3"/>
      <c r="FRH78" s="1"/>
      <c r="FRI78" s="11"/>
      <c r="FRJ78" s="3"/>
      <c r="FRK78" s="3"/>
      <c r="FRP78" s="1"/>
      <c r="FRQ78" s="11"/>
      <c r="FRR78" s="3"/>
      <c r="FRS78" s="3"/>
      <c r="FRX78" s="1"/>
      <c r="FRY78" s="11"/>
      <c r="FRZ78" s="3"/>
      <c r="FSA78" s="3"/>
      <c r="FSF78" s="1"/>
      <c r="FSG78" s="11"/>
      <c r="FSH78" s="3"/>
      <c r="FSI78" s="3"/>
      <c r="FSN78" s="1"/>
      <c r="FSO78" s="11"/>
      <c r="FSP78" s="3"/>
      <c r="FSQ78" s="3"/>
      <c r="FSV78" s="1"/>
      <c r="FSW78" s="11"/>
      <c r="FSX78" s="3"/>
      <c r="FSY78" s="3"/>
      <c r="FTD78" s="1"/>
      <c r="FTE78" s="11"/>
      <c r="FTF78" s="3"/>
      <c r="FTG78" s="3"/>
      <c r="FTL78" s="1"/>
      <c r="FTM78" s="11"/>
      <c r="FTN78" s="3"/>
      <c r="FTO78" s="3"/>
      <c r="FTT78" s="1"/>
      <c r="FTU78" s="11"/>
      <c r="FTV78" s="3"/>
      <c r="FTW78" s="3"/>
      <c r="FUB78" s="1"/>
      <c r="FUC78" s="11"/>
      <c r="FUD78" s="3"/>
      <c r="FUE78" s="3"/>
      <c r="FUJ78" s="1"/>
      <c r="FUK78" s="11"/>
      <c r="FUL78" s="3"/>
      <c r="FUM78" s="3"/>
      <c r="FUR78" s="1"/>
      <c r="FUS78" s="11"/>
      <c r="FUT78" s="3"/>
      <c r="FUU78" s="3"/>
      <c r="FUZ78" s="1"/>
      <c r="FVA78" s="11"/>
      <c r="FVB78" s="3"/>
      <c r="FVC78" s="3"/>
      <c r="FVH78" s="1"/>
      <c r="FVI78" s="11"/>
      <c r="FVJ78" s="3"/>
      <c r="FVK78" s="3"/>
      <c r="FVP78" s="1"/>
      <c r="FVQ78" s="11"/>
      <c r="FVR78" s="3"/>
      <c r="FVS78" s="3"/>
      <c r="FVX78" s="1"/>
      <c r="FVY78" s="11"/>
      <c r="FVZ78" s="3"/>
      <c r="FWA78" s="3"/>
      <c r="FWF78" s="1"/>
      <c r="FWG78" s="11"/>
      <c r="FWH78" s="3"/>
      <c r="FWI78" s="3"/>
      <c r="FWN78" s="1"/>
      <c r="FWO78" s="11"/>
      <c r="FWP78" s="3"/>
      <c r="FWQ78" s="3"/>
      <c r="FWV78" s="1"/>
      <c r="FWW78" s="11"/>
      <c r="FWX78" s="3"/>
      <c r="FWY78" s="3"/>
      <c r="FXD78" s="1"/>
      <c r="FXE78" s="11"/>
      <c r="FXF78" s="3"/>
      <c r="FXG78" s="3"/>
      <c r="FXL78" s="1"/>
      <c r="FXM78" s="11"/>
      <c r="FXN78" s="3"/>
      <c r="FXO78" s="3"/>
      <c r="FXT78" s="1"/>
      <c r="FXU78" s="11"/>
      <c r="FXV78" s="3"/>
      <c r="FXW78" s="3"/>
      <c r="FYB78" s="1"/>
      <c r="FYC78" s="11"/>
      <c r="FYD78" s="3"/>
      <c r="FYE78" s="3"/>
      <c r="FYJ78" s="1"/>
      <c r="FYK78" s="11"/>
      <c r="FYL78" s="3"/>
      <c r="FYM78" s="3"/>
      <c r="FYR78" s="1"/>
      <c r="FYS78" s="11"/>
      <c r="FYT78" s="3"/>
      <c r="FYU78" s="3"/>
      <c r="FYZ78" s="1"/>
      <c r="FZA78" s="11"/>
      <c r="FZB78" s="3"/>
      <c r="FZC78" s="3"/>
      <c r="FZH78" s="1"/>
      <c r="FZI78" s="11"/>
      <c r="FZJ78" s="3"/>
      <c r="FZK78" s="3"/>
      <c r="FZP78" s="1"/>
      <c r="FZQ78" s="11"/>
      <c r="FZR78" s="3"/>
      <c r="FZS78" s="3"/>
      <c r="FZX78" s="1"/>
      <c r="FZY78" s="11"/>
      <c r="FZZ78" s="3"/>
      <c r="GAA78" s="3"/>
      <c r="GAF78" s="1"/>
      <c r="GAG78" s="11"/>
      <c r="GAH78" s="3"/>
      <c r="GAI78" s="3"/>
      <c r="GAN78" s="1"/>
      <c r="GAO78" s="11"/>
      <c r="GAP78" s="3"/>
      <c r="GAQ78" s="3"/>
      <c r="GAV78" s="1"/>
      <c r="GAW78" s="11"/>
      <c r="GAX78" s="3"/>
      <c r="GAY78" s="3"/>
      <c r="GBD78" s="1"/>
      <c r="GBE78" s="11"/>
      <c r="GBF78" s="3"/>
      <c r="GBG78" s="3"/>
      <c r="GBL78" s="1"/>
      <c r="GBM78" s="11"/>
      <c r="GBN78" s="3"/>
      <c r="GBO78" s="3"/>
      <c r="GBT78" s="1"/>
      <c r="GBU78" s="11"/>
      <c r="GBV78" s="3"/>
      <c r="GBW78" s="3"/>
      <c r="GCB78" s="1"/>
      <c r="GCC78" s="11"/>
      <c r="GCD78" s="3"/>
      <c r="GCE78" s="3"/>
      <c r="GCJ78" s="1"/>
      <c r="GCK78" s="11"/>
      <c r="GCL78" s="3"/>
      <c r="GCM78" s="3"/>
      <c r="GCR78" s="1"/>
      <c r="GCS78" s="11"/>
      <c r="GCT78" s="3"/>
      <c r="GCU78" s="3"/>
      <c r="GCZ78" s="1"/>
      <c r="GDA78" s="11"/>
      <c r="GDB78" s="3"/>
      <c r="GDC78" s="3"/>
      <c r="GDH78" s="1"/>
      <c r="GDI78" s="11"/>
      <c r="GDJ78" s="3"/>
      <c r="GDK78" s="3"/>
      <c r="GDP78" s="1"/>
      <c r="GDQ78" s="11"/>
      <c r="GDR78" s="3"/>
      <c r="GDS78" s="3"/>
      <c r="GDX78" s="1"/>
      <c r="GDY78" s="11"/>
      <c r="GDZ78" s="3"/>
      <c r="GEA78" s="3"/>
      <c r="GEF78" s="1"/>
      <c r="GEG78" s="11"/>
      <c r="GEH78" s="3"/>
      <c r="GEI78" s="3"/>
      <c r="GEN78" s="1"/>
      <c r="GEO78" s="11"/>
      <c r="GEP78" s="3"/>
      <c r="GEQ78" s="3"/>
      <c r="GEV78" s="1"/>
      <c r="GEW78" s="11"/>
      <c r="GEX78" s="3"/>
      <c r="GEY78" s="3"/>
      <c r="GFD78" s="1"/>
      <c r="GFE78" s="11"/>
      <c r="GFF78" s="3"/>
      <c r="GFG78" s="3"/>
      <c r="GFL78" s="1"/>
      <c r="GFM78" s="11"/>
      <c r="GFN78" s="3"/>
      <c r="GFO78" s="3"/>
      <c r="GFT78" s="1"/>
      <c r="GFU78" s="11"/>
      <c r="GFV78" s="3"/>
      <c r="GFW78" s="3"/>
      <c r="GGB78" s="1"/>
      <c r="GGC78" s="11"/>
      <c r="GGD78" s="3"/>
      <c r="GGE78" s="3"/>
      <c r="GGJ78" s="1"/>
      <c r="GGK78" s="11"/>
      <c r="GGL78" s="3"/>
      <c r="GGM78" s="3"/>
      <c r="GGR78" s="1"/>
      <c r="GGS78" s="11"/>
      <c r="GGT78" s="3"/>
      <c r="GGU78" s="3"/>
      <c r="GGZ78" s="1"/>
      <c r="GHA78" s="11"/>
      <c r="GHB78" s="3"/>
      <c r="GHC78" s="3"/>
      <c r="GHH78" s="1"/>
      <c r="GHI78" s="11"/>
      <c r="GHJ78" s="3"/>
      <c r="GHK78" s="3"/>
      <c r="GHP78" s="1"/>
      <c r="GHQ78" s="11"/>
      <c r="GHR78" s="3"/>
      <c r="GHS78" s="3"/>
      <c r="GHX78" s="1"/>
      <c r="GHY78" s="11"/>
      <c r="GHZ78" s="3"/>
      <c r="GIA78" s="3"/>
      <c r="GIF78" s="1"/>
      <c r="GIG78" s="11"/>
      <c r="GIH78" s="3"/>
      <c r="GII78" s="3"/>
      <c r="GIN78" s="1"/>
      <c r="GIO78" s="11"/>
      <c r="GIP78" s="3"/>
      <c r="GIQ78" s="3"/>
      <c r="GIV78" s="1"/>
      <c r="GIW78" s="11"/>
      <c r="GIX78" s="3"/>
      <c r="GIY78" s="3"/>
      <c r="GJD78" s="1"/>
      <c r="GJE78" s="11"/>
      <c r="GJF78" s="3"/>
      <c r="GJG78" s="3"/>
      <c r="GJL78" s="1"/>
      <c r="GJM78" s="11"/>
      <c r="GJN78" s="3"/>
      <c r="GJO78" s="3"/>
      <c r="GJT78" s="1"/>
      <c r="GJU78" s="11"/>
      <c r="GJV78" s="3"/>
      <c r="GJW78" s="3"/>
      <c r="GKB78" s="1"/>
      <c r="GKC78" s="11"/>
      <c r="GKD78" s="3"/>
      <c r="GKE78" s="3"/>
      <c r="GKJ78" s="1"/>
      <c r="GKK78" s="11"/>
      <c r="GKL78" s="3"/>
      <c r="GKM78" s="3"/>
      <c r="GKR78" s="1"/>
      <c r="GKS78" s="11"/>
      <c r="GKT78" s="3"/>
      <c r="GKU78" s="3"/>
      <c r="GKZ78" s="1"/>
      <c r="GLA78" s="11"/>
      <c r="GLB78" s="3"/>
      <c r="GLC78" s="3"/>
      <c r="GLH78" s="1"/>
      <c r="GLI78" s="11"/>
      <c r="GLJ78" s="3"/>
      <c r="GLK78" s="3"/>
      <c r="GLP78" s="1"/>
      <c r="GLQ78" s="11"/>
      <c r="GLR78" s="3"/>
      <c r="GLS78" s="3"/>
      <c r="GLX78" s="1"/>
      <c r="GLY78" s="11"/>
      <c r="GLZ78" s="3"/>
      <c r="GMA78" s="3"/>
      <c r="GMF78" s="1"/>
      <c r="GMG78" s="11"/>
      <c r="GMH78" s="3"/>
      <c r="GMI78" s="3"/>
      <c r="GMN78" s="1"/>
      <c r="GMO78" s="11"/>
      <c r="GMP78" s="3"/>
      <c r="GMQ78" s="3"/>
      <c r="GMV78" s="1"/>
      <c r="GMW78" s="11"/>
      <c r="GMX78" s="3"/>
      <c r="GMY78" s="3"/>
      <c r="GND78" s="1"/>
      <c r="GNE78" s="11"/>
      <c r="GNF78" s="3"/>
      <c r="GNG78" s="3"/>
      <c r="GNL78" s="1"/>
      <c r="GNM78" s="11"/>
      <c r="GNN78" s="3"/>
      <c r="GNO78" s="3"/>
      <c r="GNT78" s="1"/>
      <c r="GNU78" s="11"/>
      <c r="GNV78" s="3"/>
      <c r="GNW78" s="3"/>
      <c r="GOB78" s="1"/>
      <c r="GOC78" s="11"/>
      <c r="GOD78" s="3"/>
      <c r="GOE78" s="3"/>
      <c r="GOJ78" s="1"/>
      <c r="GOK78" s="11"/>
      <c r="GOL78" s="3"/>
      <c r="GOM78" s="3"/>
      <c r="GOR78" s="1"/>
      <c r="GOS78" s="11"/>
      <c r="GOT78" s="3"/>
      <c r="GOU78" s="3"/>
      <c r="GOZ78" s="1"/>
      <c r="GPA78" s="11"/>
      <c r="GPB78" s="3"/>
      <c r="GPC78" s="3"/>
      <c r="GPH78" s="1"/>
      <c r="GPI78" s="11"/>
      <c r="GPJ78" s="3"/>
      <c r="GPK78" s="3"/>
      <c r="GPP78" s="1"/>
      <c r="GPQ78" s="11"/>
      <c r="GPR78" s="3"/>
      <c r="GPS78" s="3"/>
      <c r="GPX78" s="1"/>
      <c r="GPY78" s="11"/>
      <c r="GPZ78" s="3"/>
      <c r="GQA78" s="3"/>
      <c r="GQF78" s="1"/>
      <c r="GQG78" s="11"/>
      <c r="GQH78" s="3"/>
      <c r="GQI78" s="3"/>
      <c r="GQN78" s="1"/>
      <c r="GQO78" s="11"/>
      <c r="GQP78" s="3"/>
      <c r="GQQ78" s="3"/>
      <c r="GQV78" s="1"/>
      <c r="GQW78" s="11"/>
      <c r="GQX78" s="3"/>
      <c r="GQY78" s="3"/>
      <c r="GRD78" s="1"/>
      <c r="GRE78" s="11"/>
      <c r="GRF78" s="3"/>
      <c r="GRG78" s="3"/>
      <c r="GRL78" s="1"/>
      <c r="GRM78" s="11"/>
      <c r="GRN78" s="3"/>
      <c r="GRO78" s="3"/>
      <c r="GRT78" s="1"/>
      <c r="GRU78" s="11"/>
      <c r="GRV78" s="3"/>
      <c r="GRW78" s="3"/>
      <c r="GSB78" s="1"/>
      <c r="GSC78" s="11"/>
      <c r="GSD78" s="3"/>
      <c r="GSE78" s="3"/>
      <c r="GSJ78" s="1"/>
      <c r="GSK78" s="11"/>
      <c r="GSL78" s="3"/>
      <c r="GSM78" s="3"/>
      <c r="GSR78" s="1"/>
      <c r="GSS78" s="11"/>
      <c r="GST78" s="3"/>
      <c r="GSU78" s="3"/>
      <c r="GSZ78" s="1"/>
      <c r="GTA78" s="11"/>
      <c r="GTB78" s="3"/>
      <c r="GTC78" s="3"/>
      <c r="GTH78" s="1"/>
      <c r="GTI78" s="11"/>
      <c r="GTJ78" s="3"/>
      <c r="GTK78" s="3"/>
      <c r="GTP78" s="1"/>
      <c r="GTQ78" s="11"/>
      <c r="GTR78" s="3"/>
      <c r="GTS78" s="3"/>
      <c r="GTX78" s="1"/>
      <c r="GTY78" s="11"/>
      <c r="GTZ78" s="3"/>
      <c r="GUA78" s="3"/>
      <c r="GUF78" s="1"/>
      <c r="GUG78" s="11"/>
      <c r="GUH78" s="3"/>
      <c r="GUI78" s="3"/>
      <c r="GUN78" s="1"/>
      <c r="GUO78" s="11"/>
      <c r="GUP78" s="3"/>
      <c r="GUQ78" s="3"/>
      <c r="GUV78" s="1"/>
      <c r="GUW78" s="11"/>
      <c r="GUX78" s="3"/>
      <c r="GUY78" s="3"/>
      <c r="GVD78" s="1"/>
      <c r="GVE78" s="11"/>
      <c r="GVF78" s="3"/>
      <c r="GVG78" s="3"/>
      <c r="GVL78" s="1"/>
      <c r="GVM78" s="11"/>
      <c r="GVN78" s="3"/>
      <c r="GVO78" s="3"/>
      <c r="GVT78" s="1"/>
      <c r="GVU78" s="11"/>
      <c r="GVV78" s="3"/>
      <c r="GVW78" s="3"/>
      <c r="GWB78" s="1"/>
      <c r="GWC78" s="11"/>
      <c r="GWD78" s="3"/>
      <c r="GWE78" s="3"/>
      <c r="GWJ78" s="1"/>
      <c r="GWK78" s="11"/>
      <c r="GWL78" s="3"/>
      <c r="GWM78" s="3"/>
      <c r="GWR78" s="1"/>
      <c r="GWS78" s="11"/>
      <c r="GWT78" s="3"/>
      <c r="GWU78" s="3"/>
      <c r="GWZ78" s="1"/>
      <c r="GXA78" s="11"/>
      <c r="GXB78" s="3"/>
      <c r="GXC78" s="3"/>
      <c r="GXH78" s="1"/>
      <c r="GXI78" s="11"/>
      <c r="GXJ78" s="3"/>
      <c r="GXK78" s="3"/>
      <c r="GXP78" s="1"/>
      <c r="GXQ78" s="11"/>
      <c r="GXR78" s="3"/>
      <c r="GXS78" s="3"/>
      <c r="GXX78" s="1"/>
      <c r="GXY78" s="11"/>
      <c r="GXZ78" s="3"/>
      <c r="GYA78" s="3"/>
      <c r="GYF78" s="1"/>
      <c r="GYG78" s="11"/>
      <c r="GYH78" s="3"/>
      <c r="GYI78" s="3"/>
      <c r="GYN78" s="1"/>
      <c r="GYO78" s="11"/>
      <c r="GYP78" s="3"/>
      <c r="GYQ78" s="3"/>
      <c r="GYV78" s="1"/>
      <c r="GYW78" s="11"/>
      <c r="GYX78" s="3"/>
      <c r="GYY78" s="3"/>
      <c r="GZD78" s="1"/>
      <c r="GZE78" s="11"/>
      <c r="GZF78" s="3"/>
      <c r="GZG78" s="3"/>
      <c r="GZL78" s="1"/>
      <c r="GZM78" s="11"/>
      <c r="GZN78" s="3"/>
      <c r="GZO78" s="3"/>
      <c r="GZT78" s="1"/>
      <c r="GZU78" s="11"/>
      <c r="GZV78" s="3"/>
      <c r="GZW78" s="3"/>
      <c r="HAB78" s="1"/>
      <c r="HAC78" s="11"/>
      <c r="HAD78" s="3"/>
      <c r="HAE78" s="3"/>
      <c r="HAJ78" s="1"/>
      <c r="HAK78" s="11"/>
      <c r="HAL78" s="3"/>
      <c r="HAM78" s="3"/>
      <c r="HAR78" s="1"/>
      <c r="HAS78" s="11"/>
      <c r="HAT78" s="3"/>
      <c r="HAU78" s="3"/>
      <c r="HAZ78" s="1"/>
      <c r="HBA78" s="11"/>
      <c r="HBB78" s="3"/>
      <c r="HBC78" s="3"/>
      <c r="HBH78" s="1"/>
      <c r="HBI78" s="11"/>
      <c r="HBJ78" s="3"/>
      <c r="HBK78" s="3"/>
      <c r="HBP78" s="1"/>
      <c r="HBQ78" s="11"/>
      <c r="HBR78" s="3"/>
      <c r="HBS78" s="3"/>
      <c r="HBX78" s="1"/>
      <c r="HBY78" s="11"/>
      <c r="HBZ78" s="3"/>
      <c r="HCA78" s="3"/>
      <c r="HCF78" s="1"/>
      <c r="HCG78" s="11"/>
      <c r="HCH78" s="3"/>
      <c r="HCI78" s="3"/>
      <c r="HCN78" s="1"/>
      <c r="HCO78" s="11"/>
      <c r="HCP78" s="3"/>
      <c r="HCQ78" s="3"/>
      <c r="HCV78" s="1"/>
      <c r="HCW78" s="11"/>
      <c r="HCX78" s="3"/>
      <c r="HCY78" s="3"/>
      <c r="HDD78" s="1"/>
      <c r="HDE78" s="11"/>
      <c r="HDF78" s="3"/>
      <c r="HDG78" s="3"/>
      <c r="HDL78" s="1"/>
      <c r="HDM78" s="11"/>
      <c r="HDN78" s="3"/>
      <c r="HDO78" s="3"/>
      <c r="HDT78" s="1"/>
      <c r="HDU78" s="11"/>
      <c r="HDV78" s="3"/>
      <c r="HDW78" s="3"/>
      <c r="HEB78" s="1"/>
      <c r="HEC78" s="11"/>
      <c r="HED78" s="3"/>
      <c r="HEE78" s="3"/>
      <c r="HEJ78" s="1"/>
      <c r="HEK78" s="11"/>
      <c r="HEL78" s="3"/>
      <c r="HEM78" s="3"/>
      <c r="HER78" s="1"/>
      <c r="HES78" s="11"/>
      <c r="HET78" s="3"/>
      <c r="HEU78" s="3"/>
      <c r="HEZ78" s="1"/>
      <c r="HFA78" s="11"/>
      <c r="HFB78" s="3"/>
      <c r="HFC78" s="3"/>
      <c r="HFH78" s="1"/>
      <c r="HFI78" s="11"/>
      <c r="HFJ78" s="3"/>
      <c r="HFK78" s="3"/>
      <c r="HFP78" s="1"/>
      <c r="HFQ78" s="11"/>
      <c r="HFR78" s="3"/>
      <c r="HFS78" s="3"/>
      <c r="HFX78" s="1"/>
      <c r="HFY78" s="11"/>
      <c r="HFZ78" s="3"/>
      <c r="HGA78" s="3"/>
      <c r="HGF78" s="1"/>
      <c r="HGG78" s="11"/>
      <c r="HGH78" s="3"/>
      <c r="HGI78" s="3"/>
      <c r="HGN78" s="1"/>
      <c r="HGO78" s="11"/>
      <c r="HGP78" s="3"/>
      <c r="HGQ78" s="3"/>
      <c r="HGV78" s="1"/>
      <c r="HGW78" s="11"/>
      <c r="HGX78" s="3"/>
      <c r="HGY78" s="3"/>
      <c r="HHD78" s="1"/>
      <c r="HHE78" s="11"/>
      <c r="HHF78" s="3"/>
      <c r="HHG78" s="3"/>
      <c r="HHL78" s="1"/>
      <c r="HHM78" s="11"/>
      <c r="HHN78" s="3"/>
      <c r="HHO78" s="3"/>
      <c r="HHT78" s="1"/>
      <c r="HHU78" s="11"/>
      <c r="HHV78" s="3"/>
      <c r="HHW78" s="3"/>
      <c r="HIB78" s="1"/>
      <c r="HIC78" s="11"/>
      <c r="HID78" s="3"/>
      <c r="HIE78" s="3"/>
      <c r="HIJ78" s="1"/>
      <c r="HIK78" s="11"/>
      <c r="HIL78" s="3"/>
      <c r="HIM78" s="3"/>
      <c r="HIR78" s="1"/>
      <c r="HIS78" s="11"/>
      <c r="HIT78" s="3"/>
      <c r="HIU78" s="3"/>
      <c r="HIZ78" s="1"/>
      <c r="HJA78" s="11"/>
      <c r="HJB78" s="3"/>
      <c r="HJC78" s="3"/>
      <c r="HJH78" s="1"/>
      <c r="HJI78" s="11"/>
      <c r="HJJ78" s="3"/>
      <c r="HJK78" s="3"/>
      <c r="HJP78" s="1"/>
      <c r="HJQ78" s="11"/>
      <c r="HJR78" s="3"/>
      <c r="HJS78" s="3"/>
      <c r="HJX78" s="1"/>
      <c r="HJY78" s="11"/>
      <c r="HJZ78" s="3"/>
      <c r="HKA78" s="3"/>
      <c r="HKF78" s="1"/>
      <c r="HKG78" s="11"/>
      <c r="HKH78" s="3"/>
      <c r="HKI78" s="3"/>
      <c r="HKN78" s="1"/>
      <c r="HKO78" s="11"/>
      <c r="HKP78" s="3"/>
      <c r="HKQ78" s="3"/>
      <c r="HKV78" s="1"/>
      <c r="HKW78" s="11"/>
      <c r="HKX78" s="3"/>
      <c r="HKY78" s="3"/>
      <c r="HLD78" s="1"/>
      <c r="HLE78" s="11"/>
      <c r="HLF78" s="3"/>
      <c r="HLG78" s="3"/>
      <c r="HLL78" s="1"/>
      <c r="HLM78" s="11"/>
      <c r="HLN78" s="3"/>
      <c r="HLO78" s="3"/>
      <c r="HLT78" s="1"/>
      <c r="HLU78" s="11"/>
      <c r="HLV78" s="3"/>
      <c r="HLW78" s="3"/>
      <c r="HMB78" s="1"/>
      <c r="HMC78" s="11"/>
      <c r="HMD78" s="3"/>
      <c r="HME78" s="3"/>
      <c r="HMJ78" s="1"/>
      <c r="HMK78" s="11"/>
      <c r="HML78" s="3"/>
      <c r="HMM78" s="3"/>
      <c r="HMR78" s="1"/>
      <c r="HMS78" s="11"/>
      <c r="HMT78" s="3"/>
      <c r="HMU78" s="3"/>
      <c r="HMZ78" s="1"/>
      <c r="HNA78" s="11"/>
      <c r="HNB78" s="3"/>
      <c r="HNC78" s="3"/>
      <c r="HNH78" s="1"/>
      <c r="HNI78" s="11"/>
      <c r="HNJ78" s="3"/>
      <c r="HNK78" s="3"/>
      <c r="HNP78" s="1"/>
      <c r="HNQ78" s="11"/>
      <c r="HNR78" s="3"/>
      <c r="HNS78" s="3"/>
      <c r="HNX78" s="1"/>
      <c r="HNY78" s="11"/>
      <c r="HNZ78" s="3"/>
      <c r="HOA78" s="3"/>
      <c r="HOF78" s="1"/>
      <c r="HOG78" s="11"/>
      <c r="HOH78" s="3"/>
      <c r="HOI78" s="3"/>
      <c r="HON78" s="1"/>
      <c r="HOO78" s="11"/>
      <c r="HOP78" s="3"/>
      <c r="HOQ78" s="3"/>
      <c r="HOV78" s="1"/>
      <c r="HOW78" s="11"/>
      <c r="HOX78" s="3"/>
      <c r="HOY78" s="3"/>
      <c r="HPD78" s="1"/>
      <c r="HPE78" s="11"/>
      <c r="HPF78" s="3"/>
      <c r="HPG78" s="3"/>
      <c r="HPL78" s="1"/>
      <c r="HPM78" s="11"/>
      <c r="HPN78" s="3"/>
      <c r="HPO78" s="3"/>
      <c r="HPT78" s="1"/>
      <c r="HPU78" s="11"/>
      <c r="HPV78" s="3"/>
      <c r="HPW78" s="3"/>
      <c r="HQB78" s="1"/>
      <c r="HQC78" s="11"/>
      <c r="HQD78" s="3"/>
      <c r="HQE78" s="3"/>
      <c r="HQJ78" s="1"/>
      <c r="HQK78" s="11"/>
      <c r="HQL78" s="3"/>
      <c r="HQM78" s="3"/>
      <c r="HQR78" s="1"/>
      <c r="HQS78" s="11"/>
      <c r="HQT78" s="3"/>
      <c r="HQU78" s="3"/>
      <c r="HQZ78" s="1"/>
      <c r="HRA78" s="11"/>
      <c r="HRB78" s="3"/>
      <c r="HRC78" s="3"/>
      <c r="HRH78" s="1"/>
      <c r="HRI78" s="11"/>
      <c r="HRJ78" s="3"/>
      <c r="HRK78" s="3"/>
      <c r="HRP78" s="1"/>
      <c r="HRQ78" s="11"/>
      <c r="HRR78" s="3"/>
      <c r="HRS78" s="3"/>
      <c r="HRX78" s="1"/>
      <c r="HRY78" s="11"/>
      <c r="HRZ78" s="3"/>
      <c r="HSA78" s="3"/>
      <c r="HSF78" s="1"/>
      <c r="HSG78" s="11"/>
      <c r="HSH78" s="3"/>
      <c r="HSI78" s="3"/>
      <c r="HSN78" s="1"/>
      <c r="HSO78" s="11"/>
      <c r="HSP78" s="3"/>
      <c r="HSQ78" s="3"/>
      <c r="HSV78" s="1"/>
      <c r="HSW78" s="11"/>
      <c r="HSX78" s="3"/>
      <c r="HSY78" s="3"/>
      <c r="HTD78" s="1"/>
      <c r="HTE78" s="11"/>
      <c r="HTF78" s="3"/>
      <c r="HTG78" s="3"/>
      <c r="HTL78" s="1"/>
      <c r="HTM78" s="11"/>
      <c r="HTN78" s="3"/>
      <c r="HTO78" s="3"/>
      <c r="HTT78" s="1"/>
      <c r="HTU78" s="11"/>
      <c r="HTV78" s="3"/>
      <c r="HTW78" s="3"/>
      <c r="HUB78" s="1"/>
      <c r="HUC78" s="11"/>
      <c r="HUD78" s="3"/>
      <c r="HUE78" s="3"/>
      <c r="HUJ78" s="1"/>
      <c r="HUK78" s="11"/>
      <c r="HUL78" s="3"/>
      <c r="HUM78" s="3"/>
      <c r="HUR78" s="1"/>
      <c r="HUS78" s="11"/>
      <c r="HUT78" s="3"/>
      <c r="HUU78" s="3"/>
      <c r="HUZ78" s="1"/>
      <c r="HVA78" s="11"/>
      <c r="HVB78" s="3"/>
      <c r="HVC78" s="3"/>
      <c r="HVH78" s="1"/>
      <c r="HVI78" s="11"/>
      <c r="HVJ78" s="3"/>
      <c r="HVK78" s="3"/>
      <c r="HVP78" s="1"/>
      <c r="HVQ78" s="11"/>
      <c r="HVR78" s="3"/>
      <c r="HVS78" s="3"/>
      <c r="HVX78" s="1"/>
      <c r="HVY78" s="11"/>
      <c r="HVZ78" s="3"/>
      <c r="HWA78" s="3"/>
      <c r="HWF78" s="1"/>
      <c r="HWG78" s="11"/>
      <c r="HWH78" s="3"/>
      <c r="HWI78" s="3"/>
      <c r="HWN78" s="1"/>
      <c r="HWO78" s="11"/>
      <c r="HWP78" s="3"/>
      <c r="HWQ78" s="3"/>
      <c r="HWV78" s="1"/>
      <c r="HWW78" s="11"/>
      <c r="HWX78" s="3"/>
      <c r="HWY78" s="3"/>
      <c r="HXD78" s="1"/>
      <c r="HXE78" s="11"/>
      <c r="HXF78" s="3"/>
      <c r="HXG78" s="3"/>
      <c r="HXL78" s="1"/>
      <c r="HXM78" s="11"/>
      <c r="HXN78" s="3"/>
      <c r="HXO78" s="3"/>
      <c r="HXT78" s="1"/>
      <c r="HXU78" s="11"/>
      <c r="HXV78" s="3"/>
      <c r="HXW78" s="3"/>
      <c r="HYB78" s="1"/>
      <c r="HYC78" s="11"/>
      <c r="HYD78" s="3"/>
      <c r="HYE78" s="3"/>
      <c r="HYJ78" s="1"/>
      <c r="HYK78" s="11"/>
      <c r="HYL78" s="3"/>
      <c r="HYM78" s="3"/>
      <c r="HYR78" s="1"/>
      <c r="HYS78" s="11"/>
      <c r="HYT78" s="3"/>
      <c r="HYU78" s="3"/>
      <c r="HYZ78" s="1"/>
      <c r="HZA78" s="11"/>
      <c r="HZB78" s="3"/>
      <c r="HZC78" s="3"/>
      <c r="HZH78" s="1"/>
      <c r="HZI78" s="11"/>
      <c r="HZJ78" s="3"/>
      <c r="HZK78" s="3"/>
      <c r="HZP78" s="1"/>
      <c r="HZQ78" s="11"/>
      <c r="HZR78" s="3"/>
      <c r="HZS78" s="3"/>
      <c r="HZX78" s="1"/>
      <c r="HZY78" s="11"/>
      <c r="HZZ78" s="3"/>
      <c r="IAA78" s="3"/>
      <c r="IAF78" s="1"/>
      <c r="IAG78" s="11"/>
      <c r="IAH78" s="3"/>
      <c r="IAI78" s="3"/>
      <c r="IAN78" s="1"/>
      <c r="IAO78" s="11"/>
      <c r="IAP78" s="3"/>
      <c r="IAQ78" s="3"/>
      <c r="IAV78" s="1"/>
      <c r="IAW78" s="11"/>
      <c r="IAX78" s="3"/>
      <c r="IAY78" s="3"/>
      <c r="IBD78" s="1"/>
      <c r="IBE78" s="11"/>
      <c r="IBF78" s="3"/>
      <c r="IBG78" s="3"/>
      <c r="IBL78" s="1"/>
      <c r="IBM78" s="11"/>
      <c r="IBN78" s="3"/>
      <c r="IBO78" s="3"/>
      <c r="IBT78" s="1"/>
      <c r="IBU78" s="11"/>
      <c r="IBV78" s="3"/>
      <c r="IBW78" s="3"/>
      <c r="ICB78" s="1"/>
      <c r="ICC78" s="11"/>
      <c r="ICD78" s="3"/>
      <c r="ICE78" s="3"/>
      <c r="ICJ78" s="1"/>
      <c r="ICK78" s="11"/>
      <c r="ICL78" s="3"/>
      <c r="ICM78" s="3"/>
      <c r="ICR78" s="1"/>
      <c r="ICS78" s="11"/>
      <c r="ICT78" s="3"/>
      <c r="ICU78" s="3"/>
      <c r="ICZ78" s="1"/>
      <c r="IDA78" s="11"/>
      <c r="IDB78" s="3"/>
      <c r="IDC78" s="3"/>
      <c r="IDH78" s="1"/>
      <c r="IDI78" s="11"/>
      <c r="IDJ78" s="3"/>
      <c r="IDK78" s="3"/>
      <c r="IDP78" s="1"/>
      <c r="IDQ78" s="11"/>
      <c r="IDR78" s="3"/>
      <c r="IDS78" s="3"/>
      <c r="IDX78" s="1"/>
      <c r="IDY78" s="11"/>
      <c r="IDZ78" s="3"/>
      <c r="IEA78" s="3"/>
      <c r="IEF78" s="1"/>
      <c r="IEG78" s="11"/>
      <c r="IEH78" s="3"/>
      <c r="IEI78" s="3"/>
      <c r="IEN78" s="1"/>
      <c r="IEO78" s="11"/>
      <c r="IEP78" s="3"/>
      <c r="IEQ78" s="3"/>
      <c r="IEV78" s="1"/>
      <c r="IEW78" s="11"/>
      <c r="IEX78" s="3"/>
      <c r="IEY78" s="3"/>
      <c r="IFD78" s="1"/>
      <c r="IFE78" s="11"/>
      <c r="IFF78" s="3"/>
      <c r="IFG78" s="3"/>
      <c r="IFL78" s="1"/>
      <c r="IFM78" s="11"/>
      <c r="IFN78" s="3"/>
      <c r="IFO78" s="3"/>
      <c r="IFT78" s="1"/>
      <c r="IFU78" s="11"/>
      <c r="IFV78" s="3"/>
      <c r="IFW78" s="3"/>
      <c r="IGB78" s="1"/>
      <c r="IGC78" s="11"/>
      <c r="IGD78" s="3"/>
      <c r="IGE78" s="3"/>
      <c r="IGJ78" s="1"/>
      <c r="IGK78" s="11"/>
      <c r="IGL78" s="3"/>
      <c r="IGM78" s="3"/>
      <c r="IGR78" s="1"/>
      <c r="IGS78" s="11"/>
      <c r="IGT78" s="3"/>
      <c r="IGU78" s="3"/>
      <c r="IGZ78" s="1"/>
      <c r="IHA78" s="11"/>
      <c r="IHB78" s="3"/>
      <c r="IHC78" s="3"/>
      <c r="IHH78" s="1"/>
      <c r="IHI78" s="11"/>
      <c r="IHJ78" s="3"/>
      <c r="IHK78" s="3"/>
      <c r="IHP78" s="1"/>
      <c r="IHQ78" s="11"/>
      <c r="IHR78" s="3"/>
      <c r="IHS78" s="3"/>
      <c r="IHX78" s="1"/>
      <c r="IHY78" s="11"/>
      <c r="IHZ78" s="3"/>
      <c r="IIA78" s="3"/>
      <c r="IIF78" s="1"/>
      <c r="IIG78" s="11"/>
      <c r="IIH78" s="3"/>
      <c r="III78" s="3"/>
      <c r="IIN78" s="1"/>
      <c r="IIO78" s="11"/>
      <c r="IIP78" s="3"/>
      <c r="IIQ78" s="3"/>
      <c r="IIV78" s="1"/>
      <c r="IIW78" s="11"/>
      <c r="IIX78" s="3"/>
      <c r="IIY78" s="3"/>
      <c r="IJD78" s="1"/>
      <c r="IJE78" s="11"/>
      <c r="IJF78" s="3"/>
      <c r="IJG78" s="3"/>
      <c r="IJL78" s="1"/>
      <c r="IJM78" s="11"/>
      <c r="IJN78" s="3"/>
      <c r="IJO78" s="3"/>
      <c r="IJT78" s="1"/>
      <c r="IJU78" s="11"/>
      <c r="IJV78" s="3"/>
      <c r="IJW78" s="3"/>
      <c r="IKB78" s="1"/>
      <c r="IKC78" s="11"/>
      <c r="IKD78" s="3"/>
      <c r="IKE78" s="3"/>
      <c r="IKJ78" s="1"/>
      <c r="IKK78" s="11"/>
      <c r="IKL78" s="3"/>
      <c r="IKM78" s="3"/>
      <c r="IKR78" s="1"/>
      <c r="IKS78" s="11"/>
      <c r="IKT78" s="3"/>
      <c r="IKU78" s="3"/>
      <c r="IKZ78" s="1"/>
      <c r="ILA78" s="11"/>
      <c r="ILB78" s="3"/>
      <c r="ILC78" s="3"/>
      <c r="ILH78" s="1"/>
      <c r="ILI78" s="11"/>
      <c r="ILJ78" s="3"/>
      <c r="ILK78" s="3"/>
      <c r="ILP78" s="1"/>
      <c r="ILQ78" s="11"/>
      <c r="ILR78" s="3"/>
      <c r="ILS78" s="3"/>
      <c r="ILX78" s="1"/>
      <c r="ILY78" s="11"/>
      <c r="ILZ78" s="3"/>
      <c r="IMA78" s="3"/>
      <c r="IMF78" s="1"/>
      <c r="IMG78" s="11"/>
      <c r="IMH78" s="3"/>
      <c r="IMI78" s="3"/>
      <c r="IMN78" s="1"/>
      <c r="IMO78" s="11"/>
      <c r="IMP78" s="3"/>
      <c r="IMQ78" s="3"/>
      <c r="IMV78" s="1"/>
      <c r="IMW78" s="11"/>
      <c r="IMX78" s="3"/>
      <c r="IMY78" s="3"/>
      <c r="IND78" s="1"/>
      <c r="INE78" s="11"/>
      <c r="INF78" s="3"/>
      <c r="ING78" s="3"/>
      <c r="INL78" s="1"/>
      <c r="INM78" s="11"/>
      <c r="INN78" s="3"/>
      <c r="INO78" s="3"/>
      <c r="INT78" s="1"/>
      <c r="INU78" s="11"/>
      <c r="INV78" s="3"/>
      <c r="INW78" s="3"/>
      <c r="IOB78" s="1"/>
      <c r="IOC78" s="11"/>
      <c r="IOD78" s="3"/>
      <c r="IOE78" s="3"/>
      <c r="IOJ78" s="1"/>
      <c r="IOK78" s="11"/>
      <c r="IOL78" s="3"/>
      <c r="IOM78" s="3"/>
      <c r="IOR78" s="1"/>
      <c r="IOS78" s="11"/>
      <c r="IOT78" s="3"/>
      <c r="IOU78" s="3"/>
      <c r="IOZ78" s="1"/>
      <c r="IPA78" s="11"/>
      <c r="IPB78" s="3"/>
      <c r="IPC78" s="3"/>
      <c r="IPH78" s="1"/>
      <c r="IPI78" s="11"/>
      <c r="IPJ78" s="3"/>
      <c r="IPK78" s="3"/>
      <c r="IPP78" s="1"/>
      <c r="IPQ78" s="11"/>
      <c r="IPR78" s="3"/>
      <c r="IPS78" s="3"/>
      <c r="IPX78" s="1"/>
      <c r="IPY78" s="11"/>
      <c r="IPZ78" s="3"/>
      <c r="IQA78" s="3"/>
      <c r="IQF78" s="1"/>
      <c r="IQG78" s="11"/>
      <c r="IQH78" s="3"/>
      <c r="IQI78" s="3"/>
      <c r="IQN78" s="1"/>
      <c r="IQO78" s="11"/>
      <c r="IQP78" s="3"/>
      <c r="IQQ78" s="3"/>
      <c r="IQV78" s="1"/>
      <c r="IQW78" s="11"/>
      <c r="IQX78" s="3"/>
      <c r="IQY78" s="3"/>
      <c r="IRD78" s="1"/>
      <c r="IRE78" s="11"/>
      <c r="IRF78" s="3"/>
      <c r="IRG78" s="3"/>
      <c r="IRL78" s="1"/>
      <c r="IRM78" s="11"/>
      <c r="IRN78" s="3"/>
      <c r="IRO78" s="3"/>
      <c r="IRT78" s="1"/>
      <c r="IRU78" s="11"/>
      <c r="IRV78" s="3"/>
      <c r="IRW78" s="3"/>
      <c r="ISB78" s="1"/>
      <c r="ISC78" s="11"/>
      <c r="ISD78" s="3"/>
      <c r="ISE78" s="3"/>
      <c r="ISJ78" s="1"/>
      <c r="ISK78" s="11"/>
      <c r="ISL78" s="3"/>
      <c r="ISM78" s="3"/>
      <c r="ISR78" s="1"/>
      <c r="ISS78" s="11"/>
      <c r="IST78" s="3"/>
      <c r="ISU78" s="3"/>
      <c r="ISZ78" s="1"/>
      <c r="ITA78" s="11"/>
      <c r="ITB78" s="3"/>
      <c r="ITC78" s="3"/>
      <c r="ITH78" s="1"/>
      <c r="ITI78" s="11"/>
      <c r="ITJ78" s="3"/>
      <c r="ITK78" s="3"/>
      <c r="ITP78" s="1"/>
      <c r="ITQ78" s="11"/>
      <c r="ITR78" s="3"/>
      <c r="ITS78" s="3"/>
      <c r="ITX78" s="1"/>
      <c r="ITY78" s="11"/>
      <c r="ITZ78" s="3"/>
      <c r="IUA78" s="3"/>
      <c r="IUF78" s="1"/>
      <c r="IUG78" s="11"/>
      <c r="IUH78" s="3"/>
      <c r="IUI78" s="3"/>
      <c r="IUN78" s="1"/>
      <c r="IUO78" s="11"/>
      <c r="IUP78" s="3"/>
      <c r="IUQ78" s="3"/>
      <c r="IUV78" s="1"/>
      <c r="IUW78" s="11"/>
      <c r="IUX78" s="3"/>
      <c r="IUY78" s="3"/>
      <c r="IVD78" s="1"/>
      <c r="IVE78" s="11"/>
      <c r="IVF78" s="3"/>
      <c r="IVG78" s="3"/>
      <c r="IVL78" s="1"/>
      <c r="IVM78" s="11"/>
      <c r="IVN78" s="3"/>
      <c r="IVO78" s="3"/>
      <c r="IVT78" s="1"/>
      <c r="IVU78" s="11"/>
      <c r="IVV78" s="3"/>
      <c r="IVW78" s="3"/>
      <c r="IWB78" s="1"/>
      <c r="IWC78" s="11"/>
      <c r="IWD78" s="3"/>
      <c r="IWE78" s="3"/>
      <c r="IWJ78" s="1"/>
      <c r="IWK78" s="11"/>
      <c r="IWL78" s="3"/>
      <c r="IWM78" s="3"/>
      <c r="IWR78" s="1"/>
      <c r="IWS78" s="11"/>
      <c r="IWT78" s="3"/>
      <c r="IWU78" s="3"/>
      <c r="IWZ78" s="1"/>
      <c r="IXA78" s="11"/>
      <c r="IXB78" s="3"/>
      <c r="IXC78" s="3"/>
      <c r="IXH78" s="1"/>
      <c r="IXI78" s="11"/>
      <c r="IXJ78" s="3"/>
      <c r="IXK78" s="3"/>
      <c r="IXP78" s="1"/>
      <c r="IXQ78" s="11"/>
      <c r="IXR78" s="3"/>
      <c r="IXS78" s="3"/>
      <c r="IXX78" s="1"/>
      <c r="IXY78" s="11"/>
      <c r="IXZ78" s="3"/>
      <c r="IYA78" s="3"/>
      <c r="IYF78" s="1"/>
      <c r="IYG78" s="11"/>
      <c r="IYH78" s="3"/>
      <c r="IYI78" s="3"/>
      <c r="IYN78" s="1"/>
      <c r="IYO78" s="11"/>
      <c r="IYP78" s="3"/>
      <c r="IYQ78" s="3"/>
      <c r="IYV78" s="1"/>
      <c r="IYW78" s="11"/>
      <c r="IYX78" s="3"/>
      <c r="IYY78" s="3"/>
      <c r="IZD78" s="1"/>
      <c r="IZE78" s="11"/>
      <c r="IZF78" s="3"/>
      <c r="IZG78" s="3"/>
      <c r="IZL78" s="1"/>
      <c r="IZM78" s="11"/>
      <c r="IZN78" s="3"/>
      <c r="IZO78" s="3"/>
      <c r="IZT78" s="1"/>
      <c r="IZU78" s="11"/>
      <c r="IZV78" s="3"/>
      <c r="IZW78" s="3"/>
      <c r="JAB78" s="1"/>
      <c r="JAC78" s="11"/>
      <c r="JAD78" s="3"/>
      <c r="JAE78" s="3"/>
      <c r="JAJ78" s="1"/>
      <c r="JAK78" s="11"/>
      <c r="JAL78" s="3"/>
      <c r="JAM78" s="3"/>
      <c r="JAR78" s="1"/>
      <c r="JAS78" s="11"/>
      <c r="JAT78" s="3"/>
      <c r="JAU78" s="3"/>
      <c r="JAZ78" s="1"/>
      <c r="JBA78" s="11"/>
      <c r="JBB78" s="3"/>
      <c r="JBC78" s="3"/>
      <c r="JBH78" s="1"/>
      <c r="JBI78" s="11"/>
      <c r="JBJ78" s="3"/>
      <c r="JBK78" s="3"/>
      <c r="JBP78" s="1"/>
      <c r="JBQ78" s="11"/>
      <c r="JBR78" s="3"/>
      <c r="JBS78" s="3"/>
      <c r="JBX78" s="1"/>
      <c r="JBY78" s="11"/>
      <c r="JBZ78" s="3"/>
      <c r="JCA78" s="3"/>
      <c r="JCF78" s="1"/>
      <c r="JCG78" s="11"/>
      <c r="JCH78" s="3"/>
      <c r="JCI78" s="3"/>
      <c r="JCN78" s="1"/>
      <c r="JCO78" s="11"/>
      <c r="JCP78" s="3"/>
      <c r="JCQ78" s="3"/>
      <c r="JCV78" s="1"/>
      <c r="JCW78" s="11"/>
      <c r="JCX78" s="3"/>
      <c r="JCY78" s="3"/>
      <c r="JDD78" s="1"/>
      <c r="JDE78" s="11"/>
      <c r="JDF78" s="3"/>
      <c r="JDG78" s="3"/>
      <c r="JDL78" s="1"/>
      <c r="JDM78" s="11"/>
      <c r="JDN78" s="3"/>
      <c r="JDO78" s="3"/>
      <c r="JDT78" s="1"/>
      <c r="JDU78" s="11"/>
      <c r="JDV78" s="3"/>
      <c r="JDW78" s="3"/>
      <c r="JEB78" s="1"/>
      <c r="JEC78" s="11"/>
      <c r="JED78" s="3"/>
      <c r="JEE78" s="3"/>
      <c r="JEJ78" s="1"/>
      <c r="JEK78" s="11"/>
      <c r="JEL78" s="3"/>
      <c r="JEM78" s="3"/>
      <c r="JER78" s="1"/>
      <c r="JES78" s="11"/>
      <c r="JET78" s="3"/>
      <c r="JEU78" s="3"/>
      <c r="JEZ78" s="1"/>
      <c r="JFA78" s="11"/>
      <c r="JFB78" s="3"/>
      <c r="JFC78" s="3"/>
      <c r="JFH78" s="1"/>
      <c r="JFI78" s="11"/>
      <c r="JFJ78" s="3"/>
      <c r="JFK78" s="3"/>
      <c r="JFP78" s="1"/>
      <c r="JFQ78" s="11"/>
      <c r="JFR78" s="3"/>
      <c r="JFS78" s="3"/>
      <c r="JFX78" s="1"/>
      <c r="JFY78" s="11"/>
      <c r="JFZ78" s="3"/>
      <c r="JGA78" s="3"/>
      <c r="JGF78" s="1"/>
      <c r="JGG78" s="11"/>
      <c r="JGH78" s="3"/>
      <c r="JGI78" s="3"/>
      <c r="JGN78" s="1"/>
      <c r="JGO78" s="11"/>
      <c r="JGP78" s="3"/>
      <c r="JGQ78" s="3"/>
      <c r="JGV78" s="1"/>
      <c r="JGW78" s="11"/>
      <c r="JGX78" s="3"/>
      <c r="JGY78" s="3"/>
      <c r="JHD78" s="1"/>
      <c r="JHE78" s="11"/>
      <c r="JHF78" s="3"/>
      <c r="JHG78" s="3"/>
      <c r="JHL78" s="1"/>
      <c r="JHM78" s="11"/>
      <c r="JHN78" s="3"/>
      <c r="JHO78" s="3"/>
      <c r="JHT78" s="1"/>
      <c r="JHU78" s="11"/>
      <c r="JHV78" s="3"/>
      <c r="JHW78" s="3"/>
      <c r="JIB78" s="1"/>
      <c r="JIC78" s="11"/>
      <c r="JID78" s="3"/>
      <c r="JIE78" s="3"/>
      <c r="JIJ78" s="1"/>
      <c r="JIK78" s="11"/>
      <c r="JIL78" s="3"/>
      <c r="JIM78" s="3"/>
      <c r="JIR78" s="1"/>
      <c r="JIS78" s="11"/>
      <c r="JIT78" s="3"/>
      <c r="JIU78" s="3"/>
      <c r="JIZ78" s="1"/>
      <c r="JJA78" s="11"/>
      <c r="JJB78" s="3"/>
      <c r="JJC78" s="3"/>
      <c r="JJH78" s="1"/>
      <c r="JJI78" s="11"/>
      <c r="JJJ78" s="3"/>
      <c r="JJK78" s="3"/>
      <c r="JJP78" s="1"/>
      <c r="JJQ78" s="11"/>
      <c r="JJR78" s="3"/>
      <c r="JJS78" s="3"/>
      <c r="JJX78" s="1"/>
      <c r="JJY78" s="11"/>
      <c r="JJZ78" s="3"/>
      <c r="JKA78" s="3"/>
      <c r="JKF78" s="1"/>
      <c r="JKG78" s="11"/>
      <c r="JKH78" s="3"/>
      <c r="JKI78" s="3"/>
      <c r="JKN78" s="1"/>
      <c r="JKO78" s="11"/>
      <c r="JKP78" s="3"/>
      <c r="JKQ78" s="3"/>
      <c r="JKV78" s="1"/>
      <c r="JKW78" s="11"/>
      <c r="JKX78" s="3"/>
      <c r="JKY78" s="3"/>
      <c r="JLD78" s="1"/>
      <c r="JLE78" s="11"/>
      <c r="JLF78" s="3"/>
      <c r="JLG78" s="3"/>
      <c r="JLL78" s="1"/>
      <c r="JLM78" s="11"/>
      <c r="JLN78" s="3"/>
      <c r="JLO78" s="3"/>
      <c r="JLT78" s="1"/>
      <c r="JLU78" s="11"/>
      <c r="JLV78" s="3"/>
      <c r="JLW78" s="3"/>
      <c r="JMB78" s="1"/>
      <c r="JMC78" s="11"/>
      <c r="JMD78" s="3"/>
      <c r="JME78" s="3"/>
      <c r="JMJ78" s="1"/>
      <c r="JMK78" s="11"/>
      <c r="JML78" s="3"/>
      <c r="JMM78" s="3"/>
      <c r="JMR78" s="1"/>
      <c r="JMS78" s="11"/>
      <c r="JMT78" s="3"/>
      <c r="JMU78" s="3"/>
      <c r="JMZ78" s="1"/>
      <c r="JNA78" s="11"/>
      <c r="JNB78" s="3"/>
      <c r="JNC78" s="3"/>
      <c r="JNH78" s="1"/>
      <c r="JNI78" s="11"/>
      <c r="JNJ78" s="3"/>
      <c r="JNK78" s="3"/>
      <c r="JNP78" s="1"/>
      <c r="JNQ78" s="11"/>
      <c r="JNR78" s="3"/>
      <c r="JNS78" s="3"/>
      <c r="JNX78" s="1"/>
      <c r="JNY78" s="11"/>
      <c r="JNZ78" s="3"/>
      <c r="JOA78" s="3"/>
      <c r="JOF78" s="1"/>
      <c r="JOG78" s="11"/>
      <c r="JOH78" s="3"/>
      <c r="JOI78" s="3"/>
      <c r="JON78" s="1"/>
      <c r="JOO78" s="11"/>
      <c r="JOP78" s="3"/>
      <c r="JOQ78" s="3"/>
      <c r="JOV78" s="1"/>
      <c r="JOW78" s="11"/>
      <c r="JOX78" s="3"/>
      <c r="JOY78" s="3"/>
      <c r="JPD78" s="1"/>
      <c r="JPE78" s="11"/>
      <c r="JPF78" s="3"/>
      <c r="JPG78" s="3"/>
      <c r="JPL78" s="1"/>
      <c r="JPM78" s="11"/>
      <c r="JPN78" s="3"/>
      <c r="JPO78" s="3"/>
      <c r="JPT78" s="1"/>
      <c r="JPU78" s="11"/>
      <c r="JPV78" s="3"/>
      <c r="JPW78" s="3"/>
      <c r="JQB78" s="1"/>
      <c r="JQC78" s="11"/>
      <c r="JQD78" s="3"/>
      <c r="JQE78" s="3"/>
      <c r="JQJ78" s="1"/>
      <c r="JQK78" s="11"/>
      <c r="JQL78" s="3"/>
      <c r="JQM78" s="3"/>
      <c r="JQR78" s="1"/>
      <c r="JQS78" s="11"/>
      <c r="JQT78" s="3"/>
      <c r="JQU78" s="3"/>
      <c r="JQZ78" s="1"/>
      <c r="JRA78" s="11"/>
      <c r="JRB78" s="3"/>
      <c r="JRC78" s="3"/>
      <c r="JRH78" s="1"/>
      <c r="JRI78" s="11"/>
      <c r="JRJ78" s="3"/>
      <c r="JRK78" s="3"/>
      <c r="JRP78" s="1"/>
      <c r="JRQ78" s="11"/>
      <c r="JRR78" s="3"/>
      <c r="JRS78" s="3"/>
      <c r="JRX78" s="1"/>
      <c r="JRY78" s="11"/>
      <c r="JRZ78" s="3"/>
      <c r="JSA78" s="3"/>
      <c r="JSF78" s="1"/>
      <c r="JSG78" s="11"/>
      <c r="JSH78" s="3"/>
      <c r="JSI78" s="3"/>
      <c r="JSN78" s="1"/>
      <c r="JSO78" s="11"/>
      <c r="JSP78" s="3"/>
      <c r="JSQ78" s="3"/>
      <c r="JSV78" s="1"/>
      <c r="JSW78" s="11"/>
      <c r="JSX78" s="3"/>
      <c r="JSY78" s="3"/>
      <c r="JTD78" s="1"/>
      <c r="JTE78" s="11"/>
      <c r="JTF78" s="3"/>
      <c r="JTG78" s="3"/>
      <c r="JTL78" s="1"/>
      <c r="JTM78" s="11"/>
      <c r="JTN78" s="3"/>
      <c r="JTO78" s="3"/>
      <c r="JTT78" s="1"/>
      <c r="JTU78" s="11"/>
      <c r="JTV78" s="3"/>
      <c r="JTW78" s="3"/>
      <c r="JUB78" s="1"/>
      <c r="JUC78" s="11"/>
      <c r="JUD78" s="3"/>
      <c r="JUE78" s="3"/>
      <c r="JUJ78" s="1"/>
      <c r="JUK78" s="11"/>
      <c r="JUL78" s="3"/>
      <c r="JUM78" s="3"/>
      <c r="JUR78" s="1"/>
      <c r="JUS78" s="11"/>
      <c r="JUT78" s="3"/>
      <c r="JUU78" s="3"/>
      <c r="JUZ78" s="1"/>
      <c r="JVA78" s="11"/>
      <c r="JVB78" s="3"/>
      <c r="JVC78" s="3"/>
      <c r="JVH78" s="1"/>
      <c r="JVI78" s="11"/>
      <c r="JVJ78" s="3"/>
      <c r="JVK78" s="3"/>
      <c r="JVP78" s="1"/>
      <c r="JVQ78" s="11"/>
      <c r="JVR78" s="3"/>
      <c r="JVS78" s="3"/>
      <c r="JVX78" s="1"/>
      <c r="JVY78" s="11"/>
      <c r="JVZ78" s="3"/>
      <c r="JWA78" s="3"/>
      <c r="JWF78" s="1"/>
      <c r="JWG78" s="11"/>
      <c r="JWH78" s="3"/>
      <c r="JWI78" s="3"/>
      <c r="JWN78" s="1"/>
      <c r="JWO78" s="11"/>
      <c r="JWP78" s="3"/>
      <c r="JWQ78" s="3"/>
      <c r="JWV78" s="1"/>
      <c r="JWW78" s="11"/>
      <c r="JWX78" s="3"/>
      <c r="JWY78" s="3"/>
      <c r="JXD78" s="1"/>
      <c r="JXE78" s="11"/>
      <c r="JXF78" s="3"/>
      <c r="JXG78" s="3"/>
      <c r="JXL78" s="1"/>
      <c r="JXM78" s="11"/>
      <c r="JXN78" s="3"/>
      <c r="JXO78" s="3"/>
      <c r="JXT78" s="1"/>
      <c r="JXU78" s="11"/>
      <c r="JXV78" s="3"/>
      <c r="JXW78" s="3"/>
      <c r="JYB78" s="1"/>
      <c r="JYC78" s="11"/>
      <c r="JYD78" s="3"/>
      <c r="JYE78" s="3"/>
      <c r="JYJ78" s="1"/>
      <c r="JYK78" s="11"/>
      <c r="JYL78" s="3"/>
      <c r="JYM78" s="3"/>
      <c r="JYR78" s="1"/>
      <c r="JYS78" s="11"/>
      <c r="JYT78" s="3"/>
      <c r="JYU78" s="3"/>
      <c r="JYZ78" s="1"/>
      <c r="JZA78" s="11"/>
      <c r="JZB78" s="3"/>
      <c r="JZC78" s="3"/>
      <c r="JZH78" s="1"/>
      <c r="JZI78" s="11"/>
      <c r="JZJ78" s="3"/>
      <c r="JZK78" s="3"/>
      <c r="JZP78" s="1"/>
      <c r="JZQ78" s="11"/>
      <c r="JZR78" s="3"/>
      <c r="JZS78" s="3"/>
      <c r="JZX78" s="1"/>
      <c r="JZY78" s="11"/>
      <c r="JZZ78" s="3"/>
      <c r="KAA78" s="3"/>
      <c r="KAF78" s="1"/>
      <c r="KAG78" s="11"/>
      <c r="KAH78" s="3"/>
      <c r="KAI78" s="3"/>
      <c r="KAN78" s="1"/>
      <c r="KAO78" s="11"/>
      <c r="KAP78" s="3"/>
      <c r="KAQ78" s="3"/>
      <c r="KAV78" s="1"/>
      <c r="KAW78" s="11"/>
      <c r="KAX78" s="3"/>
      <c r="KAY78" s="3"/>
      <c r="KBD78" s="1"/>
      <c r="KBE78" s="11"/>
      <c r="KBF78" s="3"/>
      <c r="KBG78" s="3"/>
      <c r="KBL78" s="1"/>
      <c r="KBM78" s="11"/>
      <c r="KBN78" s="3"/>
      <c r="KBO78" s="3"/>
      <c r="KBT78" s="1"/>
      <c r="KBU78" s="11"/>
      <c r="KBV78" s="3"/>
      <c r="KBW78" s="3"/>
      <c r="KCB78" s="1"/>
      <c r="KCC78" s="11"/>
      <c r="KCD78" s="3"/>
      <c r="KCE78" s="3"/>
      <c r="KCJ78" s="1"/>
      <c r="KCK78" s="11"/>
      <c r="KCL78" s="3"/>
      <c r="KCM78" s="3"/>
      <c r="KCR78" s="1"/>
      <c r="KCS78" s="11"/>
      <c r="KCT78" s="3"/>
      <c r="KCU78" s="3"/>
      <c r="KCZ78" s="1"/>
      <c r="KDA78" s="11"/>
      <c r="KDB78" s="3"/>
      <c r="KDC78" s="3"/>
      <c r="KDH78" s="1"/>
      <c r="KDI78" s="11"/>
      <c r="KDJ78" s="3"/>
      <c r="KDK78" s="3"/>
      <c r="KDP78" s="1"/>
      <c r="KDQ78" s="11"/>
      <c r="KDR78" s="3"/>
      <c r="KDS78" s="3"/>
      <c r="KDX78" s="1"/>
      <c r="KDY78" s="11"/>
      <c r="KDZ78" s="3"/>
      <c r="KEA78" s="3"/>
      <c r="KEF78" s="1"/>
      <c r="KEG78" s="11"/>
      <c r="KEH78" s="3"/>
      <c r="KEI78" s="3"/>
      <c r="KEN78" s="1"/>
      <c r="KEO78" s="11"/>
      <c r="KEP78" s="3"/>
      <c r="KEQ78" s="3"/>
      <c r="KEV78" s="1"/>
      <c r="KEW78" s="11"/>
      <c r="KEX78" s="3"/>
      <c r="KEY78" s="3"/>
      <c r="KFD78" s="1"/>
      <c r="KFE78" s="11"/>
      <c r="KFF78" s="3"/>
      <c r="KFG78" s="3"/>
      <c r="KFL78" s="1"/>
      <c r="KFM78" s="11"/>
      <c r="KFN78" s="3"/>
      <c r="KFO78" s="3"/>
      <c r="KFT78" s="1"/>
      <c r="KFU78" s="11"/>
      <c r="KFV78" s="3"/>
      <c r="KFW78" s="3"/>
      <c r="KGB78" s="1"/>
      <c r="KGC78" s="11"/>
      <c r="KGD78" s="3"/>
      <c r="KGE78" s="3"/>
      <c r="KGJ78" s="1"/>
      <c r="KGK78" s="11"/>
      <c r="KGL78" s="3"/>
      <c r="KGM78" s="3"/>
      <c r="KGR78" s="1"/>
      <c r="KGS78" s="11"/>
      <c r="KGT78" s="3"/>
      <c r="KGU78" s="3"/>
      <c r="KGZ78" s="1"/>
      <c r="KHA78" s="11"/>
      <c r="KHB78" s="3"/>
      <c r="KHC78" s="3"/>
      <c r="KHH78" s="1"/>
      <c r="KHI78" s="11"/>
      <c r="KHJ78" s="3"/>
      <c r="KHK78" s="3"/>
      <c r="KHP78" s="1"/>
      <c r="KHQ78" s="11"/>
      <c r="KHR78" s="3"/>
      <c r="KHS78" s="3"/>
      <c r="KHX78" s="1"/>
      <c r="KHY78" s="11"/>
      <c r="KHZ78" s="3"/>
      <c r="KIA78" s="3"/>
      <c r="KIF78" s="1"/>
      <c r="KIG78" s="11"/>
      <c r="KIH78" s="3"/>
      <c r="KII78" s="3"/>
      <c r="KIN78" s="1"/>
      <c r="KIO78" s="11"/>
      <c r="KIP78" s="3"/>
      <c r="KIQ78" s="3"/>
      <c r="KIV78" s="1"/>
      <c r="KIW78" s="11"/>
      <c r="KIX78" s="3"/>
      <c r="KIY78" s="3"/>
      <c r="KJD78" s="1"/>
      <c r="KJE78" s="11"/>
      <c r="KJF78" s="3"/>
      <c r="KJG78" s="3"/>
      <c r="KJL78" s="1"/>
      <c r="KJM78" s="11"/>
      <c r="KJN78" s="3"/>
      <c r="KJO78" s="3"/>
      <c r="KJT78" s="1"/>
      <c r="KJU78" s="11"/>
      <c r="KJV78" s="3"/>
      <c r="KJW78" s="3"/>
      <c r="KKB78" s="1"/>
      <c r="KKC78" s="11"/>
      <c r="KKD78" s="3"/>
      <c r="KKE78" s="3"/>
      <c r="KKJ78" s="1"/>
      <c r="KKK78" s="11"/>
      <c r="KKL78" s="3"/>
      <c r="KKM78" s="3"/>
      <c r="KKR78" s="1"/>
      <c r="KKS78" s="11"/>
      <c r="KKT78" s="3"/>
      <c r="KKU78" s="3"/>
      <c r="KKZ78" s="1"/>
      <c r="KLA78" s="11"/>
      <c r="KLB78" s="3"/>
      <c r="KLC78" s="3"/>
      <c r="KLH78" s="1"/>
      <c r="KLI78" s="11"/>
      <c r="KLJ78" s="3"/>
      <c r="KLK78" s="3"/>
      <c r="KLP78" s="1"/>
      <c r="KLQ78" s="11"/>
      <c r="KLR78" s="3"/>
      <c r="KLS78" s="3"/>
      <c r="KLX78" s="1"/>
      <c r="KLY78" s="11"/>
      <c r="KLZ78" s="3"/>
      <c r="KMA78" s="3"/>
      <c r="KMF78" s="1"/>
      <c r="KMG78" s="11"/>
      <c r="KMH78" s="3"/>
      <c r="KMI78" s="3"/>
      <c r="KMN78" s="1"/>
      <c r="KMO78" s="11"/>
      <c r="KMP78" s="3"/>
      <c r="KMQ78" s="3"/>
      <c r="KMV78" s="1"/>
      <c r="KMW78" s="11"/>
      <c r="KMX78" s="3"/>
      <c r="KMY78" s="3"/>
      <c r="KND78" s="1"/>
      <c r="KNE78" s="11"/>
      <c r="KNF78" s="3"/>
      <c r="KNG78" s="3"/>
      <c r="KNL78" s="1"/>
      <c r="KNM78" s="11"/>
      <c r="KNN78" s="3"/>
      <c r="KNO78" s="3"/>
      <c r="KNT78" s="1"/>
      <c r="KNU78" s="11"/>
      <c r="KNV78" s="3"/>
      <c r="KNW78" s="3"/>
      <c r="KOB78" s="1"/>
      <c r="KOC78" s="11"/>
      <c r="KOD78" s="3"/>
      <c r="KOE78" s="3"/>
      <c r="KOJ78" s="1"/>
      <c r="KOK78" s="11"/>
      <c r="KOL78" s="3"/>
      <c r="KOM78" s="3"/>
      <c r="KOR78" s="1"/>
      <c r="KOS78" s="11"/>
      <c r="KOT78" s="3"/>
      <c r="KOU78" s="3"/>
      <c r="KOZ78" s="1"/>
      <c r="KPA78" s="11"/>
      <c r="KPB78" s="3"/>
      <c r="KPC78" s="3"/>
      <c r="KPH78" s="1"/>
      <c r="KPI78" s="11"/>
      <c r="KPJ78" s="3"/>
      <c r="KPK78" s="3"/>
      <c r="KPP78" s="1"/>
      <c r="KPQ78" s="11"/>
      <c r="KPR78" s="3"/>
      <c r="KPS78" s="3"/>
      <c r="KPX78" s="1"/>
      <c r="KPY78" s="11"/>
      <c r="KPZ78" s="3"/>
      <c r="KQA78" s="3"/>
      <c r="KQF78" s="1"/>
      <c r="KQG78" s="11"/>
      <c r="KQH78" s="3"/>
      <c r="KQI78" s="3"/>
      <c r="KQN78" s="1"/>
      <c r="KQO78" s="11"/>
      <c r="KQP78" s="3"/>
      <c r="KQQ78" s="3"/>
      <c r="KQV78" s="1"/>
      <c r="KQW78" s="11"/>
      <c r="KQX78" s="3"/>
      <c r="KQY78" s="3"/>
      <c r="KRD78" s="1"/>
      <c r="KRE78" s="11"/>
      <c r="KRF78" s="3"/>
      <c r="KRG78" s="3"/>
      <c r="KRL78" s="1"/>
      <c r="KRM78" s="11"/>
      <c r="KRN78" s="3"/>
      <c r="KRO78" s="3"/>
      <c r="KRT78" s="1"/>
      <c r="KRU78" s="11"/>
      <c r="KRV78" s="3"/>
      <c r="KRW78" s="3"/>
      <c r="KSB78" s="1"/>
      <c r="KSC78" s="11"/>
      <c r="KSD78" s="3"/>
      <c r="KSE78" s="3"/>
      <c r="KSJ78" s="1"/>
      <c r="KSK78" s="11"/>
      <c r="KSL78" s="3"/>
      <c r="KSM78" s="3"/>
      <c r="KSR78" s="1"/>
      <c r="KSS78" s="11"/>
      <c r="KST78" s="3"/>
      <c r="KSU78" s="3"/>
      <c r="KSZ78" s="1"/>
      <c r="KTA78" s="11"/>
      <c r="KTB78" s="3"/>
      <c r="KTC78" s="3"/>
      <c r="KTH78" s="1"/>
      <c r="KTI78" s="11"/>
      <c r="KTJ78" s="3"/>
      <c r="KTK78" s="3"/>
      <c r="KTP78" s="1"/>
      <c r="KTQ78" s="11"/>
      <c r="KTR78" s="3"/>
      <c r="KTS78" s="3"/>
      <c r="KTX78" s="1"/>
      <c r="KTY78" s="11"/>
      <c r="KTZ78" s="3"/>
      <c r="KUA78" s="3"/>
      <c r="KUF78" s="1"/>
      <c r="KUG78" s="11"/>
      <c r="KUH78" s="3"/>
      <c r="KUI78" s="3"/>
      <c r="KUN78" s="1"/>
      <c r="KUO78" s="11"/>
      <c r="KUP78" s="3"/>
      <c r="KUQ78" s="3"/>
      <c r="KUV78" s="1"/>
      <c r="KUW78" s="11"/>
      <c r="KUX78" s="3"/>
      <c r="KUY78" s="3"/>
      <c r="KVD78" s="1"/>
      <c r="KVE78" s="11"/>
      <c r="KVF78" s="3"/>
      <c r="KVG78" s="3"/>
      <c r="KVL78" s="1"/>
      <c r="KVM78" s="11"/>
      <c r="KVN78" s="3"/>
      <c r="KVO78" s="3"/>
      <c r="KVT78" s="1"/>
      <c r="KVU78" s="11"/>
      <c r="KVV78" s="3"/>
      <c r="KVW78" s="3"/>
      <c r="KWB78" s="1"/>
      <c r="KWC78" s="11"/>
      <c r="KWD78" s="3"/>
      <c r="KWE78" s="3"/>
      <c r="KWJ78" s="1"/>
      <c r="KWK78" s="11"/>
      <c r="KWL78" s="3"/>
      <c r="KWM78" s="3"/>
      <c r="KWR78" s="1"/>
      <c r="KWS78" s="11"/>
      <c r="KWT78" s="3"/>
      <c r="KWU78" s="3"/>
      <c r="KWZ78" s="1"/>
      <c r="KXA78" s="11"/>
      <c r="KXB78" s="3"/>
      <c r="KXC78" s="3"/>
      <c r="KXH78" s="1"/>
      <c r="KXI78" s="11"/>
      <c r="KXJ78" s="3"/>
      <c r="KXK78" s="3"/>
      <c r="KXP78" s="1"/>
      <c r="KXQ78" s="11"/>
      <c r="KXR78" s="3"/>
      <c r="KXS78" s="3"/>
      <c r="KXX78" s="1"/>
      <c r="KXY78" s="11"/>
      <c r="KXZ78" s="3"/>
      <c r="KYA78" s="3"/>
      <c r="KYF78" s="1"/>
      <c r="KYG78" s="11"/>
      <c r="KYH78" s="3"/>
      <c r="KYI78" s="3"/>
      <c r="KYN78" s="1"/>
      <c r="KYO78" s="11"/>
      <c r="KYP78" s="3"/>
      <c r="KYQ78" s="3"/>
      <c r="KYV78" s="1"/>
      <c r="KYW78" s="11"/>
      <c r="KYX78" s="3"/>
      <c r="KYY78" s="3"/>
      <c r="KZD78" s="1"/>
      <c r="KZE78" s="11"/>
      <c r="KZF78" s="3"/>
      <c r="KZG78" s="3"/>
      <c r="KZL78" s="1"/>
      <c r="KZM78" s="11"/>
      <c r="KZN78" s="3"/>
      <c r="KZO78" s="3"/>
      <c r="KZT78" s="1"/>
      <c r="KZU78" s="11"/>
      <c r="KZV78" s="3"/>
      <c r="KZW78" s="3"/>
      <c r="LAB78" s="1"/>
      <c r="LAC78" s="11"/>
      <c r="LAD78" s="3"/>
      <c r="LAE78" s="3"/>
      <c r="LAJ78" s="1"/>
      <c r="LAK78" s="11"/>
      <c r="LAL78" s="3"/>
      <c r="LAM78" s="3"/>
      <c r="LAR78" s="1"/>
      <c r="LAS78" s="11"/>
      <c r="LAT78" s="3"/>
      <c r="LAU78" s="3"/>
      <c r="LAZ78" s="1"/>
      <c r="LBA78" s="11"/>
      <c r="LBB78" s="3"/>
      <c r="LBC78" s="3"/>
      <c r="LBH78" s="1"/>
      <c r="LBI78" s="11"/>
      <c r="LBJ78" s="3"/>
      <c r="LBK78" s="3"/>
      <c r="LBP78" s="1"/>
      <c r="LBQ78" s="11"/>
      <c r="LBR78" s="3"/>
      <c r="LBS78" s="3"/>
      <c r="LBX78" s="1"/>
      <c r="LBY78" s="11"/>
      <c r="LBZ78" s="3"/>
      <c r="LCA78" s="3"/>
      <c r="LCF78" s="1"/>
      <c r="LCG78" s="11"/>
      <c r="LCH78" s="3"/>
      <c r="LCI78" s="3"/>
      <c r="LCN78" s="1"/>
      <c r="LCO78" s="11"/>
      <c r="LCP78" s="3"/>
      <c r="LCQ78" s="3"/>
      <c r="LCV78" s="1"/>
      <c r="LCW78" s="11"/>
      <c r="LCX78" s="3"/>
      <c r="LCY78" s="3"/>
      <c r="LDD78" s="1"/>
      <c r="LDE78" s="11"/>
      <c r="LDF78" s="3"/>
      <c r="LDG78" s="3"/>
      <c r="LDL78" s="1"/>
      <c r="LDM78" s="11"/>
      <c r="LDN78" s="3"/>
      <c r="LDO78" s="3"/>
      <c r="LDT78" s="1"/>
      <c r="LDU78" s="11"/>
      <c r="LDV78" s="3"/>
      <c r="LDW78" s="3"/>
      <c r="LEB78" s="1"/>
      <c r="LEC78" s="11"/>
      <c r="LED78" s="3"/>
      <c r="LEE78" s="3"/>
      <c r="LEJ78" s="1"/>
      <c r="LEK78" s="11"/>
      <c r="LEL78" s="3"/>
      <c r="LEM78" s="3"/>
      <c r="LER78" s="1"/>
      <c r="LES78" s="11"/>
      <c r="LET78" s="3"/>
      <c r="LEU78" s="3"/>
      <c r="LEZ78" s="1"/>
      <c r="LFA78" s="11"/>
      <c r="LFB78" s="3"/>
      <c r="LFC78" s="3"/>
      <c r="LFH78" s="1"/>
      <c r="LFI78" s="11"/>
      <c r="LFJ78" s="3"/>
      <c r="LFK78" s="3"/>
      <c r="LFP78" s="1"/>
      <c r="LFQ78" s="11"/>
      <c r="LFR78" s="3"/>
      <c r="LFS78" s="3"/>
      <c r="LFX78" s="1"/>
      <c r="LFY78" s="11"/>
      <c r="LFZ78" s="3"/>
      <c r="LGA78" s="3"/>
      <c r="LGF78" s="1"/>
      <c r="LGG78" s="11"/>
      <c r="LGH78" s="3"/>
      <c r="LGI78" s="3"/>
      <c r="LGN78" s="1"/>
      <c r="LGO78" s="11"/>
      <c r="LGP78" s="3"/>
      <c r="LGQ78" s="3"/>
      <c r="LGV78" s="1"/>
      <c r="LGW78" s="11"/>
      <c r="LGX78" s="3"/>
      <c r="LGY78" s="3"/>
      <c r="LHD78" s="1"/>
      <c r="LHE78" s="11"/>
      <c r="LHF78" s="3"/>
      <c r="LHG78" s="3"/>
      <c r="LHL78" s="1"/>
      <c r="LHM78" s="11"/>
      <c r="LHN78" s="3"/>
      <c r="LHO78" s="3"/>
      <c r="LHT78" s="1"/>
      <c r="LHU78" s="11"/>
      <c r="LHV78" s="3"/>
      <c r="LHW78" s="3"/>
      <c r="LIB78" s="1"/>
      <c r="LIC78" s="11"/>
      <c r="LID78" s="3"/>
      <c r="LIE78" s="3"/>
      <c r="LIJ78" s="1"/>
      <c r="LIK78" s="11"/>
      <c r="LIL78" s="3"/>
      <c r="LIM78" s="3"/>
      <c r="LIR78" s="1"/>
      <c r="LIS78" s="11"/>
      <c r="LIT78" s="3"/>
      <c r="LIU78" s="3"/>
      <c r="LIZ78" s="1"/>
      <c r="LJA78" s="11"/>
      <c r="LJB78" s="3"/>
      <c r="LJC78" s="3"/>
      <c r="LJH78" s="1"/>
      <c r="LJI78" s="11"/>
      <c r="LJJ78" s="3"/>
      <c r="LJK78" s="3"/>
      <c r="LJP78" s="1"/>
      <c r="LJQ78" s="11"/>
      <c r="LJR78" s="3"/>
      <c r="LJS78" s="3"/>
      <c r="LJX78" s="1"/>
      <c r="LJY78" s="11"/>
      <c r="LJZ78" s="3"/>
      <c r="LKA78" s="3"/>
      <c r="LKF78" s="1"/>
      <c r="LKG78" s="11"/>
      <c r="LKH78" s="3"/>
      <c r="LKI78" s="3"/>
      <c r="LKN78" s="1"/>
      <c r="LKO78" s="11"/>
      <c r="LKP78" s="3"/>
      <c r="LKQ78" s="3"/>
      <c r="LKV78" s="1"/>
      <c r="LKW78" s="11"/>
      <c r="LKX78" s="3"/>
      <c r="LKY78" s="3"/>
      <c r="LLD78" s="1"/>
      <c r="LLE78" s="11"/>
      <c r="LLF78" s="3"/>
      <c r="LLG78" s="3"/>
      <c r="LLL78" s="1"/>
      <c r="LLM78" s="11"/>
      <c r="LLN78" s="3"/>
      <c r="LLO78" s="3"/>
      <c r="LLT78" s="1"/>
      <c r="LLU78" s="11"/>
      <c r="LLV78" s="3"/>
      <c r="LLW78" s="3"/>
      <c r="LMB78" s="1"/>
      <c r="LMC78" s="11"/>
      <c r="LMD78" s="3"/>
      <c r="LME78" s="3"/>
      <c r="LMJ78" s="1"/>
      <c r="LMK78" s="11"/>
      <c r="LML78" s="3"/>
      <c r="LMM78" s="3"/>
      <c r="LMR78" s="1"/>
      <c r="LMS78" s="11"/>
      <c r="LMT78" s="3"/>
      <c r="LMU78" s="3"/>
      <c r="LMZ78" s="1"/>
      <c r="LNA78" s="11"/>
      <c r="LNB78" s="3"/>
      <c r="LNC78" s="3"/>
      <c r="LNH78" s="1"/>
      <c r="LNI78" s="11"/>
      <c r="LNJ78" s="3"/>
      <c r="LNK78" s="3"/>
      <c r="LNP78" s="1"/>
      <c r="LNQ78" s="11"/>
      <c r="LNR78" s="3"/>
      <c r="LNS78" s="3"/>
      <c r="LNX78" s="1"/>
      <c r="LNY78" s="11"/>
      <c r="LNZ78" s="3"/>
      <c r="LOA78" s="3"/>
      <c r="LOF78" s="1"/>
      <c r="LOG78" s="11"/>
      <c r="LOH78" s="3"/>
      <c r="LOI78" s="3"/>
      <c r="LON78" s="1"/>
      <c r="LOO78" s="11"/>
      <c r="LOP78" s="3"/>
      <c r="LOQ78" s="3"/>
      <c r="LOV78" s="1"/>
      <c r="LOW78" s="11"/>
      <c r="LOX78" s="3"/>
      <c r="LOY78" s="3"/>
      <c r="LPD78" s="1"/>
      <c r="LPE78" s="11"/>
      <c r="LPF78" s="3"/>
      <c r="LPG78" s="3"/>
      <c r="LPL78" s="1"/>
      <c r="LPM78" s="11"/>
      <c r="LPN78" s="3"/>
      <c r="LPO78" s="3"/>
      <c r="LPT78" s="1"/>
      <c r="LPU78" s="11"/>
      <c r="LPV78" s="3"/>
      <c r="LPW78" s="3"/>
      <c r="LQB78" s="1"/>
      <c r="LQC78" s="11"/>
      <c r="LQD78" s="3"/>
      <c r="LQE78" s="3"/>
      <c r="LQJ78" s="1"/>
      <c r="LQK78" s="11"/>
      <c r="LQL78" s="3"/>
      <c r="LQM78" s="3"/>
      <c r="LQR78" s="1"/>
      <c r="LQS78" s="11"/>
      <c r="LQT78" s="3"/>
      <c r="LQU78" s="3"/>
      <c r="LQZ78" s="1"/>
      <c r="LRA78" s="11"/>
      <c r="LRB78" s="3"/>
      <c r="LRC78" s="3"/>
      <c r="LRH78" s="1"/>
      <c r="LRI78" s="11"/>
      <c r="LRJ78" s="3"/>
      <c r="LRK78" s="3"/>
      <c r="LRP78" s="1"/>
      <c r="LRQ78" s="11"/>
      <c r="LRR78" s="3"/>
      <c r="LRS78" s="3"/>
      <c r="LRX78" s="1"/>
      <c r="LRY78" s="11"/>
      <c r="LRZ78" s="3"/>
      <c r="LSA78" s="3"/>
      <c r="LSF78" s="1"/>
      <c r="LSG78" s="11"/>
      <c r="LSH78" s="3"/>
      <c r="LSI78" s="3"/>
      <c r="LSN78" s="1"/>
      <c r="LSO78" s="11"/>
      <c r="LSP78" s="3"/>
      <c r="LSQ78" s="3"/>
      <c r="LSV78" s="1"/>
      <c r="LSW78" s="11"/>
      <c r="LSX78" s="3"/>
      <c r="LSY78" s="3"/>
      <c r="LTD78" s="1"/>
      <c r="LTE78" s="11"/>
      <c r="LTF78" s="3"/>
      <c r="LTG78" s="3"/>
      <c r="LTL78" s="1"/>
      <c r="LTM78" s="11"/>
      <c r="LTN78" s="3"/>
      <c r="LTO78" s="3"/>
      <c r="LTT78" s="1"/>
      <c r="LTU78" s="11"/>
      <c r="LTV78" s="3"/>
      <c r="LTW78" s="3"/>
      <c r="LUB78" s="1"/>
      <c r="LUC78" s="11"/>
      <c r="LUD78" s="3"/>
      <c r="LUE78" s="3"/>
      <c r="LUJ78" s="1"/>
      <c r="LUK78" s="11"/>
      <c r="LUL78" s="3"/>
      <c r="LUM78" s="3"/>
      <c r="LUR78" s="1"/>
      <c r="LUS78" s="11"/>
      <c r="LUT78" s="3"/>
      <c r="LUU78" s="3"/>
      <c r="LUZ78" s="1"/>
      <c r="LVA78" s="11"/>
      <c r="LVB78" s="3"/>
      <c r="LVC78" s="3"/>
      <c r="LVH78" s="1"/>
      <c r="LVI78" s="11"/>
      <c r="LVJ78" s="3"/>
      <c r="LVK78" s="3"/>
      <c r="LVP78" s="1"/>
      <c r="LVQ78" s="11"/>
      <c r="LVR78" s="3"/>
      <c r="LVS78" s="3"/>
      <c r="LVX78" s="1"/>
      <c r="LVY78" s="11"/>
      <c r="LVZ78" s="3"/>
      <c r="LWA78" s="3"/>
      <c r="LWF78" s="1"/>
      <c r="LWG78" s="11"/>
      <c r="LWH78" s="3"/>
      <c r="LWI78" s="3"/>
      <c r="LWN78" s="1"/>
      <c r="LWO78" s="11"/>
      <c r="LWP78" s="3"/>
      <c r="LWQ78" s="3"/>
      <c r="LWV78" s="1"/>
      <c r="LWW78" s="11"/>
      <c r="LWX78" s="3"/>
      <c r="LWY78" s="3"/>
      <c r="LXD78" s="1"/>
      <c r="LXE78" s="11"/>
      <c r="LXF78" s="3"/>
      <c r="LXG78" s="3"/>
      <c r="LXL78" s="1"/>
      <c r="LXM78" s="11"/>
      <c r="LXN78" s="3"/>
      <c r="LXO78" s="3"/>
      <c r="LXT78" s="1"/>
      <c r="LXU78" s="11"/>
      <c r="LXV78" s="3"/>
      <c r="LXW78" s="3"/>
      <c r="LYB78" s="1"/>
      <c r="LYC78" s="11"/>
      <c r="LYD78" s="3"/>
      <c r="LYE78" s="3"/>
      <c r="LYJ78" s="1"/>
      <c r="LYK78" s="11"/>
      <c r="LYL78" s="3"/>
      <c r="LYM78" s="3"/>
      <c r="LYR78" s="1"/>
      <c r="LYS78" s="11"/>
      <c r="LYT78" s="3"/>
      <c r="LYU78" s="3"/>
      <c r="LYZ78" s="1"/>
      <c r="LZA78" s="11"/>
      <c r="LZB78" s="3"/>
      <c r="LZC78" s="3"/>
      <c r="LZH78" s="1"/>
      <c r="LZI78" s="11"/>
      <c r="LZJ78" s="3"/>
      <c r="LZK78" s="3"/>
      <c r="LZP78" s="1"/>
      <c r="LZQ78" s="11"/>
      <c r="LZR78" s="3"/>
      <c r="LZS78" s="3"/>
      <c r="LZX78" s="1"/>
      <c r="LZY78" s="11"/>
      <c r="LZZ78" s="3"/>
      <c r="MAA78" s="3"/>
      <c r="MAF78" s="1"/>
      <c r="MAG78" s="11"/>
      <c r="MAH78" s="3"/>
      <c r="MAI78" s="3"/>
      <c r="MAN78" s="1"/>
      <c r="MAO78" s="11"/>
      <c r="MAP78" s="3"/>
      <c r="MAQ78" s="3"/>
      <c r="MAV78" s="1"/>
      <c r="MAW78" s="11"/>
      <c r="MAX78" s="3"/>
      <c r="MAY78" s="3"/>
      <c r="MBD78" s="1"/>
      <c r="MBE78" s="11"/>
      <c r="MBF78" s="3"/>
      <c r="MBG78" s="3"/>
      <c r="MBL78" s="1"/>
      <c r="MBM78" s="11"/>
      <c r="MBN78" s="3"/>
      <c r="MBO78" s="3"/>
      <c r="MBT78" s="1"/>
      <c r="MBU78" s="11"/>
      <c r="MBV78" s="3"/>
      <c r="MBW78" s="3"/>
      <c r="MCB78" s="1"/>
      <c r="MCC78" s="11"/>
      <c r="MCD78" s="3"/>
      <c r="MCE78" s="3"/>
      <c r="MCJ78" s="1"/>
      <c r="MCK78" s="11"/>
      <c r="MCL78" s="3"/>
      <c r="MCM78" s="3"/>
      <c r="MCR78" s="1"/>
      <c r="MCS78" s="11"/>
      <c r="MCT78" s="3"/>
      <c r="MCU78" s="3"/>
      <c r="MCZ78" s="1"/>
      <c r="MDA78" s="11"/>
      <c r="MDB78" s="3"/>
      <c r="MDC78" s="3"/>
      <c r="MDH78" s="1"/>
      <c r="MDI78" s="11"/>
      <c r="MDJ78" s="3"/>
      <c r="MDK78" s="3"/>
      <c r="MDP78" s="1"/>
      <c r="MDQ78" s="11"/>
      <c r="MDR78" s="3"/>
      <c r="MDS78" s="3"/>
      <c r="MDX78" s="1"/>
      <c r="MDY78" s="11"/>
      <c r="MDZ78" s="3"/>
      <c r="MEA78" s="3"/>
      <c r="MEF78" s="1"/>
      <c r="MEG78" s="11"/>
      <c r="MEH78" s="3"/>
      <c r="MEI78" s="3"/>
      <c r="MEN78" s="1"/>
      <c r="MEO78" s="11"/>
      <c r="MEP78" s="3"/>
      <c r="MEQ78" s="3"/>
      <c r="MEV78" s="1"/>
      <c r="MEW78" s="11"/>
      <c r="MEX78" s="3"/>
      <c r="MEY78" s="3"/>
      <c r="MFD78" s="1"/>
      <c r="MFE78" s="11"/>
      <c r="MFF78" s="3"/>
      <c r="MFG78" s="3"/>
      <c r="MFL78" s="1"/>
      <c r="MFM78" s="11"/>
      <c r="MFN78" s="3"/>
      <c r="MFO78" s="3"/>
      <c r="MFT78" s="1"/>
      <c r="MFU78" s="11"/>
      <c r="MFV78" s="3"/>
      <c r="MFW78" s="3"/>
      <c r="MGB78" s="1"/>
      <c r="MGC78" s="11"/>
      <c r="MGD78" s="3"/>
      <c r="MGE78" s="3"/>
      <c r="MGJ78" s="1"/>
      <c r="MGK78" s="11"/>
      <c r="MGL78" s="3"/>
      <c r="MGM78" s="3"/>
      <c r="MGR78" s="1"/>
      <c r="MGS78" s="11"/>
      <c r="MGT78" s="3"/>
      <c r="MGU78" s="3"/>
      <c r="MGZ78" s="1"/>
      <c r="MHA78" s="11"/>
      <c r="MHB78" s="3"/>
      <c r="MHC78" s="3"/>
      <c r="MHH78" s="1"/>
      <c r="MHI78" s="11"/>
      <c r="MHJ78" s="3"/>
      <c r="MHK78" s="3"/>
      <c r="MHP78" s="1"/>
      <c r="MHQ78" s="11"/>
      <c r="MHR78" s="3"/>
      <c r="MHS78" s="3"/>
      <c r="MHX78" s="1"/>
      <c r="MHY78" s="11"/>
      <c r="MHZ78" s="3"/>
      <c r="MIA78" s="3"/>
      <c r="MIF78" s="1"/>
      <c r="MIG78" s="11"/>
      <c r="MIH78" s="3"/>
      <c r="MII78" s="3"/>
      <c r="MIN78" s="1"/>
      <c r="MIO78" s="11"/>
      <c r="MIP78" s="3"/>
      <c r="MIQ78" s="3"/>
      <c r="MIV78" s="1"/>
      <c r="MIW78" s="11"/>
      <c r="MIX78" s="3"/>
      <c r="MIY78" s="3"/>
      <c r="MJD78" s="1"/>
      <c r="MJE78" s="11"/>
      <c r="MJF78" s="3"/>
      <c r="MJG78" s="3"/>
      <c r="MJL78" s="1"/>
      <c r="MJM78" s="11"/>
      <c r="MJN78" s="3"/>
      <c r="MJO78" s="3"/>
      <c r="MJT78" s="1"/>
      <c r="MJU78" s="11"/>
      <c r="MJV78" s="3"/>
      <c r="MJW78" s="3"/>
      <c r="MKB78" s="1"/>
      <c r="MKC78" s="11"/>
      <c r="MKD78" s="3"/>
      <c r="MKE78" s="3"/>
      <c r="MKJ78" s="1"/>
      <c r="MKK78" s="11"/>
      <c r="MKL78" s="3"/>
      <c r="MKM78" s="3"/>
      <c r="MKR78" s="1"/>
      <c r="MKS78" s="11"/>
      <c r="MKT78" s="3"/>
      <c r="MKU78" s="3"/>
      <c r="MKZ78" s="1"/>
      <c r="MLA78" s="11"/>
      <c r="MLB78" s="3"/>
      <c r="MLC78" s="3"/>
      <c r="MLH78" s="1"/>
      <c r="MLI78" s="11"/>
      <c r="MLJ78" s="3"/>
      <c r="MLK78" s="3"/>
      <c r="MLP78" s="1"/>
      <c r="MLQ78" s="11"/>
      <c r="MLR78" s="3"/>
      <c r="MLS78" s="3"/>
      <c r="MLX78" s="1"/>
      <c r="MLY78" s="11"/>
      <c r="MLZ78" s="3"/>
      <c r="MMA78" s="3"/>
      <c r="MMF78" s="1"/>
      <c r="MMG78" s="11"/>
      <c r="MMH78" s="3"/>
      <c r="MMI78" s="3"/>
      <c r="MMN78" s="1"/>
      <c r="MMO78" s="11"/>
      <c r="MMP78" s="3"/>
      <c r="MMQ78" s="3"/>
      <c r="MMV78" s="1"/>
      <c r="MMW78" s="11"/>
      <c r="MMX78" s="3"/>
      <c r="MMY78" s="3"/>
      <c r="MND78" s="1"/>
      <c r="MNE78" s="11"/>
      <c r="MNF78" s="3"/>
      <c r="MNG78" s="3"/>
      <c r="MNL78" s="1"/>
      <c r="MNM78" s="11"/>
      <c r="MNN78" s="3"/>
      <c r="MNO78" s="3"/>
      <c r="MNT78" s="1"/>
      <c r="MNU78" s="11"/>
      <c r="MNV78" s="3"/>
      <c r="MNW78" s="3"/>
      <c r="MOB78" s="1"/>
      <c r="MOC78" s="11"/>
      <c r="MOD78" s="3"/>
      <c r="MOE78" s="3"/>
      <c r="MOJ78" s="1"/>
      <c r="MOK78" s="11"/>
      <c r="MOL78" s="3"/>
      <c r="MOM78" s="3"/>
      <c r="MOR78" s="1"/>
      <c r="MOS78" s="11"/>
      <c r="MOT78" s="3"/>
      <c r="MOU78" s="3"/>
      <c r="MOZ78" s="1"/>
      <c r="MPA78" s="11"/>
      <c r="MPB78" s="3"/>
      <c r="MPC78" s="3"/>
      <c r="MPH78" s="1"/>
      <c r="MPI78" s="11"/>
      <c r="MPJ78" s="3"/>
      <c r="MPK78" s="3"/>
      <c r="MPP78" s="1"/>
      <c r="MPQ78" s="11"/>
      <c r="MPR78" s="3"/>
      <c r="MPS78" s="3"/>
      <c r="MPX78" s="1"/>
      <c r="MPY78" s="11"/>
      <c r="MPZ78" s="3"/>
      <c r="MQA78" s="3"/>
      <c r="MQF78" s="1"/>
      <c r="MQG78" s="11"/>
      <c r="MQH78" s="3"/>
      <c r="MQI78" s="3"/>
      <c r="MQN78" s="1"/>
      <c r="MQO78" s="11"/>
      <c r="MQP78" s="3"/>
      <c r="MQQ78" s="3"/>
      <c r="MQV78" s="1"/>
      <c r="MQW78" s="11"/>
      <c r="MQX78" s="3"/>
      <c r="MQY78" s="3"/>
      <c r="MRD78" s="1"/>
      <c r="MRE78" s="11"/>
      <c r="MRF78" s="3"/>
      <c r="MRG78" s="3"/>
      <c r="MRL78" s="1"/>
      <c r="MRM78" s="11"/>
      <c r="MRN78" s="3"/>
      <c r="MRO78" s="3"/>
      <c r="MRT78" s="1"/>
      <c r="MRU78" s="11"/>
      <c r="MRV78" s="3"/>
      <c r="MRW78" s="3"/>
      <c r="MSB78" s="1"/>
      <c r="MSC78" s="11"/>
      <c r="MSD78" s="3"/>
      <c r="MSE78" s="3"/>
      <c r="MSJ78" s="1"/>
      <c r="MSK78" s="11"/>
      <c r="MSL78" s="3"/>
      <c r="MSM78" s="3"/>
      <c r="MSR78" s="1"/>
      <c r="MSS78" s="11"/>
      <c r="MST78" s="3"/>
      <c r="MSU78" s="3"/>
      <c r="MSZ78" s="1"/>
      <c r="MTA78" s="11"/>
      <c r="MTB78" s="3"/>
      <c r="MTC78" s="3"/>
      <c r="MTH78" s="1"/>
      <c r="MTI78" s="11"/>
      <c r="MTJ78" s="3"/>
      <c r="MTK78" s="3"/>
      <c r="MTP78" s="1"/>
      <c r="MTQ78" s="11"/>
      <c r="MTR78" s="3"/>
      <c r="MTS78" s="3"/>
      <c r="MTX78" s="1"/>
      <c r="MTY78" s="11"/>
      <c r="MTZ78" s="3"/>
      <c r="MUA78" s="3"/>
      <c r="MUF78" s="1"/>
      <c r="MUG78" s="11"/>
      <c r="MUH78" s="3"/>
      <c r="MUI78" s="3"/>
      <c r="MUN78" s="1"/>
      <c r="MUO78" s="11"/>
      <c r="MUP78" s="3"/>
      <c r="MUQ78" s="3"/>
      <c r="MUV78" s="1"/>
      <c r="MUW78" s="11"/>
      <c r="MUX78" s="3"/>
      <c r="MUY78" s="3"/>
      <c r="MVD78" s="1"/>
      <c r="MVE78" s="11"/>
      <c r="MVF78" s="3"/>
      <c r="MVG78" s="3"/>
      <c r="MVL78" s="1"/>
      <c r="MVM78" s="11"/>
      <c r="MVN78" s="3"/>
      <c r="MVO78" s="3"/>
      <c r="MVT78" s="1"/>
      <c r="MVU78" s="11"/>
      <c r="MVV78" s="3"/>
      <c r="MVW78" s="3"/>
      <c r="MWB78" s="1"/>
      <c r="MWC78" s="11"/>
      <c r="MWD78" s="3"/>
      <c r="MWE78" s="3"/>
      <c r="MWJ78" s="1"/>
      <c r="MWK78" s="11"/>
      <c r="MWL78" s="3"/>
      <c r="MWM78" s="3"/>
      <c r="MWR78" s="1"/>
      <c r="MWS78" s="11"/>
      <c r="MWT78" s="3"/>
      <c r="MWU78" s="3"/>
      <c r="MWZ78" s="1"/>
      <c r="MXA78" s="11"/>
      <c r="MXB78" s="3"/>
      <c r="MXC78" s="3"/>
      <c r="MXH78" s="1"/>
      <c r="MXI78" s="11"/>
      <c r="MXJ78" s="3"/>
      <c r="MXK78" s="3"/>
      <c r="MXP78" s="1"/>
      <c r="MXQ78" s="11"/>
      <c r="MXR78" s="3"/>
      <c r="MXS78" s="3"/>
      <c r="MXX78" s="1"/>
      <c r="MXY78" s="11"/>
      <c r="MXZ78" s="3"/>
      <c r="MYA78" s="3"/>
      <c r="MYF78" s="1"/>
      <c r="MYG78" s="11"/>
      <c r="MYH78" s="3"/>
      <c r="MYI78" s="3"/>
      <c r="MYN78" s="1"/>
      <c r="MYO78" s="11"/>
      <c r="MYP78" s="3"/>
      <c r="MYQ78" s="3"/>
      <c r="MYV78" s="1"/>
      <c r="MYW78" s="11"/>
      <c r="MYX78" s="3"/>
      <c r="MYY78" s="3"/>
      <c r="MZD78" s="1"/>
      <c r="MZE78" s="11"/>
      <c r="MZF78" s="3"/>
      <c r="MZG78" s="3"/>
      <c r="MZL78" s="1"/>
      <c r="MZM78" s="11"/>
      <c r="MZN78" s="3"/>
      <c r="MZO78" s="3"/>
      <c r="MZT78" s="1"/>
      <c r="MZU78" s="11"/>
      <c r="MZV78" s="3"/>
      <c r="MZW78" s="3"/>
      <c r="NAB78" s="1"/>
      <c r="NAC78" s="11"/>
      <c r="NAD78" s="3"/>
      <c r="NAE78" s="3"/>
      <c r="NAJ78" s="1"/>
      <c r="NAK78" s="11"/>
      <c r="NAL78" s="3"/>
      <c r="NAM78" s="3"/>
      <c r="NAR78" s="1"/>
      <c r="NAS78" s="11"/>
      <c r="NAT78" s="3"/>
      <c r="NAU78" s="3"/>
      <c r="NAZ78" s="1"/>
      <c r="NBA78" s="11"/>
      <c r="NBB78" s="3"/>
      <c r="NBC78" s="3"/>
      <c r="NBH78" s="1"/>
      <c r="NBI78" s="11"/>
      <c r="NBJ78" s="3"/>
      <c r="NBK78" s="3"/>
      <c r="NBP78" s="1"/>
      <c r="NBQ78" s="11"/>
      <c r="NBR78" s="3"/>
      <c r="NBS78" s="3"/>
      <c r="NBX78" s="1"/>
      <c r="NBY78" s="11"/>
      <c r="NBZ78" s="3"/>
      <c r="NCA78" s="3"/>
      <c r="NCF78" s="1"/>
      <c r="NCG78" s="11"/>
      <c r="NCH78" s="3"/>
      <c r="NCI78" s="3"/>
      <c r="NCN78" s="1"/>
      <c r="NCO78" s="11"/>
      <c r="NCP78" s="3"/>
      <c r="NCQ78" s="3"/>
      <c r="NCV78" s="1"/>
      <c r="NCW78" s="11"/>
      <c r="NCX78" s="3"/>
      <c r="NCY78" s="3"/>
      <c r="NDD78" s="1"/>
      <c r="NDE78" s="11"/>
      <c r="NDF78" s="3"/>
      <c r="NDG78" s="3"/>
      <c r="NDL78" s="1"/>
      <c r="NDM78" s="11"/>
      <c r="NDN78" s="3"/>
      <c r="NDO78" s="3"/>
      <c r="NDT78" s="1"/>
      <c r="NDU78" s="11"/>
      <c r="NDV78" s="3"/>
      <c r="NDW78" s="3"/>
      <c r="NEB78" s="1"/>
      <c r="NEC78" s="11"/>
      <c r="NED78" s="3"/>
      <c r="NEE78" s="3"/>
      <c r="NEJ78" s="1"/>
      <c r="NEK78" s="11"/>
      <c r="NEL78" s="3"/>
      <c r="NEM78" s="3"/>
      <c r="NER78" s="1"/>
      <c r="NES78" s="11"/>
      <c r="NET78" s="3"/>
      <c r="NEU78" s="3"/>
      <c r="NEZ78" s="1"/>
      <c r="NFA78" s="11"/>
      <c r="NFB78" s="3"/>
      <c r="NFC78" s="3"/>
      <c r="NFH78" s="1"/>
      <c r="NFI78" s="11"/>
      <c r="NFJ78" s="3"/>
      <c r="NFK78" s="3"/>
      <c r="NFP78" s="1"/>
      <c r="NFQ78" s="11"/>
      <c r="NFR78" s="3"/>
      <c r="NFS78" s="3"/>
      <c r="NFX78" s="1"/>
      <c r="NFY78" s="11"/>
      <c r="NFZ78" s="3"/>
      <c r="NGA78" s="3"/>
      <c r="NGF78" s="1"/>
      <c r="NGG78" s="11"/>
      <c r="NGH78" s="3"/>
      <c r="NGI78" s="3"/>
      <c r="NGN78" s="1"/>
      <c r="NGO78" s="11"/>
      <c r="NGP78" s="3"/>
      <c r="NGQ78" s="3"/>
      <c r="NGV78" s="1"/>
      <c r="NGW78" s="11"/>
      <c r="NGX78" s="3"/>
      <c r="NGY78" s="3"/>
      <c r="NHD78" s="1"/>
      <c r="NHE78" s="11"/>
      <c r="NHF78" s="3"/>
      <c r="NHG78" s="3"/>
      <c r="NHL78" s="1"/>
      <c r="NHM78" s="11"/>
      <c r="NHN78" s="3"/>
      <c r="NHO78" s="3"/>
      <c r="NHT78" s="1"/>
      <c r="NHU78" s="11"/>
      <c r="NHV78" s="3"/>
      <c r="NHW78" s="3"/>
      <c r="NIB78" s="1"/>
      <c r="NIC78" s="11"/>
      <c r="NID78" s="3"/>
      <c r="NIE78" s="3"/>
      <c r="NIJ78" s="1"/>
      <c r="NIK78" s="11"/>
      <c r="NIL78" s="3"/>
      <c r="NIM78" s="3"/>
      <c r="NIR78" s="1"/>
      <c r="NIS78" s="11"/>
      <c r="NIT78" s="3"/>
      <c r="NIU78" s="3"/>
      <c r="NIZ78" s="1"/>
      <c r="NJA78" s="11"/>
      <c r="NJB78" s="3"/>
      <c r="NJC78" s="3"/>
      <c r="NJH78" s="1"/>
      <c r="NJI78" s="11"/>
      <c r="NJJ78" s="3"/>
      <c r="NJK78" s="3"/>
      <c r="NJP78" s="1"/>
      <c r="NJQ78" s="11"/>
      <c r="NJR78" s="3"/>
      <c r="NJS78" s="3"/>
      <c r="NJX78" s="1"/>
      <c r="NJY78" s="11"/>
      <c r="NJZ78" s="3"/>
      <c r="NKA78" s="3"/>
      <c r="NKF78" s="1"/>
      <c r="NKG78" s="11"/>
      <c r="NKH78" s="3"/>
      <c r="NKI78" s="3"/>
      <c r="NKN78" s="1"/>
      <c r="NKO78" s="11"/>
      <c r="NKP78" s="3"/>
      <c r="NKQ78" s="3"/>
      <c r="NKV78" s="1"/>
      <c r="NKW78" s="11"/>
      <c r="NKX78" s="3"/>
      <c r="NKY78" s="3"/>
      <c r="NLD78" s="1"/>
      <c r="NLE78" s="11"/>
      <c r="NLF78" s="3"/>
      <c r="NLG78" s="3"/>
      <c r="NLL78" s="1"/>
      <c r="NLM78" s="11"/>
      <c r="NLN78" s="3"/>
      <c r="NLO78" s="3"/>
      <c r="NLT78" s="1"/>
      <c r="NLU78" s="11"/>
      <c r="NLV78" s="3"/>
      <c r="NLW78" s="3"/>
      <c r="NMB78" s="1"/>
      <c r="NMC78" s="11"/>
      <c r="NMD78" s="3"/>
      <c r="NME78" s="3"/>
      <c r="NMJ78" s="1"/>
      <c r="NMK78" s="11"/>
      <c r="NML78" s="3"/>
      <c r="NMM78" s="3"/>
      <c r="NMR78" s="1"/>
      <c r="NMS78" s="11"/>
      <c r="NMT78" s="3"/>
      <c r="NMU78" s="3"/>
      <c r="NMZ78" s="1"/>
      <c r="NNA78" s="11"/>
      <c r="NNB78" s="3"/>
      <c r="NNC78" s="3"/>
      <c r="NNH78" s="1"/>
      <c r="NNI78" s="11"/>
      <c r="NNJ78" s="3"/>
      <c r="NNK78" s="3"/>
      <c r="NNP78" s="1"/>
      <c r="NNQ78" s="11"/>
      <c r="NNR78" s="3"/>
      <c r="NNS78" s="3"/>
      <c r="NNX78" s="1"/>
      <c r="NNY78" s="11"/>
      <c r="NNZ78" s="3"/>
      <c r="NOA78" s="3"/>
      <c r="NOF78" s="1"/>
      <c r="NOG78" s="11"/>
      <c r="NOH78" s="3"/>
      <c r="NOI78" s="3"/>
      <c r="NON78" s="1"/>
      <c r="NOO78" s="11"/>
      <c r="NOP78" s="3"/>
      <c r="NOQ78" s="3"/>
      <c r="NOV78" s="1"/>
      <c r="NOW78" s="11"/>
      <c r="NOX78" s="3"/>
      <c r="NOY78" s="3"/>
      <c r="NPD78" s="1"/>
      <c r="NPE78" s="11"/>
      <c r="NPF78" s="3"/>
      <c r="NPG78" s="3"/>
      <c r="NPL78" s="1"/>
      <c r="NPM78" s="11"/>
      <c r="NPN78" s="3"/>
      <c r="NPO78" s="3"/>
      <c r="NPT78" s="1"/>
      <c r="NPU78" s="11"/>
      <c r="NPV78" s="3"/>
      <c r="NPW78" s="3"/>
      <c r="NQB78" s="1"/>
      <c r="NQC78" s="11"/>
      <c r="NQD78" s="3"/>
      <c r="NQE78" s="3"/>
      <c r="NQJ78" s="1"/>
      <c r="NQK78" s="11"/>
      <c r="NQL78" s="3"/>
      <c r="NQM78" s="3"/>
      <c r="NQR78" s="1"/>
      <c r="NQS78" s="11"/>
      <c r="NQT78" s="3"/>
      <c r="NQU78" s="3"/>
      <c r="NQZ78" s="1"/>
      <c r="NRA78" s="11"/>
      <c r="NRB78" s="3"/>
      <c r="NRC78" s="3"/>
      <c r="NRH78" s="1"/>
      <c r="NRI78" s="11"/>
      <c r="NRJ78" s="3"/>
      <c r="NRK78" s="3"/>
      <c r="NRP78" s="1"/>
      <c r="NRQ78" s="11"/>
      <c r="NRR78" s="3"/>
      <c r="NRS78" s="3"/>
      <c r="NRX78" s="1"/>
      <c r="NRY78" s="11"/>
      <c r="NRZ78" s="3"/>
      <c r="NSA78" s="3"/>
      <c r="NSF78" s="1"/>
      <c r="NSG78" s="11"/>
      <c r="NSH78" s="3"/>
      <c r="NSI78" s="3"/>
      <c r="NSN78" s="1"/>
      <c r="NSO78" s="11"/>
      <c r="NSP78" s="3"/>
      <c r="NSQ78" s="3"/>
      <c r="NSV78" s="1"/>
      <c r="NSW78" s="11"/>
      <c r="NSX78" s="3"/>
      <c r="NSY78" s="3"/>
      <c r="NTD78" s="1"/>
      <c r="NTE78" s="11"/>
      <c r="NTF78" s="3"/>
      <c r="NTG78" s="3"/>
      <c r="NTL78" s="1"/>
      <c r="NTM78" s="11"/>
      <c r="NTN78" s="3"/>
      <c r="NTO78" s="3"/>
      <c r="NTT78" s="1"/>
      <c r="NTU78" s="11"/>
      <c r="NTV78" s="3"/>
      <c r="NTW78" s="3"/>
      <c r="NUB78" s="1"/>
      <c r="NUC78" s="11"/>
      <c r="NUD78" s="3"/>
      <c r="NUE78" s="3"/>
      <c r="NUJ78" s="1"/>
      <c r="NUK78" s="11"/>
      <c r="NUL78" s="3"/>
      <c r="NUM78" s="3"/>
      <c r="NUR78" s="1"/>
      <c r="NUS78" s="11"/>
      <c r="NUT78" s="3"/>
      <c r="NUU78" s="3"/>
      <c r="NUZ78" s="1"/>
      <c r="NVA78" s="11"/>
      <c r="NVB78" s="3"/>
      <c r="NVC78" s="3"/>
      <c r="NVH78" s="1"/>
      <c r="NVI78" s="11"/>
      <c r="NVJ78" s="3"/>
      <c r="NVK78" s="3"/>
      <c r="NVP78" s="1"/>
      <c r="NVQ78" s="11"/>
      <c r="NVR78" s="3"/>
      <c r="NVS78" s="3"/>
      <c r="NVX78" s="1"/>
      <c r="NVY78" s="11"/>
      <c r="NVZ78" s="3"/>
      <c r="NWA78" s="3"/>
      <c r="NWF78" s="1"/>
      <c r="NWG78" s="11"/>
      <c r="NWH78" s="3"/>
      <c r="NWI78" s="3"/>
      <c r="NWN78" s="1"/>
      <c r="NWO78" s="11"/>
      <c r="NWP78" s="3"/>
      <c r="NWQ78" s="3"/>
      <c r="NWV78" s="1"/>
      <c r="NWW78" s="11"/>
      <c r="NWX78" s="3"/>
      <c r="NWY78" s="3"/>
      <c r="NXD78" s="1"/>
      <c r="NXE78" s="11"/>
      <c r="NXF78" s="3"/>
      <c r="NXG78" s="3"/>
      <c r="NXL78" s="1"/>
      <c r="NXM78" s="11"/>
      <c r="NXN78" s="3"/>
      <c r="NXO78" s="3"/>
      <c r="NXT78" s="1"/>
      <c r="NXU78" s="11"/>
      <c r="NXV78" s="3"/>
      <c r="NXW78" s="3"/>
      <c r="NYB78" s="1"/>
      <c r="NYC78" s="11"/>
      <c r="NYD78" s="3"/>
      <c r="NYE78" s="3"/>
      <c r="NYJ78" s="1"/>
      <c r="NYK78" s="11"/>
      <c r="NYL78" s="3"/>
      <c r="NYM78" s="3"/>
      <c r="NYR78" s="1"/>
      <c r="NYS78" s="11"/>
      <c r="NYT78" s="3"/>
      <c r="NYU78" s="3"/>
      <c r="NYZ78" s="1"/>
      <c r="NZA78" s="11"/>
      <c r="NZB78" s="3"/>
      <c r="NZC78" s="3"/>
      <c r="NZH78" s="1"/>
      <c r="NZI78" s="11"/>
      <c r="NZJ78" s="3"/>
      <c r="NZK78" s="3"/>
      <c r="NZP78" s="1"/>
      <c r="NZQ78" s="11"/>
      <c r="NZR78" s="3"/>
      <c r="NZS78" s="3"/>
      <c r="NZX78" s="1"/>
      <c r="NZY78" s="11"/>
      <c r="NZZ78" s="3"/>
      <c r="OAA78" s="3"/>
      <c r="OAF78" s="1"/>
      <c r="OAG78" s="11"/>
      <c r="OAH78" s="3"/>
      <c r="OAI78" s="3"/>
      <c r="OAN78" s="1"/>
      <c r="OAO78" s="11"/>
      <c r="OAP78" s="3"/>
      <c r="OAQ78" s="3"/>
      <c r="OAV78" s="1"/>
      <c r="OAW78" s="11"/>
      <c r="OAX78" s="3"/>
      <c r="OAY78" s="3"/>
      <c r="OBD78" s="1"/>
      <c r="OBE78" s="11"/>
      <c r="OBF78" s="3"/>
      <c r="OBG78" s="3"/>
      <c r="OBL78" s="1"/>
      <c r="OBM78" s="11"/>
      <c r="OBN78" s="3"/>
      <c r="OBO78" s="3"/>
      <c r="OBT78" s="1"/>
      <c r="OBU78" s="11"/>
      <c r="OBV78" s="3"/>
      <c r="OBW78" s="3"/>
      <c r="OCB78" s="1"/>
      <c r="OCC78" s="11"/>
      <c r="OCD78" s="3"/>
      <c r="OCE78" s="3"/>
      <c r="OCJ78" s="1"/>
      <c r="OCK78" s="11"/>
      <c r="OCL78" s="3"/>
      <c r="OCM78" s="3"/>
      <c r="OCR78" s="1"/>
      <c r="OCS78" s="11"/>
      <c r="OCT78" s="3"/>
      <c r="OCU78" s="3"/>
      <c r="OCZ78" s="1"/>
      <c r="ODA78" s="11"/>
      <c r="ODB78" s="3"/>
      <c r="ODC78" s="3"/>
      <c r="ODH78" s="1"/>
      <c r="ODI78" s="11"/>
      <c r="ODJ78" s="3"/>
      <c r="ODK78" s="3"/>
      <c r="ODP78" s="1"/>
      <c r="ODQ78" s="11"/>
      <c r="ODR78" s="3"/>
      <c r="ODS78" s="3"/>
      <c r="ODX78" s="1"/>
      <c r="ODY78" s="11"/>
      <c r="ODZ78" s="3"/>
      <c r="OEA78" s="3"/>
      <c r="OEF78" s="1"/>
      <c r="OEG78" s="11"/>
      <c r="OEH78" s="3"/>
      <c r="OEI78" s="3"/>
      <c r="OEN78" s="1"/>
      <c r="OEO78" s="11"/>
      <c r="OEP78" s="3"/>
      <c r="OEQ78" s="3"/>
      <c r="OEV78" s="1"/>
      <c r="OEW78" s="11"/>
      <c r="OEX78" s="3"/>
      <c r="OEY78" s="3"/>
      <c r="OFD78" s="1"/>
      <c r="OFE78" s="11"/>
      <c r="OFF78" s="3"/>
      <c r="OFG78" s="3"/>
      <c r="OFL78" s="1"/>
      <c r="OFM78" s="11"/>
      <c r="OFN78" s="3"/>
      <c r="OFO78" s="3"/>
      <c r="OFT78" s="1"/>
      <c r="OFU78" s="11"/>
      <c r="OFV78" s="3"/>
      <c r="OFW78" s="3"/>
      <c r="OGB78" s="1"/>
      <c r="OGC78" s="11"/>
      <c r="OGD78" s="3"/>
      <c r="OGE78" s="3"/>
      <c r="OGJ78" s="1"/>
      <c r="OGK78" s="11"/>
      <c r="OGL78" s="3"/>
      <c r="OGM78" s="3"/>
      <c r="OGR78" s="1"/>
      <c r="OGS78" s="11"/>
      <c r="OGT78" s="3"/>
      <c r="OGU78" s="3"/>
      <c r="OGZ78" s="1"/>
      <c r="OHA78" s="11"/>
      <c r="OHB78" s="3"/>
      <c r="OHC78" s="3"/>
      <c r="OHH78" s="1"/>
      <c r="OHI78" s="11"/>
      <c r="OHJ78" s="3"/>
      <c r="OHK78" s="3"/>
      <c r="OHP78" s="1"/>
      <c r="OHQ78" s="11"/>
      <c r="OHR78" s="3"/>
      <c r="OHS78" s="3"/>
      <c r="OHX78" s="1"/>
      <c r="OHY78" s="11"/>
      <c r="OHZ78" s="3"/>
      <c r="OIA78" s="3"/>
      <c r="OIF78" s="1"/>
      <c r="OIG78" s="11"/>
      <c r="OIH78" s="3"/>
      <c r="OII78" s="3"/>
      <c r="OIN78" s="1"/>
      <c r="OIO78" s="11"/>
      <c r="OIP78" s="3"/>
      <c r="OIQ78" s="3"/>
      <c r="OIV78" s="1"/>
      <c r="OIW78" s="11"/>
      <c r="OIX78" s="3"/>
      <c r="OIY78" s="3"/>
      <c r="OJD78" s="1"/>
      <c r="OJE78" s="11"/>
      <c r="OJF78" s="3"/>
      <c r="OJG78" s="3"/>
      <c r="OJL78" s="1"/>
      <c r="OJM78" s="11"/>
      <c r="OJN78" s="3"/>
      <c r="OJO78" s="3"/>
      <c r="OJT78" s="1"/>
      <c r="OJU78" s="11"/>
      <c r="OJV78" s="3"/>
      <c r="OJW78" s="3"/>
      <c r="OKB78" s="1"/>
      <c r="OKC78" s="11"/>
      <c r="OKD78" s="3"/>
      <c r="OKE78" s="3"/>
      <c r="OKJ78" s="1"/>
      <c r="OKK78" s="11"/>
      <c r="OKL78" s="3"/>
      <c r="OKM78" s="3"/>
      <c r="OKR78" s="1"/>
      <c r="OKS78" s="11"/>
      <c r="OKT78" s="3"/>
      <c r="OKU78" s="3"/>
      <c r="OKZ78" s="1"/>
      <c r="OLA78" s="11"/>
      <c r="OLB78" s="3"/>
      <c r="OLC78" s="3"/>
      <c r="OLH78" s="1"/>
      <c r="OLI78" s="11"/>
      <c r="OLJ78" s="3"/>
      <c r="OLK78" s="3"/>
      <c r="OLP78" s="1"/>
      <c r="OLQ78" s="11"/>
      <c r="OLR78" s="3"/>
      <c r="OLS78" s="3"/>
      <c r="OLX78" s="1"/>
      <c r="OLY78" s="11"/>
      <c r="OLZ78" s="3"/>
      <c r="OMA78" s="3"/>
      <c r="OMF78" s="1"/>
      <c r="OMG78" s="11"/>
      <c r="OMH78" s="3"/>
      <c r="OMI78" s="3"/>
      <c r="OMN78" s="1"/>
      <c r="OMO78" s="11"/>
      <c r="OMP78" s="3"/>
      <c r="OMQ78" s="3"/>
      <c r="OMV78" s="1"/>
      <c r="OMW78" s="11"/>
      <c r="OMX78" s="3"/>
      <c r="OMY78" s="3"/>
      <c r="OND78" s="1"/>
      <c r="ONE78" s="11"/>
      <c r="ONF78" s="3"/>
      <c r="ONG78" s="3"/>
      <c r="ONL78" s="1"/>
      <c r="ONM78" s="11"/>
      <c r="ONN78" s="3"/>
      <c r="ONO78" s="3"/>
      <c r="ONT78" s="1"/>
      <c r="ONU78" s="11"/>
      <c r="ONV78" s="3"/>
      <c r="ONW78" s="3"/>
      <c r="OOB78" s="1"/>
      <c r="OOC78" s="11"/>
      <c r="OOD78" s="3"/>
      <c r="OOE78" s="3"/>
      <c r="OOJ78" s="1"/>
      <c r="OOK78" s="11"/>
      <c r="OOL78" s="3"/>
      <c r="OOM78" s="3"/>
      <c r="OOR78" s="1"/>
      <c r="OOS78" s="11"/>
      <c r="OOT78" s="3"/>
      <c r="OOU78" s="3"/>
      <c r="OOZ78" s="1"/>
      <c r="OPA78" s="11"/>
      <c r="OPB78" s="3"/>
      <c r="OPC78" s="3"/>
      <c r="OPH78" s="1"/>
      <c r="OPI78" s="11"/>
      <c r="OPJ78" s="3"/>
      <c r="OPK78" s="3"/>
      <c r="OPP78" s="1"/>
      <c r="OPQ78" s="11"/>
      <c r="OPR78" s="3"/>
      <c r="OPS78" s="3"/>
      <c r="OPX78" s="1"/>
      <c r="OPY78" s="11"/>
      <c r="OPZ78" s="3"/>
      <c r="OQA78" s="3"/>
      <c r="OQF78" s="1"/>
      <c r="OQG78" s="11"/>
      <c r="OQH78" s="3"/>
      <c r="OQI78" s="3"/>
      <c r="OQN78" s="1"/>
      <c r="OQO78" s="11"/>
      <c r="OQP78" s="3"/>
      <c r="OQQ78" s="3"/>
      <c r="OQV78" s="1"/>
      <c r="OQW78" s="11"/>
      <c r="OQX78" s="3"/>
      <c r="OQY78" s="3"/>
      <c r="ORD78" s="1"/>
      <c r="ORE78" s="11"/>
      <c r="ORF78" s="3"/>
      <c r="ORG78" s="3"/>
      <c r="ORL78" s="1"/>
      <c r="ORM78" s="11"/>
      <c r="ORN78" s="3"/>
      <c r="ORO78" s="3"/>
      <c r="ORT78" s="1"/>
      <c r="ORU78" s="11"/>
      <c r="ORV78" s="3"/>
      <c r="ORW78" s="3"/>
      <c r="OSB78" s="1"/>
      <c r="OSC78" s="11"/>
      <c r="OSD78" s="3"/>
      <c r="OSE78" s="3"/>
      <c r="OSJ78" s="1"/>
      <c r="OSK78" s="11"/>
      <c r="OSL78" s="3"/>
      <c r="OSM78" s="3"/>
      <c r="OSR78" s="1"/>
      <c r="OSS78" s="11"/>
      <c r="OST78" s="3"/>
      <c r="OSU78" s="3"/>
      <c r="OSZ78" s="1"/>
      <c r="OTA78" s="11"/>
      <c r="OTB78" s="3"/>
      <c r="OTC78" s="3"/>
      <c r="OTH78" s="1"/>
      <c r="OTI78" s="11"/>
      <c r="OTJ78" s="3"/>
      <c r="OTK78" s="3"/>
      <c r="OTP78" s="1"/>
      <c r="OTQ78" s="11"/>
      <c r="OTR78" s="3"/>
      <c r="OTS78" s="3"/>
      <c r="OTX78" s="1"/>
      <c r="OTY78" s="11"/>
      <c r="OTZ78" s="3"/>
      <c r="OUA78" s="3"/>
      <c r="OUF78" s="1"/>
      <c r="OUG78" s="11"/>
      <c r="OUH78" s="3"/>
      <c r="OUI78" s="3"/>
      <c r="OUN78" s="1"/>
      <c r="OUO78" s="11"/>
      <c r="OUP78" s="3"/>
      <c r="OUQ78" s="3"/>
      <c r="OUV78" s="1"/>
      <c r="OUW78" s="11"/>
      <c r="OUX78" s="3"/>
      <c r="OUY78" s="3"/>
      <c r="OVD78" s="1"/>
      <c r="OVE78" s="11"/>
      <c r="OVF78" s="3"/>
      <c r="OVG78" s="3"/>
      <c r="OVL78" s="1"/>
      <c r="OVM78" s="11"/>
      <c r="OVN78" s="3"/>
      <c r="OVO78" s="3"/>
      <c r="OVT78" s="1"/>
      <c r="OVU78" s="11"/>
      <c r="OVV78" s="3"/>
      <c r="OVW78" s="3"/>
      <c r="OWB78" s="1"/>
      <c r="OWC78" s="11"/>
      <c r="OWD78" s="3"/>
      <c r="OWE78" s="3"/>
      <c r="OWJ78" s="1"/>
      <c r="OWK78" s="11"/>
      <c r="OWL78" s="3"/>
      <c r="OWM78" s="3"/>
      <c r="OWR78" s="1"/>
      <c r="OWS78" s="11"/>
      <c r="OWT78" s="3"/>
      <c r="OWU78" s="3"/>
      <c r="OWZ78" s="1"/>
      <c r="OXA78" s="11"/>
      <c r="OXB78" s="3"/>
      <c r="OXC78" s="3"/>
      <c r="OXH78" s="1"/>
      <c r="OXI78" s="11"/>
      <c r="OXJ78" s="3"/>
      <c r="OXK78" s="3"/>
      <c r="OXP78" s="1"/>
      <c r="OXQ78" s="11"/>
      <c r="OXR78" s="3"/>
      <c r="OXS78" s="3"/>
      <c r="OXX78" s="1"/>
      <c r="OXY78" s="11"/>
      <c r="OXZ78" s="3"/>
      <c r="OYA78" s="3"/>
      <c r="OYF78" s="1"/>
      <c r="OYG78" s="11"/>
      <c r="OYH78" s="3"/>
      <c r="OYI78" s="3"/>
      <c r="OYN78" s="1"/>
      <c r="OYO78" s="11"/>
      <c r="OYP78" s="3"/>
      <c r="OYQ78" s="3"/>
      <c r="OYV78" s="1"/>
      <c r="OYW78" s="11"/>
      <c r="OYX78" s="3"/>
      <c r="OYY78" s="3"/>
      <c r="OZD78" s="1"/>
      <c r="OZE78" s="11"/>
      <c r="OZF78" s="3"/>
      <c r="OZG78" s="3"/>
      <c r="OZL78" s="1"/>
      <c r="OZM78" s="11"/>
      <c r="OZN78" s="3"/>
      <c r="OZO78" s="3"/>
      <c r="OZT78" s="1"/>
      <c r="OZU78" s="11"/>
      <c r="OZV78" s="3"/>
      <c r="OZW78" s="3"/>
      <c r="PAB78" s="1"/>
      <c r="PAC78" s="11"/>
      <c r="PAD78" s="3"/>
      <c r="PAE78" s="3"/>
      <c r="PAJ78" s="1"/>
      <c r="PAK78" s="11"/>
      <c r="PAL78" s="3"/>
      <c r="PAM78" s="3"/>
      <c r="PAR78" s="1"/>
      <c r="PAS78" s="11"/>
      <c r="PAT78" s="3"/>
      <c r="PAU78" s="3"/>
      <c r="PAZ78" s="1"/>
      <c r="PBA78" s="11"/>
      <c r="PBB78" s="3"/>
      <c r="PBC78" s="3"/>
      <c r="PBH78" s="1"/>
      <c r="PBI78" s="11"/>
      <c r="PBJ78" s="3"/>
      <c r="PBK78" s="3"/>
      <c r="PBP78" s="1"/>
      <c r="PBQ78" s="11"/>
      <c r="PBR78" s="3"/>
      <c r="PBS78" s="3"/>
      <c r="PBX78" s="1"/>
      <c r="PBY78" s="11"/>
      <c r="PBZ78" s="3"/>
      <c r="PCA78" s="3"/>
      <c r="PCF78" s="1"/>
      <c r="PCG78" s="11"/>
      <c r="PCH78" s="3"/>
      <c r="PCI78" s="3"/>
      <c r="PCN78" s="1"/>
      <c r="PCO78" s="11"/>
      <c r="PCP78" s="3"/>
      <c r="PCQ78" s="3"/>
      <c r="PCV78" s="1"/>
      <c r="PCW78" s="11"/>
      <c r="PCX78" s="3"/>
      <c r="PCY78" s="3"/>
      <c r="PDD78" s="1"/>
      <c r="PDE78" s="11"/>
      <c r="PDF78" s="3"/>
      <c r="PDG78" s="3"/>
      <c r="PDL78" s="1"/>
      <c r="PDM78" s="11"/>
      <c r="PDN78" s="3"/>
      <c r="PDO78" s="3"/>
      <c r="PDT78" s="1"/>
      <c r="PDU78" s="11"/>
      <c r="PDV78" s="3"/>
      <c r="PDW78" s="3"/>
      <c r="PEB78" s="1"/>
      <c r="PEC78" s="11"/>
      <c r="PED78" s="3"/>
      <c r="PEE78" s="3"/>
      <c r="PEJ78" s="1"/>
      <c r="PEK78" s="11"/>
      <c r="PEL78" s="3"/>
      <c r="PEM78" s="3"/>
      <c r="PER78" s="1"/>
      <c r="PES78" s="11"/>
      <c r="PET78" s="3"/>
      <c r="PEU78" s="3"/>
      <c r="PEZ78" s="1"/>
      <c r="PFA78" s="11"/>
      <c r="PFB78" s="3"/>
      <c r="PFC78" s="3"/>
      <c r="PFH78" s="1"/>
      <c r="PFI78" s="11"/>
      <c r="PFJ78" s="3"/>
      <c r="PFK78" s="3"/>
      <c r="PFP78" s="1"/>
      <c r="PFQ78" s="11"/>
      <c r="PFR78" s="3"/>
      <c r="PFS78" s="3"/>
      <c r="PFX78" s="1"/>
      <c r="PFY78" s="11"/>
      <c r="PFZ78" s="3"/>
      <c r="PGA78" s="3"/>
      <c r="PGF78" s="1"/>
      <c r="PGG78" s="11"/>
      <c r="PGH78" s="3"/>
      <c r="PGI78" s="3"/>
      <c r="PGN78" s="1"/>
      <c r="PGO78" s="11"/>
      <c r="PGP78" s="3"/>
      <c r="PGQ78" s="3"/>
      <c r="PGV78" s="1"/>
      <c r="PGW78" s="11"/>
      <c r="PGX78" s="3"/>
      <c r="PGY78" s="3"/>
      <c r="PHD78" s="1"/>
      <c r="PHE78" s="11"/>
      <c r="PHF78" s="3"/>
      <c r="PHG78" s="3"/>
      <c r="PHL78" s="1"/>
      <c r="PHM78" s="11"/>
      <c r="PHN78" s="3"/>
      <c r="PHO78" s="3"/>
      <c r="PHT78" s="1"/>
      <c r="PHU78" s="11"/>
      <c r="PHV78" s="3"/>
      <c r="PHW78" s="3"/>
      <c r="PIB78" s="1"/>
      <c r="PIC78" s="11"/>
      <c r="PID78" s="3"/>
      <c r="PIE78" s="3"/>
      <c r="PIJ78" s="1"/>
      <c r="PIK78" s="11"/>
      <c r="PIL78" s="3"/>
      <c r="PIM78" s="3"/>
      <c r="PIR78" s="1"/>
      <c r="PIS78" s="11"/>
      <c r="PIT78" s="3"/>
      <c r="PIU78" s="3"/>
      <c r="PIZ78" s="1"/>
      <c r="PJA78" s="11"/>
      <c r="PJB78" s="3"/>
      <c r="PJC78" s="3"/>
      <c r="PJH78" s="1"/>
      <c r="PJI78" s="11"/>
      <c r="PJJ78" s="3"/>
      <c r="PJK78" s="3"/>
      <c r="PJP78" s="1"/>
      <c r="PJQ78" s="11"/>
      <c r="PJR78" s="3"/>
      <c r="PJS78" s="3"/>
      <c r="PJX78" s="1"/>
      <c r="PJY78" s="11"/>
      <c r="PJZ78" s="3"/>
      <c r="PKA78" s="3"/>
      <c r="PKF78" s="1"/>
      <c r="PKG78" s="11"/>
      <c r="PKH78" s="3"/>
      <c r="PKI78" s="3"/>
      <c r="PKN78" s="1"/>
      <c r="PKO78" s="11"/>
      <c r="PKP78" s="3"/>
      <c r="PKQ78" s="3"/>
      <c r="PKV78" s="1"/>
      <c r="PKW78" s="11"/>
      <c r="PKX78" s="3"/>
      <c r="PKY78" s="3"/>
      <c r="PLD78" s="1"/>
      <c r="PLE78" s="11"/>
      <c r="PLF78" s="3"/>
      <c r="PLG78" s="3"/>
      <c r="PLL78" s="1"/>
      <c r="PLM78" s="11"/>
      <c r="PLN78" s="3"/>
      <c r="PLO78" s="3"/>
      <c r="PLT78" s="1"/>
      <c r="PLU78" s="11"/>
      <c r="PLV78" s="3"/>
      <c r="PLW78" s="3"/>
      <c r="PMB78" s="1"/>
      <c r="PMC78" s="11"/>
      <c r="PMD78" s="3"/>
      <c r="PME78" s="3"/>
      <c r="PMJ78" s="1"/>
      <c r="PMK78" s="11"/>
      <c r="PML78" s="3"/>
      <c r="PMM78" s="3"/>
      <c r="PMR78" s="1"/>
      <c r="PMS78" s="11"/>
      <c r="PMT78" s="3"/>
      <c r="PMU78" s="3"/>
      <c r="PMZ78" s="1"/>
      <c r="PNA78" s="11"/>
      <c r="PNB78" s="3"/>
      <c r="PNC78" s="3"/>
      <c r="PNH78" s="1"/>
      <c r="PNI78" s="11"/>
      <c r="PNJ78" s="3"/>
      <c r="PNK78" s="3"/>
      <c r="PNP78" s="1"/>
      <c r="PNQ78" s="11"/>
      <c r="PNR78" s="3"/>
      <c r="PNS78" s="3"/>
      <c r="PNX78" s="1"/>
      <c r="PNY78" s="11"/>
      <c r="PNZ78" s="3"/>
      <c r="POA78" s="3"/>
      <c r="POF78" s="1"/>
      <c r="POG78" s="11"/>
      <c r="POH78" s="3"/>
      <c r="POI78" s="3"/>
      <c r="PON78" s="1"/>
      <c r="POO78" s="11"/>
      <c r="POP78" s="3"/>
      <c r="POQ78" s="3"/>
      <c r="POV78" s="1"/>
      <c r="POW78" s="11"/>
      <c r="POX78" s="3"/>
      <c r="POY78" s="3"/>
      <c r="PPD78" s="1"/>
      <c r="PPE78" s="11"/>
      <c r="PPF78" s="3"/>
      <c r="PPG78" s="3"/>
      <c r="PPL78" s="1"/>
      <c r="PPM78" s="11"/>
      <c r="PPN78" s="3"/>
      <c r="PPO78" s="3"/>
      <c r="PPT78" s="1"/>
      <c r="PPU78" s="11"/>
      <c r="PPV78" s="3"/>
      <c r="PPW78" s="3"/>
      <c r="PQB78" s="1"/>
      <c r="PQC78" s="11"/>
      <c r="PQD78" s="3"/>
      <c r="PQE78" s="3"/>
      <c r="PQJ78" s="1"/>
      <c r="PQK78" s="11"/>
      <c r="PQL78" s="3"/>
      <c r="PQM78" s="3"/>
      <c r="PQR78" s="1"/>
      <c r="PQS78" s="11"/>
      <c r="PQT78" s="3"/>
      <c r="PQU78" s="3"/>
      <c r="PQZ78" s="1"/>
      <c r="PRA78" s="11"/>
      <c r="PRB78" s="3"/>
      <c r="PRC78" s="3"/>
      <c r="PRH78" s="1"/>
      <c r="PRI78" s="11"/>
      <c r="PRJ78" s="3"/>
      <c r="PRK78" s="3"/>
      <c r="PRP78" s="1"/>
      <c r="PRQ78" s="11"/>
      <c r="PRR78" s="3"/>
      <c r="PRS78" s="3"/>
      <c r="PRX78" s="1"/>
      <c r="PRY78" s="11"/>
      <c r="PRZ78" s="3"/>
      <c r="PSA78" s="3"/>
      <c r="PSF78" s="1"/>
      <c r="PSG78" s="11"/>
      <c r="PSH78" s="3"/>
      <c r="PSI78" s="3"/>
      <c r="PSN78" s="1"/>
      <c r="PSO78" s="11"/>
      <c r="PSP78" s="3"/>
      <c r="PSQ78" s="3"/>
      <c r="PSV78" s="1"/>
      <c r="PSW78" s="11"/>
      <c r="PSX78" s="3"/>
      <c r="PSY78" s="3"/>
      <c r="PTD78" s="1"/>
      <c r="PTE78" s="11"/>
      <c r="PTF78" s="3"/>
      <c r="PTG78" s="3"/>
      <c r="PTL78" s="1"/>
      <c r="PTM78" s="11"/>
      <c r="PTN78" s="3"/>
      <c r="PTO78" s="3"/>
      <c r="PTT78" s="1"/>
      <c r="PTU78" s="11"/>
      <c r="PTV78" s="3"/>
      <c r="PTW78" s="3"/>
      <c r="PUB78" s="1"/>
      <c r="PUC78" s="11"/>
      <c r="PUD78" s="3"/>
      <c r="PUE78" s="3"/>
      <c r="PUJ78" s="1"/>
      <c r="PUK78" s="11"/>
      <c r="PUL78" s="3"/>
      <c r="PUM78" s="3"/>
      <c r="PUR78" s="1"/>
      <c r="PUS78" s="11"/>
      <c r="PUT78" s="3"/>
      <c r="PUU78" s="3"/>
      <c r="PUZ78" s="1"/>
      <c r="PVA78" s="11"/>
      <c r="PVB78" s="3"/>
      <c r="PVC78" s="3"/>
      <c r="PVH78" s="1"/>
      <c r="PVI78" s="11"/>
      <c r="PVJ78" s="3"/>
      <c r="PVK78" s="3"/>
      <c r="PVP78" s="1"/>
      <c r="PVQ78" s="11"/>
      <c r="PVR78" s="3"/>
      <c r="PVS78" s="3"/>
      <c r="PVX78" s="1"/>
      <c r="PVY78" s="11"/>
      <c r="PVZ78" s="3"/>
      <c r="PWA78" s="3"/>
      <c r="PWF78" s="1"/>
      <c r="PWG78" s="11"/>
      <c r="PWH78" s="3"/>
      <c r="PWI78" s="3"/>
      <c r="PWN78" s="1"/>
      <c r="PWO78" s="11"/>
      <c r="PWP78" s="3"/>
      <c r="PWQ78" s="3"/>
      <c r="PWV78" s="1"/>
      <c r="PWW78" s="11"/>
      <c r="PWX78" s="3"/>
      <c r="PWY78" s="3"/>
      <c r="PXD78" s="1"/>
      <c r="PXE78" s="11"/>
      <c r="PXF78" s="3"/>
      <c r="PXG78" s="3"/>
      <c r="PXL78" s="1"/>
      <c r="PXM78" s="11"/>
      <c r="PXN78" s="3"/>
      <c r="PXO78" s="3"/>
      <c r="PXT78" s="1"/>
      <c r="PXU78" s="11"/>
      <c r="PXV78" s="3"/>
      <c r="PXW78" s="3"/>
      <c r="PYB78" s="1"/>
      <c r="PYC78" s="11"/>
      <c r="PYD78" s="3"/>
      <c r="PYE78" s="3"/>
      <c r="PYJ78" s="1"/>
      <c r="PYK78" s="11"/>
      <c r="PYL78" s="3"/>
      <c r="PYM78" s="3"/>
      <c r="PYR78" s="1"/>
      <c r="PYS78" s="11"/>
      <c r="PYT78" s="3"/>
      <c r="PYU78" s="3"/>
      <c r="PYZ78" s="1"/>
      <c r="PZA78" s="11"/>
      <c r="PZB78" s="3"/>
      <c r="PZC78" s="3"/>
      <c r="PZH78" s="1"/>
      <c r="PZI78" s="11"/>
      <c r="PZJ78" s="3"/>
      <c r="PZK78" s="3"/>
      <c r="PZP78" s="1"/>
      <c r="PZQ78" s="11"/>
      <c r="PZR78" s="3"/>
      <c r="PZS78" s="3"/>
      <c r="PZX78" s="1"/>
      <c r="PZY78" s="11"/>
      <c r="PZZ78" s="3"/>
      <c r="QAA78" s="3"/>
      <c r="QAF78" s="1"/>
      <c r="QAG78" s="11"/>
      <c r="QAH78" s="3"/>
      <c r="QAI78" s="3"/>
      <c r="QAN78" s="1"/>
      <c r="QAO78" s="11"/>
      <c r="QAP78" s="3"/>
      <c r="QAQ78" s="3"/>
      <c r="QAV78" s="1"/>
      <c r="QAW78" s="11"/>
      <c r="QAX78" s="3"/>
      <c r="QAY78" s="3"/>
      <c r="QBD78" s="1"/>
      <c r="QBE78" s="11"/>
      <c r="QBF78" s="3"/>
      <c r="QBG78" s="3"/>
      <c r="QBL78" s="1"/>
      <c r="QBM78" s="11"/>
      <c r="QBN78" s="3"/>
      <c r="QBO78" s="3"/>
      <c r="QBT78" s="1"/>
      <c r="QBU78" s="11"/>
      <c r="QBV78" s="3"/>
      <c r="QBW78" s="3"/>
      <c r="QCB78" s="1"/>
      <c r="QCC78" s="11"/>
      <c r="QCD78" s="3"/>
      <c r="QCE78" s="3"/>
      <c r="QCJ78" s="1"/>
      <c r="QCK78" s="11"/>
      <c r="QCL78" s="3"/>
      <c r="QCM78" s="3"/>
      <c r="QCR78" s="1"/>
      <c r="QCS78" s="11"/>
      <c r="QCT78" s="3"/>
      <c r="QCU78" s="3"/>
      <c r="QCZ78" s="1"/>
      <c r="QDA78" s="11"/>
      <c r="QDB78" s="3"/>
      <c r="QDC78" s="3"/>
      <c r="QDH78" s="1"/>
      <c r="QDI78" s="11"/>
      <c r="QDJ78" s="3"/>
      <c r="QDK78" s="3"/>
      <c r="QDP78" s="1"/>
      <c r="QDQ78" s="11"/>
      <c r="QDR78" s="3"/>
      <c r="QDS78" s="3"/>
      <c r="QDX78" s="1"/>
      <c r="QDY78" s="11"/>
      <c r="QDZ78" s="3"/>
      <c r="QEA78" s="3"/>
      <c r="QEF78" s="1"/>
      <c r="QEG78" s="11"/>
      <c r="QEH78" s="3"/>
      <c r="QEI78" s="3"/>
      <c r="QEN78" s="1"/>
      <c r="QEO78" s="11"/>
      <c r="QEP78" s="3"/>
      <c r="QEQ78" s="3"/>
      <c r="QEV78" s="1"/>
      <c r="QEW78" s="11"/>
      <c r="QEX78" s="3"/>
      <c r="QEY78" s="3"/>
      <c r="QFD78" s="1"/>
      <c r="QFE78" s="11"/>
      <c r="QFF78" s="3"/>
      <c r="QFG78" s="3"/>
      <c r="QFL78" s="1"/>
      <c r="QFM78" s="11"/>
      <c r="QFN78" s="3"/>
      <c r="QFO78" s="3"/>
      <c r="QFT78" s="1"/>
      <c r="QFU78" s="11"/>
      <c r="QFV78" s="3"/>
      <c r="QFW78" s="3"/>
      <c r="QGB78" s="1"/>
      <c r="QGC78" s="11"/>
      <c r="QGD78" s="3"/>
      <c r="QGE78" s="3"/>
      <c r="QGJ78" s="1"/>
      <c r="QGK78" s="11"/>
      <c r="QGL78" s="3"/>
      <c r="QGM78" s="3"/>
      <c r="QGR78" s="1"/>
      <c r="QGS78" s="11"/>
      <c r="QGT78" s="3"/>
      <c r="QGU78" s="3"/>
      <c r="QGZ78" s="1"/>
      <c r="QHA78" s="11"/>
      <c r="QHB78" s="3"/>
      <c r="QHC78" s="3"/>
      <c r="QHH78" s="1"/>
      <c r="QHI78" s="11"/>
      <c r="QHJ78" s="3"/>
      <c r="QHK78" s="3"/>
      <c r="QHP78" s="1"/>
      <c r="QHQ78" s="11"/>
      <c r="QHR78" s="3"/>
      <c r="QHS78" s="3"/>
      <c r="QHX78" s="1"/>
      <c r="QHY78" s="11"/>
      <c r="QHZ78" s="3"/>
      <c r="QIA78" s="3"/>
      <c r="QIF78" s="1"/>
      <c r="QIG78" s="11"/>
      <c r="QIH78" s="3"/>
      <c r="QII78" s="3"/>
      <c r="QIN78" s="1"/>
      <c r="QIO78" s="11"/>
      <c r="QIP78" s="3"/>
      <c r="QIQ78" s="3"/>
      <c r="QIV78" s="1"/>
      <c r="QIW78" s="11"/>
      <c r="QIX78" s="3"/>
      <c r="QIY78" s="3"/>
      <c r="QJD78" s="1"/>
      <c r="QJE78" s="11"/>
      <c r="QJF78" s="3"/>
      <c r="QJG78" s="3"/>
      <c r="QJL78" s="1"/>
      <c r="QJM78" s="11"/>
      <c r="QJN78" s="3"/>
      <c r="QJO78" s="3"/>
      <c r="QJT78" s="1"/>
      <c r="QJU78" s="11"/>
      <c r="QJV78" s="3"/>
      <c r="QJW78" s="3"/>
      <c r="QKB78" s="1"/>
      <c r="QKC78" s="11"/>
      <c r="QKD78" s="3"/>
      <c r="QKE78" s="3"/>
      <c r="QKJ78" s="1"/>
      <c r="QKK78" s="11"/>
      <c r="QKL78" s="3"/>
      <c r="QKM78" s="3"/>
      <c r="QKR78" s="1"/>
      <c r="QKS78" s="11"/>
      <c r="QKT78" s="3"/>
      <c r="QKU78" s="3"/>
      <c r="QKZ78" s="1"/>
      <c r="QLA78" s="11"/>
      <c r="QLB78" s="3"/>
      <c r="QLC78" s="3"/>
      <c r="QLH78" s="1"/>
      <c r="QLI78" s="11"/>
      <c r="QLJ78" s="3"/>
      <c r="QLK78" s="3"/>
      <c r="QLP78" s="1"/>
      <c r="QLQ78" s="11"/>
      <c r="QLR78" s="3"/>
      <c r="QLS78" s="3"/>
      <c r="QLX78" s="1"/>
      <c r="QLY78" s="11"/>
      <c r="QLZ78" s="3"/>
      <c r="QMA78" s="3"/>
      <c r="QMF78" s="1"/>
      <c r="QMG78" s="11"/>
      <c r="QMH78" s="3"/>
      <c r="QMI78" s="3"/>
      <c r="QMN78" s="1"/>
      <c r="QMO78" s="11"/>
      <c r="QMP78" s="3"/>
      <c r="QMQ78" s="3"/>
      <c r="QMV78" s="1"/>
      <c r="QMW78" s="11"/>
      <c r="QMX78" s="3"/>
      <c r="QMY78" s="3"/>
      <c r="QND78" s="1"/>
      <c r="QNE78" s="11"/>
      <c r="QNF78" s="3"/>
      <c r="QNG78" s="3"/>
      <c r="QNL78" s="1"/>
      <c r="QNM78" s="11"/>
      <c r="QNN78" s="3"/>
      <c r="QNO78" s="3"/>
      <c r="QNT78" s="1"/>
      <c r="QNU78" s="11"/>
      <c r="QNV78" s="3"/>
      <c r="QNW78" s="3"/>
      <c r="QOB78" s="1"/>
      <c r="QOC78" s="11"/>
      <c r="QOD78" s="3"/>
      <c r="QOE78" s="3"/>
      <c r="QOJ78" s="1"/>
      <c r="QOK78" s="11"/>
      <c r="QOL78" s="3"/>
      <c r="QOM78" s="3"/>
      <c r="QOR78" s="1"/>
      <c r="QOS78" s="11"/>
      <c r="QOT78" s="3"/>
      <c r="QOU78" s="3"/>
      <c r="QOZ78" s="1"/>
      <c r="QPA78" s="11"/>
      <c r="QPB78" s="3"/>
      <c r="QPC78" s="3"/>
      <c r="QPH78" s="1"/>
      <c r="QPI78" s="11"/>
      <c r="QPJ78" s="3"/>
      <c r="QPK78" s="3"/>
      <c r="QPP78" s="1"/>
      <c r="QPQ78" s="11"/>
      <c r="QPR78" s="3"/>
      <c r="QPS78" s="3"/>
      <c r="QPX78" s="1"/>
      <c r="QPY78" s="11"/>
      <c r="QPZ78" s="3"/>
      <c r="QQA78" s="3"/>
      <c r="QQF78" s="1"/>
      <c r="QQG78" s="11"/>
      <c r="QQH78" s="3"/>
      <c r="QQI78" s="3"/>
      <c r="QQN78" s="1"/>
      <c r="QQO78" s="11"/>
      <c r="QQP78" s="3"/>
      <c r="QQQ78" s="3"/>
      <c r="QQV78" s="1"/>
      <c r="QQW78" s="11"/>
      <c r="QQX78" s="3"/>
      <c r="QQY78" s="3"/>
      <c r="QRD78" s="1"/>
      <c r="QRE78" s="11"/>
      <c r="QRF78" s="3"/>
      <c r="QRG78" s="3"/>
      <c r="QRL78" s="1"/>
      <c r="QRM78" s="11"/>
      <c r="QRN78" s="3"/>
      <c r="QRO78" s="3"/>
      <c r="QRT78" s="1"/>
      <c r="QRU78" s="11"/>
      <c r="QRV78" s="3"/>
      <c r="QRW78" s="3"/>
      <c r="QSB78" s="1"/>
      <c r="QSC78" s="11"/>
      <c r="QSD78" s="3"/>
      <c r="QSE78" s="3"/>
      <c r="QSJ78" s="1"/>
      <c r="QSK78" s="11"/>
      <c r="QSL78" s="3"/>
      <c r="QSM78" s="3"/>
      <c r="QSR78" s="1"/>
      <c r="QSS78" s="11"/>
      <c r="QST78" s="3"/>
      <c r="QSU78" s="3"/>
      <c r="QSZ78" s="1"/>
      <c r="QTA78" s="11"/>
      <c r="QTB78" s="3"/>
      <c r="QTC78" s="3"/>
      <c r="QTH78" s="1"/>
      <c r="QTI78" s="11"/>
      <c r="QTJ78" s="3"/>
      <c r="QTK78" s="3"/>
      <c r="QTP78" s="1"/>
      <c r="QTQ78" s="11"/>
      <c r="QTR78" s="3"/>
      <c r="QTS78" s="3"/>
      <c r="QTX78" s="1"/>
      <c r="QTY78" s="11"/>
      <c r="QTZ78" s="3"/>
      <c r="QUA78" s="3"/>
      <c r="QUF78" s="1"/>
      <c r="QUG78" s="11"/>
      <c r="QUH78" s="3"/>
      <c r="QUI78" s="3"/>
      <c r="QUN78" s="1"/>
      <c r="QUO78" s="11"/>
      <c r="QUP78" s="3"/>
      <c r="QUQ78" s="3"/>
      <c r="QUV78" s="1"/>
      <c r="QUW78" s="11"/>
      <c r="QUX78" s="3"/>
      <c r="QUY78" s="3"/>
      <c r="QVD78" s="1"/>
      <c r="QVE78" s="11"/>
      <c r="QVF78" s="3"/>
      <c r="QVG78" s="3"/>
      <c r="QVL78" s="1"/>
      <c r="QVM78" s="11"/>
      <c r="QVN78" s="3"/>
      <c r="QVO78" s="3"/>
      <c r="QVT78" s="1"/>
      <c r="QVU78" s="11"/>
      <c r="QVV78" s="3"/>
      <c r="QVW78" s="3"/>
      <c r="QWB78" s="1"/>
      <c r="QWC78" s="11"/>
      <c r="QWD78" s="3"/>
      <c r="QWE78" s="3"/>
      <c r="QWJ78" s="1"/>
      <c r="QWK78" s="11"/>
      <c r="QWL78" s="3"/>
      <c r="QWM78" s="3"/>
      <c r="QWR78" s="1"/>
      <c r="QWS78" s="11"/>
      <c r="QWT78" s="3"/>
      <c r="QWU78" s="3"/>
      <c r="QWZ78" s="1"/>
      <c r="QXA78" s="11"/>
      <c r="QXB78" s="3"/>
      <c r="QXC78" s="3"/>
      <c r="QXH78" s="1"/>
      <c r="QXI78" s="11"/>
      <c r="QXJ78" s="3"/>
      <c r="QXK78" s="3"/>
      <c r="QXP78" s="1"/>
      <c r="QXQ78" s="11"/>
      <c r="QXR78" s="3"/>
      <c r="QXS78" s="3"/>
      <c r="QXX78" s="1"/>
      <c r="QXY78" s="11"/>
      <c r="QXZ78" s="3"/>
      <c r="QYA78" s="3"/>
      <c r="QYF78" s="1"/>
      <c r="QYG78" s="11"/>
      <c r="QYH78" s="3"/>
      <c r="QYI78" s="3"/>
      <c r="QYN78" s="1"/>
      <c r="QYO78" s="11"/>
      <c r="QYP78" s="3"/>
      <c r="QYQ78" s="3"/>
      <c r="QYV78" s="1"/>
      <c r="QYW78" s="11"/>
      <c r="QYX78" s="3"/>
      <c r="QYY78" s="3"/>
      <c r="QZD78" s="1"/>
      <c r="QZE78" s="11"/>
      <c r="QZF78" s="3"/>
      <c r="QZG78" s="3"/>
      <c r="QZL78" s="1"/>
      <c r="QZM78" s="11"/>
      <c r="QZN78" s="3"/>
      <c r="QZO78" s="3"/>
      <c r="QZT78" s="1"/>
      <c r="QZU78" s="11"/>
      <c r="QZV78" s="3"/>
      <c r="QZW78" s="3"/>
      <c r="RAB78" s="1"/>
      <c r="RAC78" s="11"/>
      <c r="RAD78" s="3"/>
      <c r="RAE78" s="3"/>
      <c r="RAJ78" s="1"/>
      <c r="RAK78" s="11"/>
      <c r="RAL78" s="3"/>
      <c r="RAM78" s="3"/>
      <c r="RAR78" s="1"/>
      <c r="RAS78" s="11"/>
      <c r="RAT78" s="3"/>
      <c r="RAU78" s="3"/>
      <c r="RAZ78" s="1"/>
      <c r="RBA78" s="11"/>
      <c r="RBB78" s="3"/>
      <c r="RBC78" s="3"/>
      <c r="RBH78" s="1"/>
      <c r="RBI78" s="11"/>
      <c r="RBJ78" s="3"/>
      <c r="RBK78" s="3"/>
      <c r="RBP78" s="1"/>
      <c r="RBQ78" s="11"/>
      <c r="RBR78" s="3"/>
      <c r="RBS78" s="3"/>
      <c r="RBX78" s="1"/>
      <c r="RBY78" s="11"/>
      <c r="RBZ78" s="3"/>
      <c r="RCA78" s="3"/>
      <c r="RCF78" s="1"/>
      <c r="RCG78" s="11"/>
      <c r="RCH78" s="3"/>
      <c r="RCI78" s="3"/>
      <c r="RCN78" s="1"/>
      <c r="RCO78" s="11"/>
      <c r="RCP78" s="3"/>
      <c r="RCQ78" s="3"/>
      <c r="RCV78" s="1"/>
      <c r="RCW78" s="11"/>
      <c r="RCX78" s="3"/>
      <c r="RCY78" s="3"/>
      <c r="RDD78" s="1"/>
      <c r="RDE78" s="11"/>
      <c r="RDF78" s="3"/>
      <c r="RDG78" s="3"/>
      <c r="RDL78" s="1"/>
      <c r="RDM78" s="11"/>
      <c r="RDN78" s="3"/>
      <c r="RDO78" s="3"/>
      <c r="RDT78" s="1"/>
      <c r="RDU78" s="11"/>
      <c r="RDV78" s="3"/>
      <c r="RDW78" s="3"/>
      <c r="REB78" s="1"/>
      <c r="REC78" s="11"/>
      <c r="RED78" s="3"/>
      <c r="REE78" s="3"/>
      <c r="REJ78" s="1"/>
      <c r="REK78" s="11"/>
      <c r="REL78" s="3"/>
      <c r="REM78" s="3"/>
      <c r="RER78" s="1"/>
      <c r="RES78" s="11"/>
      <c r="RET78" s="3"/>
      <c r="REU78" s="3"/>
      <c r="REZ78" s="1"/>
      <c r="RFA78" s="11"/>
      <c r="RFB78" s="3"/>
      <c r="RFC78" s="3"/>
      <c r="RFH78" s="1"/>
      <c r="RFI78" s="11"/>
      <c r="RFJ78" s="3"/>
      <c r="RFK78" s="3"/>
      <c r="RFP78" s="1"/>
      <c r="RFQ78" s="11"/>
      <c r="RFR78" s="3"/>
      <c r="RFS78" s="3"/>
      <c r="RFX78" s="1"/>
      <c r="RFY78" s="11"/>
      <c r="RFZ78" s="3"/>
      <c r="RGA78" s="3"/>
      <c r="RGF78" s="1"/>
      <c r="RGG78" s="11"/>
      <c r="RGH78" s="3"/>
      <c r="RGI78" s="3"/>
      <c r="RGN78" s="1"/>
      <c r="RGO78" s="11"/>
      <c r="RGP78" s="3"/>
      <c r="RGQ78" s="3"/>
      <c r="RGV78" s="1"/>
      <c r="RGW78" s="11"/>
      <c r="RGX78" s="3"/>
      <c r="RGY78" s="3"/>
      <c r="RHD78" s="1"/>
      <c r="RHE78" s="11"/>
      <c r="RHF78" s="3"/>
      <c r="RHG78" s="3"/>
      <c r="RHL78" s="1"/>
      <c r="RHM78" s="11"/>
      <c r="RHN78" s="3"/>
      <c r="RHO78" s="3"/>
      <c r="RHT78" s="1"/>
      <c r="RHU78" s="11"/>
      <c r="RHV78" s="3"/>
      <c r="RHW78" s="3"/>
      <c r="RIB78" s="1"/>
      <c r="RIC78" s="11"/>
      <c r="RID78" s="3"/>
      <c r="RIE78" s="3"/>
      <c r="RIJ78" s="1"/>
      <c r="RIK78" s="11"/>
      <c r="RIL78" s="3"/>
      <c r="RIM78" s="3"/>
      <c r="RIR78" s="1"/>
      <c r="RIS78" s="11"/>
      <c r="RIT78" s="3"/>
      <c r="RIU78" s="3"/>
      <c r="RIZ78" s="1"/>
      <c r="RJA78" s="11"/>
      <c r="RJB78" s="3"/>
      <c r="RJC78" s="3"/>
      <c r="RJH78" s="1"/>
      <c r="RJI78" s="11"/>
      <c r="RJJ78" s="3"/>
      <c r="RJK78" s="3"/>
      <c r="RJP78" s="1"/>
      <c r="RJQ78" s="11"/>
      <c r="RJR78" s="3"/>
      <c r="RJS78" s="3"/>
      <c r="RJX78" s="1"/>
      <c r="RJY78" s="11"/>
      <c r="RJZ78" s="3"/>
      <c r="RKA78" s="3"/>
      <c r="RKF78" s="1"/>
      <c r="RKG78" s="11"/>
      <c r="RKH78" s="3"/>
      <c r="RKI78" s="3"/>
      <c r="RKN78" s="1"/>
      <c r="RKO78" s="11"/>
      <c r="RKP78" s="3"/>
      <c r="RKQ78" s="3"/>
      <c r="RKV78" s="1"/>
      <c r="RKW78" s="11"/>
      <c r="RKX78" s="3"/>
      <c r="RKY78" s="3"/>
      <c r="RLD78" s="1"/>
      <c r="RLE78" s="11"/>
      <c r="RLF78" s="3"/>
      <c r="RLG78" s="3"/>
      <c r="RLL78" s="1"/>
      <c r="RLM78" s="11"/>
      <c r="RLN78" s="3"/>
      <c r="RLO78" s="3"/>
      <c r="RLT78" s="1"/>
      <c r="RLU78" s="11"/>
      <c r="RLV78" s="3"/>
      <c r="RLW78" s="3"/>
      <c r="RMB78" s="1"/>
      <c r="RMC78" s="11"/>
      <c r="RMD78" s="3"/>
      <c r="RME78" s="3"/>
      <c r="RMJ78" s="1"/>
      <c r="RMK78" s="11"/>
      <c r="RML78" s="3"/>
      <c r="RMM78" s="3"/>
      <c r="RMR78" s="1"/>
      <c r="RMS78" s="11"/>
      <c r="RMT78" s="3"/>
      <c r="RMU78" s="3"/>
      <c r="RMZ78" s="1"/>
      <c r="RNA78" s="11"/>
      <c r="RNB78" s="3"/>
      <c r="RNC78" s="3"/>
      <c r="RNH78" s="1"/>
      <c r="RNI78" s="11"/>
      <c r="RNJ78" s="3"/>
      <c r="RNK78" s="3"/>
      <c r="RNP78" s="1"/>
      <c r="RNQ78" s="11"/>
      <c r="RNR78" s="3"/>
      <c r="RNS78" s="3"/>
      <c r="RNX78" s="1"/>
      <c r="RNY78" s="11"/>
      <c r="RNZ78" s="3"/>
      <c r="ROA78" s="3"/>
      <c r="ROF78" s="1"/>
      <c r="ROG78" s="11"/>
      <c r="ROH78" s="3"/>
      <c r="ROI78" s="3"/>
      <c r="RON78" s="1"/>
      <c r="ROO78" s="11"/>
      <c r="ROP78" s="3"/>
      <c r="ROQ78" s="3"/>
      <c r="ROV78" s="1"/>
      <c r="ROW78" s="11"/>
      <c r="ROX78" s="3"/>
      <c r="ROY78" s="3"/>
      <c r="RPD78" s="1"/>
      <c r="RPE78" s="11"/>
      <c r="RPF78" s="3"/>
      <c r="RPG78" s="3"/>
      <c r="RPL78" s="1"/>
      <c r="RPM78" s="11"/>
      <c r="RPN78" s="3"/>
      <c r="RPO78" s="3"/>
      <c r="RPT78" s="1"/>
      <c r="RPU78" s="11"/>
      <c r="RPV78" s="3"/>
      <c r="RPW78" s="3"/>
      <c r="RQB78" s="1"/>
      <c r="RQC78" s="11"/>
      <c r="RQD78" s="3"/>
      <c r="RQE78" s="3"/>
      <c r="RQJ78" s="1"/>
      <c r="RQK78" s="11"/>
      <c r="RQL78" s="3"/>
      <c r="RQM78" s="3"/>
      <c r="RQR78" s="1"/>
      <c r="RQS78" s="11"/>
      <c r="RQT78" s="3"/>
      <c r="RQU78" s="3"/>
      <c r="RQZ78" s="1"/>
      <c r="RRA78" s="11"/>
      <c r="RRB78" s="3"/>
      <c r="RRC78" s="3"/>
      <c r="RRH78" s="1"/>
      <c r="RRI78" s="11"/>
      <c r="RRJ78" s="3"/>
      <c r="RRK78" s="3"/>
      <c r="RRP78" s="1"/>
      <c r="RRQ78" s="11"/>
      <c r="RRR78" s="3"/>
      <c r="RRS78" s="3"/>
      <c r="RRX78" s="1"/>
      <c r="RRY78" s="11"/>
      <c r="RRZ78" s="3"/>
      <c r="RSA78" s="3"/>
      <c r="RSF78" s="1"/>
      <c r="RSG78" s="11"/>
      <c r="RSH78" s="3"/>
      <c r="RSI78" s="3"/>
      <c r="RSN78" s="1"/>
      <c r="RSO78" s="11"/>
      <c r="RSP78" s="3"/>
      <c r="RSQ78" s="3"/>
      <c r="RSV78" s="1"/>
      <c r="RSW78" s="11"/>
      <c r="RSX78" s="3"/>
      <c r="RSY78" s="3"/>
      <c r="RTD78" s="1"/>
      <c r="RTE78" s="11"/>
      <c r="RTF78" s="3"/>
      <c r="RTG78" s="3"/>
      <c r="RTL78" s="1"/>
      <c r="RTM78" s="11"/>
      <c r="RTN78" s="3"/>
      <c r="RTO78" s="3"/>
      <c r="RTT78" s="1"/>
      <c r="RTU78" s="11"/>
      <c r="RTV78" s="3"/>
      <c r="RTW78" s="3"/>
      <c r="RUB78" s="1"/>
      <c r="RUC78" s="11"/>
      <c r="RUD78" s="3"/>
      <c r="RUE78" s="3"/>
      <c r="RUJ78" s="1"/>
      <c r="RUK78" s="11"/>
      <c r="RUL78" s="3"/>
      <c r="RUM78" s="3"/>
      <c r="RUR78" s="1"/>
      <c r="RUS78" s="11"/>
      <c r="RUT78" s="3"/>
      <c r="RUU78" s="3"/>
      <c r="RUZ78" s="1"/>
      <c r="RVA78" s="11"/>
      <c r="RVB78" s="3"/>
      <c r="RVC78" s="3"/>
      <c r="RVH78" s="1"/>
      <c r="RVI78" s="11"/>
      <c r="RVJ78" s="3"/>
      <c r="RVK78" s="3"/>
      <c r="RVP78" s="1"/>
      <c r="RVQ78" s="11"/>
      <c r="RVR78" s="3"/>
      <c r="RVS78" s="3"/>
      <c r="RVX78" s="1"/>
      <c r="RVY78" s="11"/>
      <c r="RVZ78" s="3"/>
      <c r="RWA78" s="3"/>
      <c r="RWF78" s="1"/>
      <c r="RWG78" s="11"/>
      <c r="RWH78" s="3"/>
      <c r="RWI78" s="3"/>
      <c r="RWN78" s="1"/>
      <c r="RWO78" s="11"/>
      <c r="RWP78" s="3"/>
      <c r="RWQ78" s="3"/>
      <c r="RWV78" s="1"/>
      <c r="RWW78" s="11"/>
      <c r="RWX78" s="3"/>
      <c r="RWY78" s="3"/>
      <c r="RXD78" s="1"/>
      <c r="RXE78" s="11"/>
      <c r="RXF78" s="3"/>
      <c r="RXG78" s="3"/>
      <c r="RXL78" s="1"/>
      <c r="RXM78" s="11"/>
      <c r="RXN78" s="3"/>
      <c r="RXO78" s="3"/>
      <c r="RXT78" s="1"/>
      <c r="RXU78" s="11"/>
      <c r="RXV78" s="3"/>
      <c r="RXW78" s="3"/>
      <c r="RYB78" s="1"/>
      <c r="RYC78" s="11"/>
      <c r="RYD78" s="3"/>
      <c r="RYE78" s="3"/>
      <c r="RYJ78" s="1"/>
      <c r="RYK78" s="11"/>
      <c r="RYL78" s="3"/>
      <c r="RYM78" s="3"/>
      <c r="RYR78" s="1"/>
      <c r="RYS78" s="11"/>
      <c r="RYT78" s="3"/>
      <c r="RYU78" s="3"/>
      <c r="RYZ78" s="1"/>
      <c r="RZA78" s="11"/>
      <c r="RZB78" s="3"/>
      <c r="RZC78" s="3"/>
      <c r="RZH78" s="1"/>
      <c r="RZI78" s="11"/>
      <c r="RZJ78" s="3"/>
      <c r="RZK78" s="3"/>
      <c r="RZP78" s="1"/>
      <c r="RZQ78" s="11"/>
      <c r="RZR78" s="3"/>
      <c r="RZS78" s="3"/>
      <c r="RZX78" s="1"/>
      <c r="RZY78" s="11"/>
      <c r="RZZ78" s="3"/>
      <c r="SAA78" s="3"/>
      <c r="SAF78" s="1"/>
      <c r="SAG78" s="11"/>
      <c r="SAH78" s="3"/>
      <c r="SAI78" s="3"/>
      <c r="SAN78" s="1"/>
      <c r="SAO78" s="11"/>
      <c r="SAP78" s="3"/>
      <c r="SAQ78" s="3"/>
      <c r="SAV78" s="1"/>
      <c r="SAW78" s="11"/>
      <c r="SAX78" s="3"/>
      <c r="SAY78" s="3"/>
      <c r="SBD78" s="1"/>
      <c r="SBE78" s="11"/>
      <c r="SBF78" s="3"/>
      <c r="SBG78" s="3"/>
      <c r="SBL78" s="1"/>
      <c r="SBM78" s="11"/>
      <c r="SBN78" s="3"/>
      <c r="SBO78" s="3"/>
      <c r="SBT78" s="1"/>
      <c r="SBU78" s="11"/>
      <c r="SBV78" s="3"/>
      <c r="SBW78" s="3"/>
      <c r="SCB78" s="1"/>
      <c r="SCC78" s="11"/>
      <c r="SCD78" s="3"/>
      <c r="SCE78" s="3"/>
      <c r="SCJ78" s="1"/>
      <c r="SCK78" s="11"/>
      <c r="SCL78" s="3"/>
      <c r="SCM78" s="3"/>
      <c r="SCR78" s="1"/>
      <c r="SCS78" s="11"/>
      <c r="SCT78" s="3"/>
      <c r="SCU78" s="3"/>
      <c r="SCZ78" s="1"/>
      <c r="SDA78" s="11"/>
      <c r="SDB78" s="3"/>
      <c r="SDC78" s="3"/>
      <c r="SDH78" s="1"/>
      <c r="SDI78" s="11"/>
      <c r="SDJ78" s="3"/>
      <c r="SDK78" s="3"/>
      <c r="SDP78" s="1"/>
      <c r="SDQ78" s="11"/>
      <c r="SDR78" s="3"/>
      <c r="SDS78" s="3"/>
      <c r="SDX78" s="1"/>
      <c r="SDY78" s="11"/>
      <c r="SDZ78" s="3"/>
      <c r="SEA78" s="3"/>
      <c r="SEF78" s="1"/>
      <c r="SEG78" s="11"/>
      <c r="SEH78" s="3"/>
      <c r="SEI78" s="3"/>
      <c r="SEN78" s="1"/>
      <c r="SEO78" s="11"/>
      <c r="SEP78" s="3"/>
      <c r="SEQ78" s="3"/>
      <c r="SEV78" s="1"/>
      <c r="SEW78" s="11"/>
      <c r="SEX78" s="3"/>
      <c r="SEY78" s="3"/>
      <c r="SFD78" s="1"/>
      <c r="SFE78" s="11"/>
      <c r="SFF78" s="3"/>
      <c r="SFG78" s="3"/>
      <c r="SFL78" s="1"/>
      <c r="SFM78" s="11"/>
      <c r="SFN78" s="3"/>
      <c r="SFO78" s="3"/>
      <c r="SFT78" s="1"/>
      <c r="SFU78" s="11"/>
      <c r="SFV78" s="3"/>
      <c r="SFW78" s="3"/>
      <c r="SGB78" s="1"/>
      <c r="SGC78" s="11"/>
      <c r="SGD78" s="3"/>
      <c r="SGE78" s="3"/>
      <c r="SGJ78" s="1"/>
      <c r="SGK78" s="11"/>
      <c r="SGL78" s="3"/>
      <c r="SGM78" s="3"/>
      <c r="SGR78" s="1"/>
      <c r="SGS78" s="11"/>
      <c r="SGT78" s="3"/>
      <c r="SGU78" s="3"/>
      <c r="SGZ78" s="1"/>
      <c r="SHA78" s="11"/>
      <c r="SHB78" s="3"/>
      <c r="SHC78" s="3"/>
      <c r="SHH78" s="1"/>
      <c r="SHI78" s="11"/>
      <c r="SHJ78" s="3"/>
      <c r="SHK78" s="3"/>
      <c r="SHP78" s="1"/>
      <c r="SHQ78" s="11"/>
      <c r="SHR78" s="3"/>
      <c r="SHS78" s="3"/>
      <c r="SHX78" s="1"/>
      <c r="SHY78" s="11"/>
      <c r="SHZ78" s="3"/>
      <c r="SIA78" s="3"/>
      <c r="SIF78" s="1"/>
      <c r="SIG78" s="11"/>
      <c r="SIH78" s="3"/>
      <c r="SII78" s="3"/>
      <c r="SIN78" s="1"/>
      <c r="SIO78" s="11"/>
      <c r="SIP78" s="3"/>
      <c r="SIQ78" s="3"/>
      <c r="SIV78" s="1"/>
      <c r="SIW78" s="11"/>
      <c r="SIX78" s="3"/>
      <c r="SIY78" s="3"/>
      <c r="SJD78" s="1"/>
      <c r="SJE78" s="11"/>
      <c r="SJF78" s="3"/>
      <c r="SJG78" s="3"/>
      <c r="SJL78" s="1"/>
      <c r="SJM78" s="11"/>
      <c r="SJN78" s="3"/>
      <c r="SJO78" s="3"/>
      <c r="SJT78" s="1"/>
      <c r="SJU78" s="11"/>
      <c r="SJV78" s="3"/>
      <c r="SJW78" s="3"/>
      <c r="SKB78" s="1"/>
      <c r="SKC78" s="11"/>
      <c r="SKD78" s="3"/>
      <c r="SKE78" s="3"/>
      <c r="SKJ78" s="1"/>
      <c r="SKK78" s="11"/>
      <c r="SKL78" s="3"/>
      <c r="SKM78" s="3"/>
      <c r="SKR78" s="1"/>
      <c r="SKS78" s="11"/>
      <c r="SKT78" s="3"/>
      <c r="SKU78" s="3"/>
      <c r="SKZ78" s="1"/>
      <c r="SLA78" s="11"/>
      <c r="SLB78" s="3"/>
      <c r="SLC78" s="3"/>
      <c r="SLH78" s="1"/>
      <c r="SLI78" s="11"/>
      <c r="SLJ78" s="3"/>
      <c r="SLK78" s="3"/>
      <c r="SLP78" s="1"/>
      <c r="SLQ78" s="11"/>
      <c r="SLR78" s="3"/>
      <c r="SLS78" s="3"/>
      <c r="SLX78" s="1"/>
      <c r="SLY78" s="11"/>
      <c r="SLZ78" s="3"/>
      <c r="SMA78" s="3"/>
      <c r="SMF78" s="1"/>
      <c r="SMG78" s="11"/>
      <c r="SMH78" s="3"/>
      <c r="SMI78" s="3"/>
      <c r="SMN78" s="1"/>
      <c r="SMO78" s="11"/>
      <c r="SMP78" s="3"/>
      <c r="SMQ78" s="3"/>
      <c r="SMV78" s="1"/>
      <c r="SMW78" s="11"/>
      <c r="SMX78" s="3"/>
      <c r="SMY78" s="3"/>
      <c r="SND78" s="1"/>
      <c r="SNE78" s="11"/>
      <c r="SNF78" s="3"/>
      <c r="SNG78" s="3"/>
      <c r="SNL78" s="1"/>
      <c r="SNM78" s="11"/>
      <c r="SNN78" s="3"/>
      <c r="SNO78" s="3"/>
      <c r="SNT78" s="1"/>
      <c r="SNU78" s="11"/>
      <c r="SNV78" s="3"/>
      <c r="SNW78" s="3"/>
      <c r="SOB78" s="1"/>
      <c r="SOC78" s="11"/>
      <c r="SOD78" s="3"/>
      <c r="SOE78" s="3"/>
      <c r="SOJ78" s="1"/>
      <c r="SOK78" s="11"/>
      <c r="SOL78" s="3"/>
      <c r="SOM78" s="3"/>
      <c r="SOR78" s="1"/>
      <c r="SOS78" s="11"/>
      <c r="SOT78" s="3"/>
      <c r="SOU78" s="3"/>
      <c r="SOZ78" s="1"/>
      <c r="SPA78" s="11"/>
      <c r="SPB78" s="3"/>
      <c r="SPC78" s="3"/>
      <c r="SPH78" s="1"/>
      <c r="SPI78" s="11"/>
      <c r="SPJ78" s="3"/>
      <c r="SPK78" s="3"/>
      <c r="SPP78" s="1"/>
      <c r="SPQ78" s="11"/>
      <c r="SPR78" s="3"/>
      <c r="SPS78" s="3"/>
      <c r="SPX78" s="1"/>
      <c r="SPY78" s="11"/>
      <c r="SPZ78" s="3"/>
      <c r="SQA78" s="3"/>
      <c r="SQF78" s="1"/>
      <c r="SQG78" s="11"/>
      <c r="SQH78" s="3"/>
      <c r="SQI78" s="3"/>
      <c r="SQN78" s="1"/>
      <c r="SQO78" s="11"/>
      <c r="SQP78" s="3"/>
      <c r="SQQ78" s="3"/>
      <c r="SQV78" s="1"/>
      <c r="SQW78" s="11"/>
      <c r="SQX78" s="3"/>
      <c r="SQY78" s="3"/>
      <c r="SRD78" s="1"/>
      <c r="SRE78" s="11"/>
      <c r="SRF78" s="3"/>
      <c r="SRG78" s="3"/>
      <c r="SRL78" s="1"/>
      <c r="SRM78" s="11"/>
      <c r="SRN78" s="3"/>
      <c r="SRO78" s="3"/>
      <c r="SRT78" s="1"/>
      <c r="SRU78" s="11"/>
      <c r="SRV78" s="3"/>
      <c r="SRW78" s="3"/>
      <c r="SSB78" s="1"/>
      <c r="SSC78" s="11"/>
      <c r="SSD78" s="3"/>
      <c r="SSE78" s="3"/>
      <c r="SSJ78" s="1"/>
      <c r="SSK78" s="11"/>
      <c r="SSL78" s="3"/>
      <c r="SSM78" s="3"/>
      <c r="SSR78" s="1"/>
      <c r="SSS78" s="11"/>
      <c r="SST78" s="3"/>
      <c r="SSU78" s="3"/>
      <c r="SSZ78" s="1"/>
      <c r="STA78" s="11"/>
      <c r="STB78" s="3"/>
      <c r="STC78" s="3"/>
      <c r="STH78" s="1"/>
      <c r="STI78" s="11"/>
      <c r="STJ78" s="3"/>
      <c r="STK78" s="3"/>
      <c r="STP78" s="1"/>
      <c r="STQ78" s="11"/>
      <c r="STR78" s="3"/>
      <c r="STS78" s="3"/>
      <c r="STX78" s="1"/>
      <c r="STY78" s="11"/>
      <c r="STZ78" s="3"/>
      <c r="SUA78" s="3"/>
      <c r="SUF78" s="1"/>
      <c r="SUG78" s="11"/>
      <c r="SUH78" s="3"/>
      <c r="SUI78" s="3"/>
      <c r="SUN78" s="1"/>
      <c r="SUO78" s="11"/>
      <c r="SUP78" s="3"/>
      <c r="SUQ78" s="3"/>
      <c r="SUV78" s="1"/>
      <c r="SUW78" s="11"/>
      <c r="SUX78" s="3"/>
      <c r="SUY78" s="3"/>
      <c r="SVD78" s="1"/>
      <c r="SVE78" s="11"/>
      <c r="SVF78" s="3"/>
      <c r="SVG78" s="3"/>
      <c r="SVL78" s="1"/>
      <c r="SVM78" s="11"/>
      <c r="SVN78" s="3"/>
      <c r="SVO78" s="3"/>
      <c r="SVT78" s="1"/>
      <c r="SVU78" s="11"/>
      <c r="SVV78" s="3"/>
      <c r="SVW78" s="3"/>
      <c r="SWB78" s="1"/>
      <c r="SWC78" s="11"/>
      <c r="SWD78" s="3"/>
      <c r="SWE78" s="3"/>
      <c r="SWJ78" s="1"/>
      <c r="SWK78" s="11"/>
      <c r="SWL78" s="3"/>
      <c r="SWM78" s="3"/>
      <c r="SWR78" s="1"/>
      <c r="SWS78" s="11"/>
      <c r="SWT78" s="3"/>
      <c r="SWU78" s="3"/>
      <c r="SWZ78" s="1"/>
      <c r="SXA78" s="11"/>
      <c r="SXB78" s="3"/>
      <c r="SXC78" s="3"/>
      <c r="SXH78" s="1"/>
      <c r="SXI78" s="11"/>
      <c r="SXJ78" s="3"/>
      <c r="SXK78" s="3"/>
      <c r="SXP78" s="1"/>
      <c r="SXQ78" s="11"/>
      <c r="SXR78" s="3"/>
      <c r="SXS78" s="3"/>
      <c r="SXX78" s="1"/>
      <c r="SXY78" s="11"/>
      <c r="SXZ78" s="3"/>
      <c r="SYA78" s="3"/>
      <c r="SYF78" s="1"/>
      <c r="SYG78" s="11"/>
      <c r="SYH78" s="3"/>
      <c r="SYI78" s="3"/>
      <c r="SYN78" s="1"/>
      <c r="SYO78" s="11"/>
      <c r="SYP78" s="3"/>
      <c r="SYQ78" s="3"/>
      <c r="SYV78" s="1"/>
      <c r="SYW78" s="11"/>
      <c r="SYX78" s="3"/>
      <c r="SYY78" s="3"/>
      <c r="SZD78" s="1"/>
      <c r="SZE78" s="11"/>
      <c r="SZF78" s="3"/>
      <c r="SZG78" s="3"/>
      <c r="SZL78" s="1"/>
      <c r="SZM78" s="11"/>
      <c r="SZN78" s="3"/>
      <c r="SZO78" s="3"/>
      <c r="SZT78" s="1"/>
      <c r="SZU78" s="11"/>
      <c r="SZV78" s="3"/>
      <c r="SZW78" s="3"/>
      <c r="TAB78" s="1"/>
      <c r="TAC78" s="11"/>
      <c r="TAD78" s="3"/>
      <c r="TAE78" s="3"/>
      <c r="TAJ78" s="1"/>
      <c r="TAK78" s="11"/>
      <c r="TAL78" s="3"/>
      <c r="TAM78" s="3"/>
      <c r="TAR78" s="1"/>
      <c r="TAS78" s="11"/>
      <c r="TAT78" s="3"/>
      <c r="TAU78" s="3"/>
      <c r="TAZ78" s="1"/>
      <c r="TBA78" s="11"/>
      <c r="TBB78" s="3"/>
      <c r="TBC78" s="3"/>
      <c r="TBH78" s="1"/>
      <c r="TBI78" s="11"/>
      <c r="TBJ78" s="3"/>
      <c r="TBK78" s="3"/>
      <c r="TBP78" s="1"/>
      <c r="TBQ78" s="11"/>
      <c r="TBR78" s="3"/>
      <c r="TBS78" s="3"/>
      <c r="TBX78" s="1"/>
      <c r="TBY78" s="11"/>
      <c r="TBZ78" s="3"/>
      <c r="TCA78" s="3"/>
      <c r="TCF78" s="1"/>
      <c r="TCG78" s="11"/>
      <c r="TCH78" s="3"/>
      <c r="TCI78" s="3"/>
      <c r="TCN78" s="1"/>
      <c r="TCO78" s="11"/>
      <c r="TCP78" s="3"/>
      <c r="TCQ78" s="3"/>
      <c r="TCV78" s="1"/>
      <c r="TCW78" s="11"/>
      <c r="TCX78" s="3"/>
      <c r="TCY78" s="3"/>
      <c r="TDD78" s="1"/>
      <c r="TDE78" s="11"/>
      <c r="TDF78" s="3"/>
      <c r="TDG78" s="3"/>
      <c r="TDL78" s="1"/>
      <c r="TDM78" s="11"/>
      <c r="TDN78" s="3"/>
      <c r="TDO78" s="3"/>
      <c r="TDT78" s="1"/>
      <c r="TDU78" s="11"/>
      <c r="TDV78" s="3"/>
      <c r="TDW78" s="3"/>
      <c r="TEB78" s="1"/>
      <c r="TEC78" s="11"/>
      <c r="TED78" s="3"/>
      <c r="TEE78" s="3"/>
      <c r="TEJ78" s="1"/>
      <c r="TEK78" s="11"/>
      <c r="TEL78" s="3"/>
      <c r="TEM78" s="3"/>
      <c r="TER78" s="1"/>
      <c r="TES78" s="11"/>
      <c r="TET78" s="3"/>
      <c r="TEU78" s="3"/>
      <c r="TEZ78" s="1"/>
      <c r="TFA78" s="11"/>
      <c r="TFB78" s="3"/>
      <c r="TFC78" s="3"/>
      <c r="TFH78" s="1"/>
      <c r="TFI78" s="11"/>
      <c r="TFJ78" s="3"/>
      <c r="TFK78" s="3"/>
      <c r="TFP78" s="1"/>
      <c r="TFQ78" s="11"/>
      <c r="TFR78" s="3"/>
      <c r="TFS78" s="3"/>
      <c r="TFX78" s="1"/>
      <c r="TFY78" s="11"/>
      <c r="TFZ78" s="3"/>
      <c r="TGA78" s="3"/>
      <c r="TGF78" s="1"/>
      <c r="TGG78" s="11"/>
      <c r="TGH78" s="3"/>
      <c r="TGI78" s="3"/>
      <c r="TGN78" s="1"/>
      <c r="TGO78" s="11"/>
      <c r="TGP78" s="3"/>
      <c r="TGQ78" s="3"/>
      <c r="TGV78" s="1"/>
      <c r="TGW78" s="11"/>
      <c r="TGX78" s="3"/>
      <c r="TGY78" s="3"/>
      <c r="THD78" s="1"/>
      <c r="THE78" s="11"/>
      <c r="THF78" s="3"/>
      <c r="THG78" s="3"/>
      <c r="THL78" s="1"/>
      <c r="THM78" s="11"/>
      <c r="THN78" s="3"/>
      <c r="THO78" s="3"/>
      <c r="THT78" s="1"/>
      <c r="THU78" s="11"/>
      <c r="THV78" s="3"/>
      <c r="THW78" s="3"/>
      <c r="TIB78" s="1"/>
      <c r="TIC78" s="11"/>
      <c r="TID78" s="3"/>
      <c r="TIE78" s="3"/>
      <c r="TIJ78" s="1"/>
      <c r="TIK78" s="11"/>
      <c r="TIL78" s="3"/>
      <c r="TIM78" s="3"/>
      <c r="TIR78" s="1"/>
      <c r="TIS78" s="11"/>
      <c r="TIT78" s="3"/>
      <c r="TIU78" s="3"/>
      <c r="TIZ78" s="1"/>
      <c r="TJA78" s="11"/>
      <c r="TJB78" s="3"/>
      <c r="TJC78" s="3"/>
      <c r="TJH78" s="1"/>
      <c r="TJI78" s="11"/>
      <c r="TJJ78" s="3"/>
      <c r="TJK78" s="3"/>
      <c r="TJP78" s="1"/>
      <c r="TJQ78" s="11"/>
      <c r="TJR78" s="3"/>
      <c r="TJS78" s="3"/>
      <c r="TJX78" s="1"/>
      <c r="TJY78" s="11"/>
      <c r="TJZ78" s="3"/>
      <c r="TKA78" s="3"/>
      <c r="TKF78" s="1"/>
      <c r="TKG78" s="11"/>
      <c r="TKH78" s="3"/>
      <c r="TKI78" s="3"/>
      <c r="TKN78" s="1"/>
      <c r="TKO78" s="11"/>
      <c r="TKP78" s="3"/>
      <c r="TKQ78" s="3"/>
      <c r="TKV78" s="1"/>
      <c r="TKW78" s="11"/>
      <c r="TKX78" s="3"/>
      <c r="TKY78" s="3"/>
      <c r="TLD78" s="1"/>
      <c r="TLE78" s="11"/>
      <c r="TLF78" s="3"/>
      <c r="TLG78" s="3"/>
      <c r="TLL78" s="1"/>
      <c r="TLM78" s="11"/>
      <c r="TLN78" s="3"/>
      <c r="TLO78" s="3"/>
      <c r="TLT78" s="1"/>
      <c r="TLU78" s="11"/>
      <c r="TLV78" s="3"/>
      <c r="TLW78" s="3"/>
      <c r="TMB78" s="1"/>
      <c r="TMC78" s="11"/>
      <c r="TMD78" s="3"/>
      <c r="TME78" s="3"/>
      <c r="TMJ78" s="1"/>
      <c r="TMK78" s="11"/>
      <c r="TML78" s="3"/>
      <c r="TMM78" s="3"/>
      <c r="TMR78" s="1"/>
      <c r="TMS78" s="11"/>
      <c r="TMT78" s="3"/>
      <c r="TMU78" s="3"/>
      <c r="TMZ78" s="1"/>
      <c r="TNA78" s="11"/>
      <c r="TNB78" s="3"/>
      <c r="TNC78" s="3"/>
      <c r="TNH78" s="1"/>
      <c r="TNI78" s="11"/>
      <c r="TNJ78" s="3"/>
      <c r="TNK78" s="3"/>
      <c r="TNP78" s="1"/>
      <c r="TNQ78" s="11"/>
      <c r="TNR78" s="3"/>
      <c r="TNS78" s="3"/>
      <c r="TNX78" s="1"/>
      <c r="TNY78" s="11"/>
      <c r="TNZ78" s="3"/>
      <c r="TOA78" s="3"/>
      <c r="TOF78" s="1"/>
      <c r="TOG78" s="11"/>
      <c r="TOH78" s="3"/>
      <c r="TOI78" s="3"/>
      <c r="TON78" s="1"/>
      <c r="TOO78" s="11"/>
      <c r="TOP78" s="3"/>
      <c r="TOQ78" s="3"/>
      <c r="TOV78" s="1"/>
      <c r="TOW78" s="11"/>
      <c r="TOX78" s="3"/>
      <c r="TOY78" s="3"/>
      <c r="TPD78" s="1"/>
      <c r="TPE78" s="11"/>
      <c r="TPF78" s="3"/>
      <c r="TPG78" s="3"/>
      <c r="TPL78" s="1"/>
      <c r="TPM78" s="11"/>
      <c r="TPN78" s="3"/>
      <c r="TPO78" s="3"/>
      <c r="TPT78" s="1"/>
      <c r="TPU78" s="11"/>
      <c r="TPV78" s="3"/>
      <c r="TPW78" s="3"/>
      <c r="TQB78" s="1"/>
      <c r="TQC78" s="11"/>
      <c r="TQD78" s="3"/>
      <c r="TQE78" s="3"/>
      <c r="TQJ78" s="1"/>
      <c r="TQK78" s="11"/>
      <c r="TQL78" s="3"/>
      <c r="TQM78" s="3"/>
      <c r="TQR78" s="1"/>
      <c r="TQS78" s="11"/>
      <c r="TQT78" s="3"/>
      <c r="TQU78" s="3"/>
      <c r="TQZ78" s="1"/>
      <c r="TRA78" s="11"/>
      <c r="TRB78" s="3"/>
      <c r="TRC78" s="3"/>
      <c r="TRH78" s="1"/>
      <c r="TRI78" s="11"/>
      <c r="TRJ78" s="3"/>
      <c r="TRK78" s="3"/>
      <c r="TRP78" s="1"/>
      <c r="TRQ78" s="11"/>
      <c r="TRR78" s="3"/>
      <c r="TRS78" s="3"/>
      <c r="TRX78" s="1"/>
      <c r="TRY78" s="11"/>
      <c r="TRZ78" s="3"/>
      <c r="TSA78" s="3"/>
      <c r="TSF78" s="1"/>
      <c r="TSG78" s="11"/>
      <c r="TSH78" s="3"/>
      <c r="TSI78" s="3"/>
      <c r="TSN78" s="1"/>
      <c r="TSO78" s="11"/>
      <c r="TSP78" s="3"/>
      <c r="TSQ78" s="3"/>
      <c r="TSV78" s="1"/>
      <c r="TSW78" s="11"/>
      <c r="TSX78" s="3"/>
      <c r="TSY78" s="3"/>
      <c r="TTD78" s="1"/>
      <c r="TTE78" s="11"/>
      <c r="TTF78" s="3"/>
      <c r="TTG78" s="3"/>
      <c r="TTL78" s="1"/>
      <c r="TTM78" s="11"/>
      <c r="TTN78" s="3"/>
      <c r="TTO78" s="3"/>
      <c r="TTT78" s="1"/>
      <c r="TTU78" s="11"/>
      <c r="TTV78" s="3"/>
      <c r="TTW78" s="3"/>
      <c r="TUB78" s="1"/>
      <c r="TUC78" s="11"/>
      <c r="TUD78" s="3"/>
      <c r="TUE78" s="3"/>
      <c r="TUJ78" s="1"/>
      <c r="TUK78" s="11"/>
      <c r="TUL78" s="3"/>
      <c r="TUM78" s="3"/>
      <c r="TUR78" s="1"/>
      <c r="TUS78" s="11"/>
      <c r="TUT78" s="3"/>
      <c r="TUU78" s="3"/>
      <c r="TUZ78" s="1"/>
      <c r="TVA78" s="11"/>
      <c r="TVB78" s="3"/>
      <c r="TVC78" s="3"/>
      <c r="TVH78" s="1"/>
      <c r="TVI78" s="11"/>
      <c r="TVJ78" s="3"/>
      <c r="TVK78" s="3"/>
      <c r="TVP78" s="1"/>
      <c r="TVQ78" s="11"/>
      <c r="TVR78" s="3"/>
      <c r="TVS78" s="3"/>
      <c r="TVX78" s="1"/>
      <c r="TVY78" s="11"/>
      <c r="TVZ78" s="3"/>
      <c r="TWA78" s="3"/>
      <c r="TWF78" s="1"/>
      <c r="TWG78" s="11"/>
      <c r="TWH78" s="3"/>
      <c r="TWI78" s="3"/>
      <c r="TWN78" s="1"/>
      <c r="TWO78" s="11"/>
      <c r="TWP78" s="3"/>
      <c r="TWQ78" s="3"/>
      <c r="TWV78" s="1"/>
      <c r="TWW78" s="11"/>
      <c r="TWX78" s="3"/>
      <c r="TWY78" s="3"/>
      <c r="TXD78" s="1"/>
      <c r="TXE78" s="11"/>
      <c r="TXF78" s="3"/>
      <c r="TXG78" s="3"/>
      <c r="TXL78" s="1"/>
      <c r="TXM78" s="11"/>
      <c r="TXN78" s="3"/>
      <c r="TXO78" s="3"/>
      <c r="TXT78" s="1"/>
      <c r="TXU78" s="11"/>
      <c r="TXV78" s="3"/>
      <c r="TXW78" s="3"/>
      <c r="TYB78" s="1"/>
      <c r="TYC78" s="11"/>
      <c r="TYD78" s="3"/>
      <c r="TYE78" s="3"/>
      <c r="TYJ78" s="1"/>
      <c r="TYK78" s="11"/>
      <c r="TYL78" s="3"/>
      <c r="TYM78" s="3"/>
      <c r="TYR78" s="1"/>
      <c r="TYS78" s="11"/>
      <c r="TYT78" s="3"/>
      <c r="TYU78" s="3"/>
      <c r="TYZ78" s="1"/>
      <c r="TZA78" s="11"/>
      <c r="TZB78" s="3"/>
      <c r="TZC78" s="3"/>
      <c r="TZH78" s="1"/>
      <c r="TZI78" s="11"/>
      <c r="TZJ78" s="3"/>
      <c r="TZK78" s="3"/>
      <c r="TZP78" s="1"/>
      <c r="TZQ78" s="11"/>
      <c r="TZR78" s="3"/>
      <c r="TZS78" s="3"/>
      <c r="TZX78" s="1"/>
      <c r="TZY78" s="11"/>
      <c r="TZZ78" s="3"/>
      <c r="UAA78" s="3"/>
      <c r="UAF78" s="1"/>
      <c r="UAG78" s="11"/>
      <c r="UAH78" s="3"/>
      <c r="UAI78" s="3"/>
      <c r="UAN78" s="1"/>
      <c r="UAO78" s="11"/>
      <c r="UAP78" s="3"/>
      <c r="UAQ78" s="3"/>
      <c r="UAV78" s="1"/>
      <c r="UAW78" s="11"/>
      <c r="UAX78" s="3"/>
      <c r="UAY78" s="3"/>
      <c r="UBD78" s="1"/>
      <c r="UBE78" s="11"/>
      <c r="UBF78" s="3"/>
      <c r="UBG78" s="3"/>
      <c r="UBL78" s="1"/>
      <c r="UBM78" s="11"/>
      <c r="UBN78" s="3"/>
      <c r="UBO78" s="3"/>
      <c r="UBT78" s="1"/>
      <c r="UBU78" s="11"/>
      <c r="UBV78" s="3"/>
      <c r="UBW78" s="3"/>
      <c r="UCB78" s="1"/>
      <c r="UCC78" s="11"/>
      <c r="UCD78" s="3"/>
      <c r="UCE78" s="3"/>
      <c r="UCJ78" s="1"/>
      <c r="UCK78" s="11"/>
      <c r="UCL78" s="3"/>
      <c r="UCM78" s="3"/>
      <c r="UCR78" s="1"/>
      <c r="UCS78" s="11"/>
      <c r="UCT78" s="3"/>
      <c r="UCU78" s="3"/>
      <c r="UCZ78" s="1"/>
      <c r="UDA78" s="11"/>
      <c r="UDB78" s="3"/>
      <c r="UDC78" s="3"/>
      <c r="UDH78" s="1"/>
      <c r="UDI78" s="11"/>
      <c r="UDJ78" s="3"/>
      <c r="UDK78" s="3"/>
      <c r="UDP78" s="1"/>
      <c r="UDQ78" s="11"/>
      <c r="UDR78" s="3"/>
      <c r="UDS78" s="3"/>
      <c r="UDX78" s="1"/>
      <c r="UDY78" s="11"/>
      <c r="UDZ78" s="3"/>
      <c r="UEA78" s="3"/>
      <c r="UEF78" s="1"/>
      <c r="UEG78" s="11"/>
      <c r="UEH78" s="3"/>
      <c r="UEI78" s="3"/>
      <c r="UEN78" s="1"/>
      <c r="UEO78" s="11"/>
      <c r="UEP78" s="3"/>
      <c r="UEQ78" s="3"/>
      <c r="UEV78" s="1"/>
      <c r="UEW78" s="11"/>
      <c r="UEX78" s="3"/>
      <c r="UEY78" s="3"/>
      <c r="UFD78" s="1"/>
      <c r="UFE78" s="11"/>
      <c r="UFF78" s="3"/>
      <c r="UFG78" s="3"/>
      <c r="UFL78" s="1"/>
      <c r="UFM78" s="11"/>
      <c r="UFN78" s="3"/>
      <c r="UFO78" s="3"/>
      <c r="UFT78" s="1"/>
      <c r="UFU78" s="11"/>
      <c r="UFV78" s="3"/>
      <c r="UFW78" s="3"/>
      <c r="UGB78" s="1"/>
      <c r="UGC78" s="11"/>
      <c r="UGD78" s="3"/>
      <c r="UGE78" s="3"/>
      <c r="UGJ78" s="1"/>
      <c r="UGK78" s="11"/>
      <c r="UGL78" s="3"/>
      <c r="UGM78" s="3"/>
      <c r="UGR78" s="1"/>
      <c r="UGS78" s="11"/>
      <c r="UGT78" s="3"/>
      <c r="UGU78" s="3"/>
      <c r="UGZ78" s="1"/>
      <c r="UHA78" s="11"/>
      <c r="UHB78" s="3"/>
      <c r="UHC78" s="3"/>
      <c r="UHH78" s="1"/>
      <c r="UHI78" s="11"/>
      <c r="UHJ78" s="3"/>
      <c r="UHK78" s="3"/>
      <c r="UHP78" s="1"/>
      <c r="UHQ78" s="11"/>
      <c r="UHR78" s="3"/>
      <c r="UHS78" s="3"/>
      <c r="UHX78" s="1"/>
      <c r="UHY78" s="11"/>
      <c r="UHZ78" s="3"/>
      <c r="UIA78" s="3"/>
      <c r="UIF78" s="1"/>
      <c r="UIG78" s="11"/>
      <c r="UIH78" s="3"/>
      <c r="UII78" s="3"/>
      <c r="UIN78" s="1"/>
      <c r="UIO78" s="11"/>
      <c r="UIP78" s="3"/>
      <c r="UIQ78" s="3"/>
      <c r="UIV78" s="1"/>
      <c r="UIW78" s="11"/>
      <c r="UIX78" s="3"/>
      <c r="UIY78" s="3"/>
      <c r="UJD78" s="1"/>
      <c r="UJE78" s="11"/>
      <c r="UJF78" s="3"/>
      <c r="UJG78" s="3"/>
      <c r="UJL78" s="1"/>
      <c r="UJM78" s="11"/>
      <c r="UJN78" s="3"/>
      <c r="UJO78" s="3"/>
      <c r="UJT78" s="1"/>
      <c r="UJU78" s="11"/>
      <c r="UJV78" s="3"/>
      <c r="UJW78" s="3"/>
      <c r="UKB78" s="1"/>
      <c r="UKC78" s="11"/>
      <c r="UKD78" s="3"/>
      <c r="UKE78" s="3"/>
      <c r="UKJ78" s="1"/>
      <c r="UKK78" s="11"/>
      <c r="UKL78" s="3"/>
      <c r="UKM78" s="3"/>
      <c r="UKR78" s="1"/>
      <c r="UKS78" s="11"/>
      <c r="UKT78" s="3"/>
      <c r="UKU78" s="3"/>
      <c r="UKZ78" s="1"/>
      <c r="ULA78" s="11"/>
      <c r="ULB78" s="3"/>
      <c r="ULC78" s="3"/>
      <c r="ULH78" s="1"/>
      <c r="ULI78" s="11"/>
      <c r="ULJ78" s="3"/>
      <c r="ULK78" s="3"/>
      <c r="ULP78" s="1"/>
      <c r="ULQ78" s="11"/>
      <c r="ULR78" s="3"/>
      <c r="ULS78" s="3"/>
      <c r="ULX78" s="1"/>
      <c r="ULY78" s="11"/>
      <c r="ULZ78" s="3"/>
      <c r="UMA78" s="3"/>
      <c r="UMF78" s="1"/>
      <c r="UMG78" s="11"/>
      <c r="UMH78" s="3"/>
      <c r="UMI78" s="3"/>
      <c r="UMN78" s="1"/>
      <c r="UMO78" s="11"/>
      <c r="UMP78" s="3"/>
      <c r="UMQ78" s="3"/>
      <c r="UMV78" s="1"/>
      <c r="UMW78" s="11"/>
      <c r="UMX78" s="3"/>
      <c r="UMY78" s="3"/>
      <c r="UND78" s="1"/>
      <c r="UNE78" s="11"/>
      <c r="UNF78" s="3"/>
      <c r="UNG78" s="3"/>
      <c r="UNL78" s="1"/>
      <c r="UNM78" s="11"/>
      <c r="UNN78" s="3"/>
      <c r="UNO78" s="3"/>
      <c r="UNT78" s="1"/>
      <c r="UNU78" s="11"/>
      <c r="UNV78" s="3"/>
      <c r="UNW78" s="3"/>
      <c r="UOB78" s="1"/>
      <c r="UOC78" s="11"/>
      <c r="UOD78" s="3"/>
      <c r="UOE78" s="3"/>
      <c r="UOJ78" s="1"/>
      <c r="UOK78" s="11"/>
      <c r="UOL78" s="3"/>
      <c r="UOM78" s="3"/>
      <c r="UOR78" s="1"/>
      <c r="UOS78" s="11"/>
      <c r="UOT78" s="3"/>
      <c r="UOU78" s="3"/>
      <c r="UOZ78" s="1"/>
      <c r="UPA78" s="11"/>
      <c r="UPB78" s="3"/>
      <c r="UPC78" s="3"/>
      <c r="UPH78" s="1"/>
      <c r="UPI78" s="11"/>
      <c r="UPJ78" s="3"/>
      <c r="UPK78" s="3"/>
      <c r="UPP78" s="1"/>
      <c r="UPQ78" s="11"/>
      <c r="UPR78" s="3"/>
      <c r="UPS78" s="3"/>
      <c r="UPX78" s="1"/>
      <c r="UPY78" s="11"/>
      <c r="UPZ78" s="3"/>
      <c r="UQA78" s="3"/>
      <c r="UQF78" s="1"/>
      <c r="UQG78" s="11"/>
      <c r="UQH78" s="3"/>
      <c r="UQI78" s="3"/>
      <c r="UQN78" s="1"/>
      <c r="UQO78" s="11"/>
      <c r="UQP78" s="3"/>
      <c r="UQQ78" s="3"/>
      <c r="UQV78" s="1"/>
      <c r="UQW78" s="11"/>
      <c r="UQX78" s="3"/>
      <c r="UQY78" s="3"/>
      <c r="URD78" s="1"/>
      <c r="URE78" s="11"/>
      <c r="URF78" s="3"/>
      <c r="URG78" s="3"/>
      <c r="URL78" s="1"/>
      <c r="URM78" s="11"/>
      <c r="URN78" s="3"/>
      <c r="URO78" s="3"/>
      <c r="URT78" s="1"/>
      <c r="URU78" s="11"/>
      <c r="URV78" s="3"/>
      <c r="URW78" s="3"/>
      <c r="USB78" s="1"/>
      <c r="USC78" s="11"/>
      <c r="USD78" s="3"/>
      <c r="USE78" s="3"/>
      <c r="USJ78" s="1"/>
      <c r="USK78" s="11"/>
      <c r="USL78" s="3"/>
      <c r="USM78" s="3"/>
      <c r="USR78" s="1"/>
      <c r="USS78" s="11"/>
      <c r="UST78" s="3"/>
      <c r="USU78" s="3"/>
      <c r="USZ78" s="1"/>
      <c r="UTA78" s="11"/>
      <c r="UTB78" s="3"/>
      <c r="UTC78" s="3"/>
      <c r="UTH78" s="1"/>
      <c r="UTI78" s="11"/>
      <c r="UTJ78" s="3"/>
      <c r="UTK78" s="3"/>
      <c r="UTP78" s="1"/>
      <c r="UTQ78" s="11"/>
      <c r="UTR78" s="3"/>
      <c r="UTS78" s="3"/>
      <c r="UTX78" s="1"/>
      <c r="UTY78" s="11"/>
      <c r="UTZ78" s="3"/>
      <c r="UUA78" s="3"/>
      <c r="UUF78" s="1"/>
      <c r="UUG78" s="11"/>
      <c r="UUH78" s="3"/>
      <c r="UUI78" s="3"/>
      <c r="UUN78" s="1"/>
      <c r="UUO78" s="11"/>
      <c r="UUP78" s="3"/>
      <c r="UUQ78" s="3"/>
      <c r="UUV78" s="1"/>
      <c r="UUW78" s="11"/>
      <c r="UUX78" s="3"/>
      <c r="UUY78" s="3"/>
      <c r="UVD78" s="1"/>
      <c r="UVE78" s="11"/>
      <c r="UVF78" s="3"/>
      <c r="UVG78" s="3"/>
      <c r="UVL78" s="1"/>
      <c r="UVM78" s="11"/>
      <c r="UVN78" s="3"/>
      <c r="UVO78" s="3"/>
      <c r="UVT78" s="1"/>
      <c r="UVU78" s="11"/>
      <c r="UVV78" s="3"/>
      <c r="UVW78" s="3"/>
      <c r="UWB78" s="1"/>
      <c r="UWC78" s="11"/>
      <c r="UWD78" s="3"/>
      <c r="UWE78" s="3"/>
      <c r="UWJ78" s="1"/>
      <c r="UWK78" s="11"/>
      <c r="UWL78" s="3"/>
      <c r="UWM78" s="3"/>
      <c r="UWR78" s="1"/>
      <c r="UWS78" s="11"/>
      <c r="UWT78" s="3"/>
      <c r="UWU78" s="3"/>
      <c r="UWZ78" s="1"/>
      <c r="UXA78" s="11"/>
      <c r="UXB78" s="3"/>
      <c r="UXC78" s="3"/>
      <c r="UXH78" s="1"/>
      <c r="UXI78" s="11"/>
      <c r="UXJ78" s="3"/>
      <c r="UXK78" s="3"/>
      <c r="UXP78" s="1"/>
      <c r="UXQ78" s="11"/>
      <c r="UXR78" s="3"/>
      <c r="UXS78" s="3"/>
      <c r="UXX78" s="1"/>
      <c r="UXY78" s="11"/>
      <c r="UXZ78" s="3"/>
      <c r="UYA78" s="3"/>
      <c r="UYF78" s="1"/>
      <c r="UYG78" s="11"/>
      <c r="UYH78" s="3"/>
      <c r="UYI78" s="3"/>
      <c r="UYN78" s="1"/>
      <c r="UYO78" s="11"/>
      <c r="UYP78" s="3"/>
      <c r="UYQ78" s="3"/>
      <c r="UYV78" s="1"/>
      <c r="UYW78" s="11"/>
      <c r="UYX78" s="3"/>
      <c r="UYY78" s="3"/>
      <c r="UZD78" s="1"/>
      <c r="UZE78" s="11"/>
      <c r="UZF78" s="3"/>
      <c r="UZG78" s="3"/>
      <c r="UZL78" s="1"/>
      <c r="UZM78" s="11"/>
      <c r="UZN78" s="3"/>
      <c r="UZO78" s="3"/>
      <c r="UZT78" s="1"/>
      <c r="UZU78" s="11"/>
      <c r="UZV78" s="3"/>
      <c r="UZW78" s="3"/>
      <c r="VAB78" s="1"/>
      <c r="VAC78" s="11"/>
      <c r="VAD78" s="3"/>
      <c r="VAE78" s="3"/>
      <c r="VAJ78" s="1"/>
      <c r="VAK78" s="11"/>
      <c r="VAL78" s="3"/>
      <c r="VAM78" s="3"/>
      <c r="VAR78" s="1"/>
      <c r="VAS78" s="11"/>
      <c r="VAT78" s="3"/>
      <c r="VAU78" s="3"/>
      <c r="VAZ78" s="1"/>
      <c r="VBA78" s="11"/>
      <c r="VBB78" s="3"/>
      <c r="VBC78" s="3"/>
      <c r="VBH78" s="1"/>
      <c r="VBI78" s="11"/>
      <c r="VBJ78" s="3"/>
      <c r="VBK78" s="3"/>
      <c r="VBP78" s="1"/>
      <c r="VBQ78" s="11"/>
      <c r="VBR78" s="3"/>
      <c r="VBS78" s="3"/>
      <c r="VBX78" s="1"/>
      <c r="VBY78" s="11"/>
      <c r="VBZ78" s="3"/>
      <c r="VCA78" s="3"/>
      <c r="VCF78" s="1"/>
      <c r="VCG78" s="11"/>
      <c r="VCH78" s="3"/>
      <c r="VCI78" s="3"/>
      <c r="VCN78" s="1"/>
      <c r="VCO78" s="11"/>
      <c r="VCP78" s="3"/>
      <c r="VCQ78" s="3"/>
      <c r="VCV78" s="1"/>
      <c r="VCW78" s="11"/>
      <c r="VCX78" s="3"/>
      <c r="VCY78" s="3"/>
      <c r="VDD78" s="1"/>
      <c r="VDE78" s="11"/>
      <c r="VDF78" s="3"/>
      <c r="VDG78" s="3"/>
      <c r="VDL78" s="1"/>
      <c r="VDM78" s="11"/>
      <c r="VDN78" s="3"/>
      <c r="VDO78" s="3"/>
      <c r="VDT78" s="1"/>
      <c r="VDU78" s="11"/>
      <c r="VDV78" s="3"/>
      <c r="VDW78" s="3"/>
      <c r="VEB78" s="1"/>
      <c r="VEC78" s="11"/>
      <c r="VED78" s="3"/>
      <c r="VEE78" s="3"/>
      <c r="VEJ78" s="1"/>
      <c r="VEK78" s="11"/>
      <c r="VEL78" s="3"/>
      <c r="VEM78" s="3"/>
      <c r="VER78" s="1"/>
      <c r="VES78" s="11"/>
      <c r="VET78" s="3"/>
      <c r="VEU78" s="3"/>
      <c r="VEZ78" s="1"/>
      <c r="VFA78" s="11"/>
      <c r="VFB78" s="3"/>
      <c r="VFC78" s="3"/>
      <c r="VFH78" s="1"/>
      <c r="VFI78" s="11"/>
      <c r="VFJ78" s="3"/>
      <c r="VFK78" s="3"/>
      <c r="VFP78" s="1"/>
      <c r="VFQ78" s="11"/>
      <c r="VFR78" s="3"/>
      <c r="VFS78" s="3"/>
      <c r="VFX78" s="1"/>
      <c r="VFY78" s="11"/>
      <c r="VFZ78" s="3"/>
      <c r="VGA78" s="3"/>
      <c r="VGF78" s="1"/>
      <c r="VGG78" s="11"/>
      <c r="VGH78" s="3"/>
      <c r="VGI78" s="3"/>
      <c r="VGN78" s="1"/>
      <c r="VGO78" s="11"/>
      <c r="VGP78" s="3"/>
      <c r="VGQ78" s="3"/>
      <c r="VGV78" s="1"/>
      <c r="VGW78" s="11"/>
      <c r="VGX78" s="3"/>
      <c r="VGY78" s="3"/>
      <c r="VHD78" s="1"/>
      <c r="VHE78" s="11"/>
      <c r="VHF78" s="3"/>
      <c r="VHG78" s="3"/>
      <c r="VHL78" s="1"/>
      <c r="VHM78" s="11"/>
      <c r="VHN78" s="3"/>
      <c r="VHO78" s="3"/>
      <c r="VHT78" s="1"/>
      <c r="VHU78" s="11"/>
      <c r="VHV78" s="3"/>
      <c r="VHW78" s="3"/>
      <c r="VIB78" s="1"/>
      <c r="VIC78" s="11"/>
      <c r="VID78" s="3"/>
      <c r="VIE78" s="3"/>
      <c r="VIJ78" s="1"/>
      <c r="VIK78" s="11"/>
      <c r="VIL78" s="3"/>
      <c r="VIM78" s="3"/>
      <c r="VIR78" s="1"/>
      <c r="VIS78" s="11"/>
      <c r="VIT78" s="3"/>
      <c r="VIU78" s="3"/>
      <c r="VIZ78" s="1"/>
      <c r="VJA78" s="11"/>
      <c r="VJB78" s="3"/>
      <c r="VJC78" s="3"/>
      <c r="VJH78" s="1"/>
      <c r="VJI78" s="11"/>
      <c r="VJJ78" s="3"/>
      <c r="VJK78" s="3"/>
      <c r="VJP78" s="1"/>
      <c r="VJQ78" s="11"/>
      <c r="VJR78" s="3"/>
      <c r="VJS78" s="3"/>
      <c r="VJX78" s="1"/>
      <c r="VJY78" s="11"/>
      <c r="VJZ78" s="3"/>
      <c r="VKA78" s="3"/>
      <c r="VKF78" s="1"/>
      <c r="VKG78" s="11"/>
      <c r="VKH78" s="3"/>
      <c r="VKI78" s="3"/>
      <c r="VKN78" s="1"/>
      <c r="VKO78" s="11"/>
      <c r="VKP78" s="3"/>
      <c r="VKQ78" s="3"/>
      <c r="VKV78" s="1"/>
      <c r="VKW78" s="11"/>
      <c r="VKX78" s="3"/>
      <c r="VKY78" s="3"/>
      <c r="VLD78" s="1"/>
      <c r="VLE78" s="11"/>
      <c r="VLF78" s="3"/>
      <c r="VLG78" s="3"/>
      <c r="VLL78" s="1"/>
      <c r="VLM78" s="11"/>
      <c r="VLN78" s="3"/>
      <c r="VLO78" s="3"/>
      <c r="VLT78" s="1"/>
      <c r="VLU78" s="11"/>
      <c r="VLV78" s="3"/>
      <c r="VLW78" s="3"/>
      <c r="VMB78" s="1"/>
      <c r="VMC78" s="11"/>
      <c r="VMD78" s="3"/>
      <c r="VME78" s="3"/>
      <c r="VMJ78" s="1"/>
      <c r="VMK78" s="11"/>
      <c r="VML78" s="3"/>
      <c r="VMM78" s="3"/>
      <c r="VMR78" s="1"/>
      <c r="VMS78" s="11"/>
      <c r="VMT78" s="3"/>
      <c r="VMU78" s="3"/>
      <c r="VMZ78" s="1"/>
      <c r="VNA78" s="11"/>
      <c r="VNB78" s="3"/>
      <c r="VNC78" s="3"/>
      <c r="VNH78" s="1"/>
      <c r="VNI78" s="11"/>
      <c r="VNJ78" s="3"/>
      <c r="VNK78" s="3"/>
      <c r="VNP78" s="1"/>
      <c r="VNQ78" s="11"/>
      <c r="VNR78" s="3"/>
      <c r="VNS78" s="3"/>
      <c r="VNX78" s="1"/>
      <c r="VNY78" s="11"/>
      <c r="VNZ78" s="3"/>
      <c r="VOA78" s="3"/>
      <c r="VOF78" s="1"/>
      <c r="VOG78" s="11"/>
      <c r="VOH78" s="3"/>
      <c r="VOI78" s="3"/>
      <c r="VON78" s="1"/>
      <c r="VOO78" s="11"/>
      <c r="VOP78" s="3"/>
      <c r="VOQ78" s="3"/>
      <c r="VOV78" s="1"/>
      <c r="VOW78" s="11"/>
      <c r="VOX78" s="3"/>
      <c r="VOY78" s="3"/>
      <c r="VPD78" s="1"/>
      <c r="VPE78" s="11"/>
      <c r="VPF78" s="3"/>
      <c r="VPG78" s="3"/>
      <c r="VPL78" s="1"/>
      <c r="VPM78" s="11"/>
      <c r="VPN78" s="3"/>
      <c r="VPO78" s="3"/>
      <c r="VPT78" s="1"/>
      <c r="VPU78" s="11"/>
      <c r="VPV78" s="3"/>
      <c r="VPW78" s="3"/>
      <c r="VQB78" s="1"/>
      <c r="VQC78" s="11"/>
      <c r="VQD78" s="3"/>
      <c r="VQE78" s="3"/>
      <c r="VQJ78" s="1"/>
      <c r="VQK78" s="11"/>
      <c r="VQL78" s="3"/>
      <c r="VQM78" s="3"/>
      <c r="VQR78" s="1"/>
      <c r="VQS78" s="11"/>
      <c r="VQT78" s="3"/>
      <c r="VQU78" s="3"/>
      <c r="VQZ78" s="1"/>
      <c r="VRA78" s="11"/>
      <c r="VRB78" s="3"/>
      <c r="VRC78" s="3"/>
      <c r="VRH78" s="1"/>
      <c r="VRI78" s="11"/>
      <c r="VRJ78" s="3"/>
      <c r="VRK78" s="3"/>
      <c r="VRP78" s="1"/>
      <c r="VRQ78" s="11"/>
      <c r="VRR78" s="3"/>
      <c r="VRS78" s="3"/>
      <c r="VRX78" s="1"/>
      <c r="VRY78" s="11"/>
      <c r="VRZ78" s="3"/>
      <c r="VSA78" s="3"/>
      <c r="VSF78" s="1"/>
      <c r="VSG78" s="11"/>
      <c r="VSH78" s="3"/>
      <c r="VSI78" s="3"/>
      <c r="VSN78" s="1"/>
      <c r="VSO78" s="11"/>
      <c r="VSP78" s="3"/>
      <c r="VSQ78" s="3"/>
      <c r="VSV78" s="1"/>
      <c r="VSW78" s="11"/>
      <c r="VSX78" s="3"/>
      <c r="VSY78" s="3"/>
      <c r="VTD78" s="1"/>
      <c r="VTE78" s="11"/>
      <c r="VTF78" s="3"/>
      <c r="VTG78" s="3"/>
      <c r="VTL78" s="1"/>
      <c r="VTM78" s="11"/>
      <c r="VTN78" s="3"/>
      <c r="VTO78" s="3"/>
      <c r="VTT78" s="1"/>
      <c r="VTU78" s="11"/>
      <c r="VTV78" s="3"/>
      <c r="VTW78" s="3"/>
      <c r="VUB78" s="1"/>
      <c r="VUC78" s="11"/>
      <c r="VUD78" s="3"/>
      <c r="VUE78" s="3"/>
      <c r="VUJ78" s="1"/>
      <c r="VUK78" s="11"/>
      <c r="VUL78" s="3"/>
      <c r="VUM78" s="3"/>
      <c r="VUR78" s="1"/>
      <c r="VUS78" s="11"/>
      <c r="VUT78" s="3"/>
      <c r="VUU78" s="3"/>
      <c r="VUZ78" s="1"/>
      <c r="VVA78" s="11"/>
      <c r="VVB78" s="3"/>
      <c r="VVC78" s="3"/>
      <c r="VVH78" s="1"/>
      <c r="VVI78" s="11"/>
      <c r="VVJ78" s="3"/>
      <c r="VVK78" s="3"/>
      <c r="VVP78" s="1"/>
      <c r="VVQ78" s="11"/>
      <c r="VVR78" s="3"/>
      <c r="VVS78" s="3"/>
      <c r="VVX78" s="1"/>
      <c r="VVY78" s="11"/>
      <c r="VVZ78" s="3"/>
      <c r="VWA78" s="3"/>
      <c r="VWF78" s="1"/>
      <c r="VWG78" s="11"/>
      <c r="VWH78" s="3"/>
      <c r="VWI78" s="3"/>
      <c r="VWN78" s="1"/>
      <c r="VWO78" s="11"/>
      <c r="VWP78" s="3"/>
      <c r="VWQ78" s="3"/>
      <c r="VWV78" s="1"/>
      <c r="VWW78" s="11"/>
      <c r="VWX78" s="3"/>
      <c r="VWY78" s="3"/>
      <c r="VXD78" s="1"/>
      <c r="VXE78" s="11"/>
      <c r="VXF78" s="3"/>
      <c r="VXG78" s="3"/>
      <c r="VXL78" s="1"/>
      <c r="VXM78" s="11"/>
      <c r="VXN78" s="3"/>
      <c r="VXO78" s="3"/>
      <c r="VXT78" s="1"/>
      <c r="VXU78" s="11"/>
      <c r="VXV78" s="3"/>
      <c r="VXW78" s="3"/>
      <c r="VYB78" s="1"/>
      <c r="VYC78" s="11"/>
      <c r="VYD78" s="3"/>
      <c r="VYE78" s="3"/>
      <c r="VYJ78" s="1"/>
      <c r="VYK78" s="11"/>
      <c r="VYL78" s="3"/>
      <c r="VYM78" s="3"/>
      <c r="VYR78" s="1"/>
      <c r="VYS78" s="11"/>
      <c r="VYT78" s="3"/>
      <c r="VYU78" s="3"/>
      <c r="VYZ78" s="1"/>
      <c r="VZA78" s="11"/>
      <c r="VZB78" s="3"/>
      <c r="VZC78" s="3"/>
      <c r="VZH78" s="1"/>
      <c r="VZI78" s="11"/>
      <c r="VZJ78" s="3"/>
      <c r="VZK78" s="3"/>
      <c r="VZP78" s="1"/>
      <c r="VZQ78" s="11"/>
      <c r="VZR78" s="3"/>
      <c r="VZS78" s="3"/>
      <c r="VZX78" s="1"/>
      <c r="VZY78" s="11"/>
      <c r="VZZ78" s="3"/>
      <c r="WAA78" s="3"/>
      <c r="WAF78" s="1"/>
      <c r="WAG78" s="11"/>
      <c r="WAH78" s="3"/>
      <c r="WAI78" s="3"/>
      <c r="WAN78" s="1"/>
      <c r="WAO78" s="11"/>
      <c r="WAP78" s="3"/>
      <c r="WAQ78" s="3"/>
      <c r="WAV78" s="1"/>
      <c r="WAW78" s="11"/>
      <c r="WAX78" s="3"/>
      <c r="WAY78" s="3"/>
      <c r="WBD78" s="1"/>
      <c r="WBE78" s="11"/>
      <c r="WBF78" s="3"/>
      <c r="WBG78" s="3"/>
      <c r="WBL78" s="1"/>
      <c r="WBM78" s="11"/>
      <c r="WBN78" s="3"/>
      <c r="WBO78" s="3"/>
      <c r="WBT78" s="1"/>
      <c r="WBU78" s="11"/>
      <c r="WBV78" s="3"/>
      <c r="WBW78" s="3"/>
      <c r="WCB78" s="1"/>
      <c r="WCC78" s="11"/>
      <c r="WCD78" s="3"/>
      <c r="WCE78" s="3"/>
      <c r="WCJ78" s="1"/>
      <c r="WCK78" s="11"/>
      <c r="WCL78" s="3"/>
      <c r="WCM78" s="3"/>
      <c r="WCR78" s="1"/>
      <c r="WCS78" s="11"/>
      <c r="WCT78" s="3"/>
      <c r="WCU78" s="3"/>
      <c r="WCZ78" s="1"/>
      <c r="WDA78" s="11"/>
      <c r="WDB78" s="3"/>
      <c r="WDC78" s="3"/>
      <c r="WDH78" s="1"/>
      <c r="WDI78" s="11"/>
      <c r="WDJ78" s="3"/>
      <c r="WDK78" s="3"/>
      <c r="WDP78" s="1"/>
      <c r="WDQ78" s="11"/>
      <c r="WDR78" s="3"/>
      <c r="WDS78" s="3"/>
      <c r="WDX78" s="1"/>
      <c r="WDY78" s="11"/>
      <c r="WDZ78" s="3"/>
      <c r="WEA78" s="3"/>
      <c r="WEF78" s="1"/>
      <c r="WEG78" s="11"/>
      <c r="WEH78" s="3"/>
      <c r="WEI78" s="3"/>
      <c r="WEN78" s="1"/>
      <c r="WEO78" s="11"/>
      <c r="WEP78" s="3"/>
      <c r="WEQ78" s="3"/>
      <c r="WEV78" s="1"/>
      <c r="WEW78" s="11"/>
      <c r="WEX78" s="3"/>
      <c r="WEY78" s="3"/>
      <c r="WFD78" s="1"/>
      <c r="WFE78" s="11"/>
      <c r="WFF78" s="3"/>
      <c r="WFG78" s="3"/>
      <c r="WFL78" s="1"/>
      <c r="WFM78" s="11"/>
      <c r="WFN78" s="3"/>
      <c r="WFO78" s="3"/>
      <c r="WFT78" s="1"/>
      <c r="WFU78" s="11"/>
      <c r="WFV78" s="3"/>
      <c r="WFW78" s="3"/>
      <c r="WGB78" s="1"/>
      <c r="WGC78" s="11"/>
      <c r="WGD78" s="3"/>
      <c r="WGE78" s="3"/>
      <c r="WGJ78" s="1"/>
      <c r="WGK78" s="11"/>
      <c r="WGL78" s="3"/>
      <c r="WGM78" s="3"/>
      <c r="WGR78" s="1"/>
      <c r="WGS78" s="11"/>
      <c r="WGT78" s="3"/>
      <c r="WGU78" s="3"/>
      <c r="WGZ78" s="1"/>
      <c r="WHA78" s="11"/>
      <c r="WHB78" s="3"/>
      <c r="WHC78" s="3"/>
      <c r="WHH78" s="1"/>
      <c r="WHI78" s="11"/>
      <c r="WHJ78" s="3"/>
      <c r="WHK78" s="3"/>
      <c r="WHP78" s="1"/>
      <c r="WHQ78" s="11"/>
      <c r="WHR78" s="3"/>
      <c r="WHS78" s="3"/>
      <c r="WHX78" s="1"/>
      <c r="WHY78" s="11"/>
      <c r="WHZ78" s="3"/>
      <c r="WIA78" s="3"/>
      <c r="WIF78" s="1"/>
      <c r="WIG78" s="11"/>
      <c r="WIH78" s="3"/>
      <c r="WII78" s="3"/>
      <c r="WIN78" s="1"/>
      <c r="WIO78" s="11"/>
      <c r="WIP78" s="3"/>
      <c r="WIQ78" s="3"/>
      <c r="WIV78" s="1"/>
      <c r="WIW78" s="11"/>
      <c r="WIX78" s="3"/>
      <c r="WIY78" s="3"/>
      <c r="WJD78" s="1"/>
      <c r="WJE78" s="11"/>
      <c r="WJF78" s="3"/>
      <c r="WJG78" s="3"/>
      <c r="WJL78" s="1"/>
      <c r="WJM78" s="11"/>
      <c r="WJN78" s="3"/>
      <c r="WJO78" s="3"/>
      <c r="WJT78" s="1"/>
      <c r="WJU78" s="11"/>
      <c r="WJV78" s="3"/>
      <c r="WJW78" s="3"/>
      <c r="WKB78" s="1"/>
      <c r="WKC78" s="11"/>
      <c r="WKD78" s="3"/>
      <c r="WKE78" s="3"/>
      <c r="WKJ78" s="1"/>
      <c r="WKK78" s="11"/>
      <c r="WKL78" s="3"/>
      <c r="WKM78" s="3"/>
      <c r="WKR78" s="1"/>
      <c r="WKS78" s="11"/>
      <c r="WKT78" s="3"/>
      <c r="WKU78" s="3"/>
      <c r="WKZ78" s="1"/>
      <c r="WLA78" s="11"/>
      <c r="WLB78" s="3"/>
      <c r="WLC78" s="3"/>
      <c r="WLH78" s="1"/>
      <c r="WLI78" s="11"/>
      <c r="WLJ78" s="3"/>
      <c r="WLK78" s="3"/>
      <c r="WLP78" s="1"/>
      <c r="WLQ78" s="11"/>
      <c r="WLR78" s="3"/>
      <c r="WLS78" s="3"/>
      <c r="WLX78" s="1"/>
      <c r="WLY78" s="11"/>
      <c r="WLZ78" s="3"/>
      <c r="WMA78" s="3"/>
      <c r="WMF78" s="1"/>
      <c r="WMG78" s="11"/>
      <c r="WMH78" s="3"/>
      <c r="WMI78" s="3"/>
      <c r="WMN78" s="1"/>
      <c r="WMO78" s="11"/>
      <c r="WMP78" s="3"/>
      <c r="WMQ78" s="3"/>
      <c r="WMV78" s="1"/>
      <c r="WMW78" s="11"/>
      <c r="WMX78" s="3"/>
      <c r="WMY78" s="3"/>
      <c r="WND78" s="1"/>
      <c r="WNE78" s="11"/>
      <c r="WNF78" s="3"/>
      <c r="WNG78" s="3"/>
      <c r="WNL78" s="1"/>
      <c r="WNM78" s="11"/>
      <c r="WNN78" s="3"/>
      <c r="WNO78" s="3"/>
      <c r="WNT78" s="1"/>
      <c r="WNU78" s="11"/>
      <c r="WNV78" s="3"/>
      <c r="WNW78" s="3"/>
      <c r="WOB78" s="1"/>
      <c r="WOC78" s="11"/>
      <c r="WOD78" s="3"/>
      <c r="WOE78" s="3"/>
      <c r="WOJ78" s="1"/>
      <c r="WOK78" s="11"/>
      <c r="WOL78" s="3"/>
      <c r="WOM78" s="3"/>
      <c r="WOR78" s="1"/>
      <c r="WOS78" s="11"/>
      <c r="WOT78" s="3"/>
      <c r="WOU78" s="3"/>
      <c r="WOZ78" s="1"/>
      <c r="WPA78" s="11"/>
      <c r="WPB78" s="3"/>
      <c r="WPC78" s="3"/>
      <c r="WPH78" s="1"/>
      <c r="WPI78" s="11"/>
      <c r="WPJ78" s="3"/>
      <c r="WPK78" s="3"/>
      <c r="WPP78" s="1"/>
      <c r="WPQ78" s="11"/>
      <c r="WPR78" s="3"/>
      <c r="WPS78" s="3"/>
      <c r="WPX78" s="1"/>
      <c r="WPY78" s="11"/>
      <c r="WPZ78" s="3"/>
      <c r="WQA78" s="3"/>
      <c r="WQF78" s="1"/>
      <c r="WQG78" s="11"/>
      <c r="WQH78" s="3"/>
      <c r="WQI78" s="3"/>
      <c r="WQN78" s="1"/>
      <c r="WQO78" s="11"/>
      <c r="WQP78" s="3"/>
      <c r="WQQ78" s="3"/>
      <c r="WQV78" s="1"/>
      <c r="WQW78" s="11"/>
      <c r="WQX78" s="3"/>
      <c r="WQY78" s="3"/>
      <c r="WRD78" s="1"/>
      <c r="WRE78" s="11"/>
      <c r="WRF78" s="3"/>
      <c r="WRG78" s="3"/>
      <c r="WRL78" s="1"/>
      <c r="WRM78" s="11"/>
      <c r="WRN78" s="3"/>
      <c r="WRO78" s="3"/>
      <c r="WRT78" s="1"/>
      <c r="WRU78" s="11"/>
      <c r="WRV78" s="3"/>
      <c r="WRW78" s="3"/>
      <c r="WSB78" s="1"/>
      <c r="WSC78" s="11"/>
      <c r="WSD78" s="3"/>
      <c r="WSE78" s="3"/>
      <c r="WSJ78" s="1"/>
      <c r="WSK78" s="11"/>
      <c r="WSL78" s="3"/>
      <c r="WSM78" s="3"/>
      <c r="WSR78" s="1"/>
      <c r="WSS78" s="11"/>
      <c r="WST78" s="3"/>
      <c r="WSU78" s="3"/>
      <c r="WSZ78" s="1"/>
      <c r="WTA78" s="11"/>
      <c r="WTB78" s="3"/>
      <c r="WTC78" s="3"/>
      <c r="WTH78" s="1"/>
      <c r="WTI78" s="11"/>
      <c r="WTJ78" s="3"/>
      <c r="WTK78" s="3"/>
      <c r="WTP78" s="1"/>
      <c r="WTQ78" s="11"/>
      <c r="WTR78" s="3"/>
      <c r="WTS78" s="3"/>
      <c r="WTX78" s="1"/>
      <c r="WTY78" s="11"/>
      <c r="WTZ78" s="3"/>
      <c r="WUA78" s="3"/>
      <c r="WUF78" s="1"/>
      <c r="WUG78" s="11"/>
      <c r="WUH78" s="3"/>
      <c r="WUI78" s="3"/>
      <c r="WUN78" s="1"/>
      <c r="WUO78" s="11"/>
      <c r="WUP78" s="3"/>
      <c r="WUQ78" s="3"/>
      <c r="WUV78" s="1"/>
      <c r="WUW78" s="11"/>
      <c r="WUX78" s="3"/>
      <c r="WUY78" s="3"/>
      <c r="WVD78" s="1"/>
      <c r="WVE78" s="11"/>
      <c r="WVF78" s="3"/>
      <c r="WVG78" s="3"/>
      <c r="WVL78" s="1"/>
      <c r="WVM78" s="11"/>
      <c r="WVN78" s="3"/>
      <c r="WVO78" s="3"/>
      <c r="WVT78" s="1"/>
      <c r="WVU78" s="11"/>
      <c r="WVV78" s="3"/>
      <c r="WVW78" s="3"/>
      <c r="WWB78" s="1"/>
      <c r="WWC78" s="11"/>
      <c r="WWD78" s="3"/>
      <c r="WWE78" s="3"/>
      <c r="WWJ78" s="1"/>
      <c r="WWK78" s="11"/>
      <c r="WWL78" s="3"/>
      <c r="WWM78" s="3"/>
      <c r="WWR78" s="1"/>
      <c r="WWS78" s="11"/>
      <c r="WWT78" s="3"/>
      <c r="WWU78" s="3"/>
      <c r="WWZ78" s="1"/>
      <c r="WXA78" s="11"/>
      <c r="WXB78" s="3"/>
      <c r="WXC78" s="3"/>
      <c r="WXH78" s="1"/>
      <c r="WXI78" s="11"/>
      <c r="WXJ78" s="3"/>
      <c r="WXK78" s="3"/>
      <c r="WXP78" s="1"/>
      <c r="WXQ78" s="11"/>
      <c r="WXR78" s="3"/>
      <c r="WXS78" s="3"/>
      <c r="WXX78" s="1"/>
      <c r="WXY78" s="11"/>
      <c r="WXZ78" s="3"/>
      <c r="WYA78" s="3"/>
      <c r="WYF78" s="1"/>
      <c r="WYG78" s="11"/>
      <c r="WYH78" s="3"/>
      <c r="WYI78" s="3"/>
      <c r="WYN78" s="1"/>
      <c r="WYO78" s="11"/>
      <c r="WYP78" s="3"/>
      <c r="WYQ78" s="3"/>
      <c r="WYV78" s="1"/>
      <c r="WYW78" s="11"/>
      <c r="WYX78" s="3"/>
      <c r="WYY78" s="3"/>
      <c r="WZD78" s="1"/>
      <c r="WZE78" s="11"/>
      <c r="WZF78" s="3"/>
      <c r="WZG78" s="3"/>
      <c r="WZL78" s="1"/>
      <c r="WZM78" s="11"/>
      <c r="WZN78" s="3"/>
      <c r="WZO78" s="3"/>
      <c r="WZT78" s="1"/>
      <c r="WZU78" s="11"/>
      <c r="WZV78" s="3"/>
      <c r="WZW78" s="3"/>
      <c r="XAB78" s="1"/>
      <c r="XAC78" s="11"/>
      <c r="XAD78" s="3"/>
      <c r="XAE78" s="3"/>
      <c r="XAJ78" s="1"/>
      <c r="XAK78" s="11"/>
      <c r="XAL78" s="3"/>
      <c r="XAM78" s="3"/>
      <c r="XAR78" s="1"/>
      <c r="XAS78" s="11"/>
      <c r="XAT78" s="3"/>
      <c r="XAU78" s="3"/>
      <c r="XAZ78" s="1"/>
      <c r="XBA78" s="11"/>
      <c r="XBB78" s="3"/>
      <c r="XBC78" s="3"/>
      <c r="XBH78" s="1"/>
      <c r="XBI78" s="11"/>
      <c r="XBJ78" s="3"/>
      <c r="XBK78" s="3"/>
      <c r="XBP78" s="1"/>
      <c r="XBQ78" s="11"/>
      <c r="XBR78" s="3"/>
      <c r="XBS78" s="3"/>
      <c r="XBX78" s="1"/>
      <c r="XBY78" s="11"/>
      <c r="XBZ78" s="3"/>
      <c r="XCA78" s="3"/>
      <c r="XCF78" s="1"/>
      <c r="XCG78" s="11"/>
      <c r="XCH78" s="3"/>
      <c r="XCI78" s="3"/>
      <c r="XCN78" s="1"/>
      <c r="XCO78" s="11"/>
      <c r="XCP78" s="3"/>
      <c r="XCQ78" s="3"/>
      <c r="XCV78" s="1"/>
      <c r="XCW78" s="11"/>
      <c r="XCX78" s="3"/>
      <c r="XCY78" s="3"/>
      <c r="XDD78" s="1"/>
      <c r="XDE78" s="11"/>
      <c r="XDF78" s="3"/>
      <c r="XDG78" s="3"/>
      <c r="XDL78" s="1"/>
      <c r="XDM78" s="11"/>
      <c r="XDN78" s="3"/>
      <c r="XDO78" s="3"/>
      <c r="XDT78" s="1"/>
      <c r="XDU78" s="11"/>
      <c r="XDV78" s="3"/>
      <c r="XDW78" s="3"/>
      <c r="XEB78" s="1"/>
      <c r="XEC78" s="11"/>
      <c r="XED78" s="3"/>
      <c r="XEE78" s="3"/>
      <c r="XEJ78" s="1"/>
      <c r="XEK78" s="11"/>
      <c r="XEL78" s="3"/>
      <c r="XEM78" s="3"/>
      <c r="XER78" s="1"/>
      <c r="XES78" s="11"/>
      <c r="XET78" s="3"/>
      <c r="XEU78" s="3"/>
      <c r="XEZ78" s="1"/>
      <c r="XFA78" s="11"/>
      <c r="XFB78" s="3"/>
      <c r="XFC78" s="3"/>
    </row>
    <row r="81" spans="1:8" x14ac:dyDescent="0.25">
      <c r="A81" s="1" t="s">
        <v>240</v>
      </c>
      <c r="B81" t="s">
        <v>241</v>
      </c>
      <c r="C81" t="s">
        <v>242</v>
      </c>
      <c r="D81" t="s">
        <v>243</v>
      </c>
      <c r="E81" s="11" t="s">
        <v>244</v>
      </c>
      <c r="F81" s="3" t="s">
        <v>245</v>
      </c>
      <c r="G81" s="3" t="s">
        <v>246</v>
      </c>
      <c r="H81" t="s">
        <v>247</v>
      </c>
    </row>
    <row r="82" spans="1:8" x14ac:dyDescent="0.25">
      <c r="A82" s="1" t="s">
        <v>2</v>
      </c>
    </row>
    <row r="83" spans="1:8" x14ac:dyDescent="0.25">
      <c r="A83">
        <v>301</v>
      </c>
      <c r="B83">
        <v>1</v>
      </c>
      <c r="C83" t="s">
        <v>34</v>
      </c>
      <c r="D83" s="1" t="s">
        <v>226</v>
      </c>
      <c r="F83" s="3">
        <v>1047</v>
      </c>
    </row>
    <row r="84" spans="1:8" x14ac:dyDescent="0.25">
      <c r="A84">
        <v>302</v>
      </c>
      <c r="B84">
        <v>1</v>
      </c>
      <c r="C84" t="s">
        <v>229</v>
      </c>
      <c r="D84" s="1" t="s">
        <v>226</v>
      </c>
      <c r="F84" s="3">
        <v>1011</v>
      </c>
    </row>
    <row r="85" spans="1:8" x14ac:dyDescent="0.25">
      <c r="A85">
        <v>303</v>
      </c>
      <c r="B85">
        <v>1</v>
      </c>
      <c r="C85" t="s">
        <v>230</v>
      </c>
      <c r="D85" s="1" t="s">
        <v>226</v>
      </c>
      <c r="F85" s="3">
        <v>323.26339999999999</v>
      </c>
    </row>
    <row r="86" spans="1:8" x14ac:dyDescent="0.25">
      <c r="A86">
        <v>304</v>
      </c>
      <c r="B86">
        <v>1</v>
      </c>
      <c r="C86" t="s">
        <v>312</v>
      </c>
      <c r="D86" s="1" t="s">
        <v>313</v>
      </c>
      <c r="E86" s="11" t="s">
        <v>308</v>
      </c>
      <c r="F86" s="3">
        <v>119.56</v>
      </c>
    </row>
    <row r="88" spans="1:8" x14ac:dyDescent="0.25">
      <c r="A88" s="1" t="s">
        <v>240</v>
      </c>
      <c r="B88" t="s">
        <v>241</v>
      </c>
      <c r="C88" t="s">
        <v>242</v>
      </c>
      <c r="D88" t="s">
        <v>243</v>
      </c>
      <c r="E88" s="11" t="s">
        <v>244</v>
      </c>
      <c r="F88" s="3" t="s">
        <v>245</v>
      </c>
      <c r="G88" s="3" t="s">
        <v>246</v>
      </c>
      <c r="H88" t="s">
        <v>247</v>
      </c>
    </row>
    <row r="89" spans="1:8" x14ac:dyDescent="0.25">
      <c r="A89" s="1" t="s">
        <v>3</v>
      </c>
    </row>
    <row r="90" spans="1:8" x14ac:dyDescent="0.25">
      <c r="A90">
        <v>401</v>
      </c>
      <c r="B90">
        <v>1</v>
      </c>
      <c r="C90" t="s">
        <v>35</v>
      </c>
      <c r="D90" s="1" t="s">
        <v>226</v>
      </c>
      <c r="F90" s="3">
        <v>1735.8</v>
      </c>
    </row>
    <row r="91" spans="1:8" x14ac:dyDescent="0.25">
      <c r="A91">
        <v>402</v>
      </c>
      <c r="B91">
        <v>1</v>
      </c>
      <c r="C91" t="s">
        <v>36</v>
      </c>
      <c r="E91" s="11" t="s">
        <v>116</v>
      </c>
      <c r="F91" s="3">
        <v>19.87</v>
      </c>
    </row>
    <row r="92" spans="1:8" x14ac:dyDescent="0.25">
      <c r="A92">
        <v>403</v>
      </c>
      <c r="B92">
        <v>1</v>
      </c>
      <c r="C92" t="s">
        <v>23</v>
      </c>
      <c r="D92" t="s">
        <v>193</v>
      </c>
      <c r="E92" s="11" t="s">
        <v>164</v>
      </c>
      <c r="F92" s="3">
        <v>139</v>
      </c>
    </row>
    <row r="93" spans="1:8" x14ac:dyDescent="0.25">
      <c r="A93">
        <v>404</v>
      </c>
      <c r="B93">
        <v>2</v>
      </c>
      <c r="C93" t="s">
        <v>37</v>
      </c>
      <c r="D93" t="s">
        <v>162</v>
      </c>
      <c r="E93" s="11" t="s">
        <v>151</v>
      </c>
      <c r="F93" s="3">
        <v>191.8</v>
      </c>
    </row>
    <row r="94" spans="1:8" x14ac:dyDescent="0.25">
      <c r="A94">
        <v>405</v>
      </c>
      <c r="B94">
        <v>1</v>
      </c>
      <c r="C94" t="s">
        <v>235</v>
      </c>
      <c r="D94" t="s">
        <v>233</v>
      </c>
      <c r="E94" s="11" t="s">
        <v>164</v>
      </c>
      <c r="F94" s="3">
        <v>199.9</v>
      </c>
    </row>
    <row r="95" spans="1:8" x14ac:dyDescent="0.25">
      <c r="A95">
        <v>406</v>
      </c>
      <c r="B95">
        <v>1</v>
      </c>
      <c r="C95" t="s">
        <v>38</v>
      </c>
      <c r="D95" t="s">
        <v>134</v>
      </c>
      <c r="E95" s="11" t="s">
        <v>116</v>
      </c>
      <c r="F95" s="3">
        <v>98.82</v>
      </c>
    </row>
    <row r="96" spans="1:8" x14ac:dyDescent="0.25">
      <c r="A96">
        <v>407</v>
      </c>
      <c r="B96">
        <v>1</v>
      </c>
      <c r="C96" t="s">
        <v>39</v>
      </c>
      <c r="D96" s="1" t="s">
        <v>226</v>
      </c>
      <c r="F96" s="3">
        <v>1773.81</v>
      </c>
    </row>
    <row r="97" spans="1:7" x14ac:dyDescent="0.25">
      <c r="A97">
        <v>408</v>
      </c>
      <c r="B97">
        <v>1</v>
      </c>
      <c r="C97" t="s">
        <v>40</v>
      </c>
      <c r="E97" s="11" t="s">
        <v>116</v>
      </c>
      <c r="F97" s="3">
        <v>19.87</v>
      </c>
    </row>
    <row r="98" spans="1:7" x14ac:dyDescent="0.25">
      <c r="A98">
        <v>409</v>
      </c>
      <c r="B98">
        <v>1</v>
      </c>
      <c r="C98" t="s">
        <v>234</v>
      </c>
      <c r="D98" t="s">
        <v>233</v>
      </c>
      <c r="E98" s="11" t="s">
        <v>164</v>
      </c>
      <c r="F98" s="3">
        <v>199.9</v>
      </c>
    </row>
    <row r="99" spans="1:7" x14ac:dyDescent="0.25">
      <c r="A99">
        <v>410</v>
      </c>
      <c r="B99">
        <v>1</v>
      </c>
      <c r="C99" t="s">
        <v>41</v>
      </c>
      <c r="D99" t="s">
        <v>133</v>
      </c>
      <c r="E99" s="11" t="s">
        <v>116</v>
      </c>
      <c r="F99" s="3">
        <v>249.98</v>
      </c>
    </row>
    <row r="100" spans="1:7" x14ac:dyDescent="0.25">
      <c r="A100">
        <v>411</v>
      </c>
      <c r="B100">
        <v>2</v>
      </c>
      <c r="C100" t="s">
        <v>42</v>
      </c>
      <c r="D100" t="s">
        <v>162</v>
      </c>
      <c r="E100" s="11" t="s">
        <v>151</v>
      </c>
      <c r="F100" s="3">
        <v>191.8</v>
      </c>
    </row>
    <row r="101" spans="1:7" x14ac:dyDescent="0.25">
      <c r="A101">
        <v>412</v>
      </c>
      <c r="B101">
        <v>1</v>
      </c>
      <c r="C101" t="s">
        <v>43</v>
      </c>
      <c r="D101" s="1" t="s">
        <v>226</v>
      </c>
      <c r="F101" s="3">
        <v>1453.98</v>
      </c>
    </row>
    <row r="102" spans="1:7" x14ac:dyDescent="0.25">
      <c r="A102">
        <v>413</v>
      </c>
      <c r="B102">
        <v>1</v>
      </c>
      <c r="C102" t="s">
        <v>44</v>
      </c>
      <c r="E102" s="11" t="s">
        <v>116</v>
      </c>
      <c r="F102" s="3">
        <v>19.87</v>
      </c>
    </row>
    <row r="103" spans="1:7" x14ac:dyDescent="0.25">
      <c r="A103">
        <v>414</v>
      </c>
      <c r="B103">
        <v>1</v>
      </c>
      <c r="C103" t="s">
        <v>237</v>
      </c>
      <c r="D103" t="s">
        <v>236</v>
      </c>
      <c r="E103" s="11" t="s">
        <v>151</v>
      </c>
      <c r="F103" s="3">
        <v>172.05</v>
      </c>
    </row>
    <row r="104" spans="1:7" x14ac:dyDescent="0.25">
      <c r="A104">
        <v>415</v>
      </c>
      <c r="B104">
        <v>1</v>
      </c>
      <c r="C104" t="s">
        <v>45</v>
      </c>
      <c r="D104" t="s">
        <v>193</v>
      </c>
      <c r="E104" s="11" t="s">
        <v>164</v>
      </c>
      <c r="F104" s="3">
        <v>139</v>
      </c>
    </row>
    <row r="105" spans="1:7" x14ac:dyDescent="0.25">
      <c r="A105">
        <v>416</v>
      </c>
      <c r="B105">
        <v>2</v>
      </c>
      <c r="C105" t="s">
        <v>46</v>
      </c>
      <c r="D105" t="s">
        <v>162</v>
      </c>
      <c r="E105" s="11" t="s">
        <v>151</v>
      </c>
      <c r="F105" s="3">
        <v>191.8</v>
      </c>
    </row>
    <row r="106" spans="1:7" x14ac:dyDescent="0.25">
      <c r="A106">
        <v>417</v>
      </c>
      <c r="B106">
        <v>1</v>
      </c>
      <c r="C106" t="s">
        <v>47</v>
      </c>
      <c r="D106" t="s">
        <v>266</v>
      </c>
      <c r="G106" s="3" t="s">
        <v>218</v>
      </c>
    </row>
    <row r="107" spans="1:7" x14ac:dyDescent="0.25">
      <c r="A107">
        <v>418</v>
      </c>
      <c r="B107">
        <v>2</v>
      </c>
      <c r="C107" t="s">
        <v>48</v>
      </c>
      <c r="E107" s="38" t="s">
        <v>257</v>
      </c>
      <c r="G107" s="3" t="s">
        <v>218</v>
      </c>
    </row>
    <row r="108" spans="1:7" x14ac:dyDescent="0.25">
      <c r="A108">
        <v>419</v>
      </c>
      <c r="B108">
        <v>4</v>
      </c>
      <c r="C108" t="s">
        <v>128</v>
      </c>
      <c r="D108" t="s">
        <v>129</v>
      </c>
      <c r="E108" s="11" t="s">
        <v>116</v>
      </c>
      <c r="F108" s="3">
        <f>322.66-56.89</f>
        <v>265.77000000000004</v>
      </c>
    </row>
    <row r="109" spans="1:7" x14ac:dyDescent="0.25">
      <c r="A109">
        <v>421</v>
      </c>
      <c r="B109">
        <v>1</v>
      </c>
      <c r="C109" t="s">
        <v>258</v>
      </c>
      <c r="D109" t="s">
        <v>275</v>
      </c>
      <c r="E109" s="11" t="s">
        <v>116</v>
      </c>
      <c r="F109" s="3">
        <v>268.39999999999998</v>
      </c>
    </row>
    <row r="110" spans="1:7" x14ac:dyDescent="0.25">
      <c r="A110">
        <v>422</v>
      </c>
      <c r="B110">
        <v>1</v>
      </c>
      <c r="C110" t="s">
        <v>255</v>
      </c>
      <c r="D110" t="s">
        <v>319</v>
      </c>
    </row>
    <row r="111" spans="1:7" x14ac:dyDescent="0.25">
      <c r="A111">
        <v>423</v>
      </c>
      <c r="B111">
        <v>2</v>
      </c>
      <c r="C111" t="s">
        <v>320</v>
      </c>
      <c r="D111" t="s">
        <v>321</v>
      </c>
      <c r="E111" s="11" t="s">
        <v>322</v>
      </c>
      <c r="F111" s="3">
        <f>32.99*2</f>
        <v>65.98</v>
      </c>
    </row>
    <row r="112" spans="1:7" x14ac:dyDescent="0.25">
      <c r="A112">
        <v>424</v>
      </c>
      <c r="B112">
        <v>1</v>
      </c>
      <c r="C112" t="s">
        <v>320</v>
      </c>
      <c r="D112" t="s">
        <v>321</v>
      </c>
      <c r="E112" s="11" t="s">
        <v>318</v>
      </c>
      <c r="F112" s="3">
        <v>32.99</v>
      </c>
    </row>
    <row r="114" spans="1:8" x14ac:dyDescent="0.25">
      <c r="A114" s="1" t="s">
        <v>240</v>
      </c>
      <c r="B114" t="s">
        <v>241</v>
      </c>
      <c r="C114" t="s">
        <v>242</v>
      </c>
      <c r="D114" t="s">
        <v>243</v>
      </c>
      <c r="E114" s="11" t="s">
        <v>244</v>
      </c>
      <c r="F114" s="3" t="s">
        <v>245</v>
      </c>
      <c r="G114" s="3" t="s">
        <v>246</v>
      </c>
      <c r="H114" t="s">
        <v>247</v>
      </c>
    </row>
    <row r="115" spans="1:8" x14ac:dyDescent="0.25">
      <c r="A115" s="1" t="s">
        <v>83</v>
      </c>
    </row>
    <row r="116" spans="1:8" x14ac:dyDescent="0.25">
      <c r="A116">
        <v>501</v>
      </c>
      <c r="B116">
        <v>1</v>
      </c>
      <c r="C116" t="s">
        <v>49</v>
      </c>
      <c r="D116" t="s">
        <v>181</v>
      </c>
      <c r="E116" s="11" t="s">
        <v>182</v>
      </c>
      <c r="F116" s="3">
        <v>355</v>
      </c>
    </row>
    <row r="117" spans="1:8" x14ac:dyDescent="0.25">
      <c r="A117">
        <v>502</v>
      </c>
      <c r="B117">
        <v>4</v>
      </c>
      <c r="C117" t="s">
        <v>117</v>
      </c>
      <c r="D117" t="s">
        <v>172</v>
      </c>
      <c r="E117" s="11" t="s">
        <v>185</v>
      </c>
      <c r="F117" s="3">
        <f>598*2</f>
        <v>1196</v>
      </c>
    </row>
    <row r="118" spans="1:8" x14ac:dyDescent="0.25">
      <c r="A118">
        <v>503</v>
      </c>
      <c r="B118">
        <v>2</v>
      </c>
      <c r="C118" t="s">
        <v>50</v>
      </c>
      <c r="D118" t="s">
        <v>183</v>
      </c>
      <c r="E118" s="11" t="s">
        <v>184</v>
      </c>
      <c r="F118" s="3">
        <v>240</v>
      </c>
    </row>
    <row r="119" spans="1:8" x14ac:dyDescent="0.25">
      <c r="A119">
        <v>504</v>
      </c>
      <c r="B119">
        <v>1</v>
      </c>
      <c r="C119" t="s">
        <v>51</v>
      </c>
      <c r="E119" s="11" t="s">
        <v>239</v>
      </c>
      <c r="F119" s="3">
        <v>88</v>
      </c>
    </row>
    <row r="120" spans="1:8" x14ac:dyDescent="0.25">
      <c r="A120">
        <v>505</v>
      </c>
      <c r="B120">
        <v>1</v>
      </c>
      <c r="C120" t="s">
        <v>52</v>
      </c>
      <c r="D120" s="7" t="s">
        <v>227</v>
      </c>
      <c r="F120" s="3">
        <v>732</v>
      </c>
    </row>
    <row r="121" spans="1:8" x14ac:dyDescent="0.25">
      <c r="A121">
        <v>506</v>
      </c>
      <c r="B121">
        <v>1</v>
      </c>
      <c r="C121" t="s">
        <v>53</v>
      </c>
      <c r="E121" s="11" t="s">
        <v>116</v>
      </c>
      <c r="F121" s="3">
        <v>19.87</v>
      </c>
    </row>
    <row r="122" spans="1:8" x14ac:dyDescent="0.25">
      <c r="A122">
        <v>507</v>
      </c>
      <c r="B122">
        <v>1</v>
      </c>
      <c r="C122" t="s">
        <v>22</v>
      </c>
      <c r="D122" t="s">
        <v>194</v>
      </c>
      <c r="E122" s="11" t="s">
        <v>164</v>
      </c>
      <c r="F122" s="3">
        <v>269</v>
      </c>
    </row>
    <row r="123" spans="1:8" x14ac:dyDescent="0.25">
      <c r="A123">
        <v>508</v>
      </c>
      <c r="B123">
        <v>1</v>
      </c>
      <c r="C123" t="s">
        <v>55</v>
      </c>
      <c r="D123" t="s">
        <v>215</v>
      </c>
      <c r="E123" s="11">
        <v>2011</v>
      </c>
      <c r="F123" s="3">
        <v>430</v>
      </c>
      <c r="G123" s="3" t="s">
        <v>218</v>
      </c>
    </row>
    <row r="124" spans="1:8" x14ac:dyDescent="0.25">
      <c r="A124">
        <v>509</v>
      </c>
      <c r="B124">
        <v>1</v>
      </c>
      <c r="C124" t="s">
        <v>54</v>
      </c>
      <c r="D124" t="s">
        <v>228</v>
      </c>
      <c r="G124" s="3" t="s">
        <v>265</v>
      </c>
    </row>
    <row r="125" spans="1:8" x14ac:dyDescent="0.25">
      <c r="A125">
        <v>510</v>
      </c>
      <c r="B125">
        <v>1</v>
      </c>
      <c r="C125" t="s">
        <v>56</v>
      </c>
      <c r="E125" s="11" t="s">
        <v>171</v>
      </c>
      <c r="F125" s="3">
        <f>470+269+145</f>
        <v>884</v>
      </c>
    </row>
    <row r="126" spans="1:8" x14ac:dyDescent="0.25">
      <c r="A126">
        <v>511</v>
      </c>
      <c r="B126">
        <v>2</v>
      </c>
      <c r="C126" t="s">
        <v>58</v>
      </c>
      <c r="D126" s="6" t="s">
        <v>232</v>
      </c>
      <c r="E126" s="12">
        <v>2012</v>
      </c>
      <c r="F126" s="8">
        <f>2*175</f>
        <v>350</v>
      </c>
    </row>
    <row r="127" spans="1:8" x14ac:dyDescent="0.25">
      <c r="A127">
        <v>512</v>
      </c>
      <c r="B127">
        <v>2</v>
      </c>
      <c r="C127" t="s">
        <v>59</v>
      </c>
      <c r="D127" t="s">
        <v>150</v>
      </c>
      <c r="E127" s="11" t="s">
        <v>151</v>
      </c>
      <c r="F127" s="3">
        <v>599</v>
      </c>
    </row>
    <row r="128" spans="1:8" x14ac:dyDescent="0.25">
      <c r="A128">
        <v>513</v>
      </c>
      <c r="B128">
        <v>2</v>
      </c>
      <c r="C128" t="s">
        <v>104</v>
      </c>
      <c r="D128" t="s">
        <v>105</v>
      </c>
      <c r="E128" s="11" t="s">
        <v>94</v>
      </c>
      <c r="F128" s="3">
        <v>134</v>
      </c>
    </row>
    <row r="129" spans="1:7" x14ac:dyDescent="0.25">
      <c r="A129">
        <v>514</v>
      </c>
      <c r="B129">
        <v>1</v>
      </c>
      <c r="C129" t="s">
        <v>212</v>
      </c>
      <c r="D129" t="s">
        <v>213</v>
      </c>
      <c r="G129" s="3" t="s">
        <v>218</v>
      </c>
    </row>
    <row r="130" spans="1:7" x14ac:dyDescent="0.25">
      <c r="A130">
        <v>515</v>
      </c>
      <c r="B130">
        <v>1</v>
      </c>
      <c r="C130" t="s">
        <v>60</v>
      </c>
      <c r="D130" t="s">
        <v>103</v>
      </c>
      <c r="E130" s="11" t="s">
        <v>94</v>
      </c>
      <c r="F130" s="3">
        <v>94</v>
      </c>
    </row>
    <row r="131" spans="1:7" x14ac:dyDescent="0.25">
      <c r="A131">
        <v>516</v>
      </c>
      <c r="B131">
        <v>2</v>
      </c>
      <c r="C131" t="s">
        <v>106</v>
      </c>
      <c r="D131" t="s">
        <v>107</v>
      </c>
      <c r="E131" s="11" t="s">
        <v>94</v>
      </c>
      <c r="F131" s="3">
        <v>158</v>
      </c>
    </row>
    <row r="132" spans="1:7" x14ac:dyDescent="0.25">
      <c r="A132">
        <v>517</v>
      </c>
      <c r="B132">
        <v>1</v>
      </c>
      <c r="C132" t="s">
        <v>156</v>
      </c>
      <c r="D132" t="s">
        <v>157</v>
      </c>
      <c r="E132" s="11" t="s">
        <v>151</v>
      </c>
      <c r="F132" s="3">
        <v>130.33000000000001</v>
      </c>
    </row>
    <row r="133" spans="1:7" x14ac:dyDescent="0.25">
      <c r="A133">
        <v>518</v>
      </c>
      <c r="B133">
        <v>1</v>
      </c>
      <c r="C133" t="s">
        <v>57</v>
      </c>
      <c r="D133" t="s">
        <v>130</v>
      </c>
      <c r="E133" s="11" t="s">
        <v>116</v>
      </c>
      <c r="F133" s="3">
        <v>1298.08</v>
      </c>
    </row>
    <row r="134" spans="1:7" x14ac:dyDescent="0.25">
      <c r="A134">
        <v>519</v>
      </c>
      <c r="B134">
        <v>1</v>
      </c>
      <c r="C134" t="s">
        <v>62</v>
      </c>
      <c r="D134" t="s">
        <v>158</v>
      </c>
      <c r="E134" s="11" t="s">
        <v>94</v>
      </c>
      <c r="F134" s="3">
        <v>330</v>
      </c>
      <c r="G134" s="3" t="s">
        <v>218</v>
      </c>
    </row>
    <row r="135" spans="1:7" x14ac:dyDescent="0.25">
      <c r="A135">
        <v>520</v>
      </c>
      <c r="B135">
        <v>1</v>
      </c>
      <c r="C135" t="s">
        <v>61</v>
      </c>
      <c r="D135" t="s">
        <v>152</v>
      </c>
      <c r="E135" s="11" t="s">
        <v>151</v>
      </c>
      <c r="F135" s="3">
        <v>209.5</v>
      </c>
    </row>
    <row r="136" spans="1:7" x14ac:dyDescent="0.25">
      <c r="A136">
        <v>521</v>
      </c>
      <c r="B136">
        <v>1</v>
      </c>
      <c r="C136" t="s">
        <v>63</v>
      </c>
      <c r="D136" t="s">
        <v>153</v>
      </c>
      <c r="E136" s="11" t="s">
        <v>151</v>
      </c>
      <c r="F136" s="3">
        <v>89</v>
      </c>
    </row>
    <row r="137" spans="1:7" x14ac:dyDescent="0.25">
      <c r="A137">
        <v>522</v>
      </c>
      <c r="B137">
        <v>1</v>
      </c>
      <c r="C137" t="s">
        <v>64</v>
      </c>
      <c r="E137" s="11">
        <v>2010</v>
      </c>
      <c r="F137" s="3">
        <v>90</v>
      </c>
    </row>
    <row r="138" spans="1:7" x14ac:dyDescent="0.25">
      <c r="A138">
        <v>523</v>
      </c>
      <c r="B138">
        <v>1</v>
      </c>
      <c r="C138" t="s">
        <v>65</v>
      </c>
      <c r="D138" t="s">
        <v>122</v>
      </c>
      <c r="E138" s="11" t="s">
        <v>116</v>
      </c>
      <c r="F138" s="3">
        <v>58.56</v>
      </c>
    </row>
    <row r="139" spans="1:7" x14ac:dyDescent="0.25">
      <c r="A139">
        <v>524</v>
      </c>
      <c r="B139">
        <v>1</v>
      </c>
      <c r="C139" t="s">
        <v>66</v>
      </c>
      <c r="E139" s="11" t="s">
        <v>116</v>
      </c>
      <c r="F139" s="3">
        <v>146</v>
      </c>
    </row>
    <row r="140" spans="1:7" x14ac:dyDescent="0.25">
      <c r="A140">
        <v>525</v>
      </c>
      <c r="B140">
        <v>1</v>
      </c>
      <c r="C140" t="s">
        <v>67</v>
      </c>
      <c r="D140" t="s">
        <v>93</v>
      </c>
      <c r="E140" s="11" t="s">
        <v>94</v>
      </c>
      <c r="F140" s="3">
        <v>42.69</v>
      </c>
    </row>
    <row r="141" spans="1:7" x14ac:dyDescent="0.25">
      <c r="A141">
        <v>526</v>
      </c>
      <c r="B141">
        <v>2</v>
      </c>
      <c r="C141" t="s">
        <v>76</v>
      </c>
      <c r="E141" s="11" t="s">
        <v>116</v>
      </c>
      <c r="F141" s="3">
        <v>44</v>
      </c>
    </row>
    <row r="142" spans="1:7" x14ac:dyDescent="0.25">
      <c r="A142">
        <v>527</v>
      </c>
      <c r="B142">
        <v>2</v>
      </c>
      <c r="C142" t="s">
        <v>84</v>
      </c>
      <c r="E142" s="11" t="s">
        <v>151</v>
      </c>
      <c r="F142" s="3">
        <f>49.41*2</f>
        <v>98.82</v>
      </c>
    </row>
    <row r="143" spans="1:7" x14ac:dyDescent="0.25">
      <c r="A143">
        <v>528</v>
      </c>
      <c r="B143">
        <v>1</v>
      </c>
      <c r="C143" t="s">
        <v>84</v>
      </c>
      <c r="E143" s="11" t="s">
        <v>151</v>
      </c>
      <c r="F143" s="3">
        <v>188.49</v>
      </c>
    </row>
    <row r="144" spans="1:7" x14ac:dyDescent="0.25">
      <c r="A144">
        <v>529</v>
      </c>
      <c r="B144">
        <v>1</v>
      </c>
      <c r="C144" t="s">
        <v>294</v>
      </c>
      <c r="D144" t="s">
        <v>293</v>
      </c>
      <c r="E144" s="11" t="s">
        <v>308</v>
      </c>
      <c r="F144" s="3">
        <v>10.07</v>
      </c>
    </row>
    <row r="145" spans="1:8" x14ac:dyDescent="0.25">
      <c r="A145">
        <v>530</v>
      </c>
      <c r="B145">
        <v>1</v>
      </c>
      <c r="C145" t="s">
        <v>295</v>
      </c>
      <c r="E145" s="11" t="s">
        <v>253</v>
      </c>
      <c r="G145" s="3" t="s">
        <v>218</v>
      </c>
    </row>
    <row r="146" spans="1:8" x14ac:dyDescent="0.25">
      <c r="A146">
        <v>531</v>
      </c>
      <c r="B146">
        <v>5</v>
      </c>
      <c r="C146" t="s">
        <v>314</v>
      </c>
      <c r="D146" t="s">
        <v>315</v>
      </c>
      <c r="E146" s="11" t="s">
        <v>308</v>
      </c>
      <c r="F146" s="3">
        <v>7</v>
      </c>
    </row>
    <row r="148" spans="1:8" x14ac:dyDescent="0.25">
      <c r="A148" s="1" t="s">
        <v>240</v>
      </c>
      <c r="B148" t="s">
        <v>241</v>
      </c>
      <c r="C148" t="s">
        <v>242</v>
      </c>
      <c r="D148" t="s">
        <v>243</v>
      </c>
      <c r="E148" s="11" t="s">
        <v>244</v>
      </c>
      <c r="F148" s="3" t="s">
        <v>245</v>
      </c>
      <c r="G148" s="3" t="s">
        <v>246</v>
      </c>
      <c r="H148" t="s">
        <v>247</v>
      </c>
    </row>
    <row r="149" spans="1:8" x14ac:dyDescent="0.25">
      <c r="A149" s="1" t="s">
        <v>74</v>
      </c>
    </row>
    <row r="150" spans="1:8" x14ac:dyDescent="0.25">
      <c r="A150">
        <v>601</v>
      </c>
      <c r="B150">
        <v>1</v>
      </c>
      <c r="C150" t="s">
        <v>70</v>
      </c>
      <c r="D150" t="s">
        <v>188</v>
      </c>
      <c r="E150" s="11" t="s">
        <v>180</v>
      </c>
      <c r="F150" s="3">
        <v>2000.8</v>
      </c>
    </row>
    <row r="151" spans="1:8" x14ac:dyDescent="0.25">
      <c r="A151">
        <v>602</v>
      </c>
      <c r="B151">
        <v>1</v>
      </c>
      <c r="C151" t="s">
        <v>119</v>
      </c>
      <c r="D151" t="s">
        <v>223</v>
      </c>
      <c r="E151" s="11" t="s">
        <v>116</v>
      </c>
      <c r="F151" s="3">
        <v>250.1</v>
      </c>
    </row>
    <row r="152" spans="1:8" x14ac:dyDescent="0.25">
      <c r="A152">
        <v>603</v>
      </c>
      <c r="B152">
        <v>2</v>
      </c>
      <c r="C152" t="s">
        <v>69</v>
      </c>
      <c r="D152" t="s">
        <v>169</v>
      </c>
      <c r="E152" s="11" t="s">
        <v>168</v>
      </c>
      <c r="F152" s="3">
        <v>224</v>
      </c>
    </row>
    <row r="153" spans="1:8" x14ac:dyDescent="0.25">
      <c r="A153">
        <v>604</v>
      </c>
      <c r="B153">
        <v>2</v>
      </c>
      <c r="C153" t="s">
        <v>69</v>
      </c>
      <c r="D153" t="s">
        <v>149</v>
      </c>
      <c r="E153" s="11" t="s">
        <v>116</v>
      </c>
      <c r="F153" s="3">
        <v>162</v>
      </c>
    </row>
    <row r="154" spans="1:8" x14ac:dyDescent="0.25">
      <c r="A154">
        <v>605</v>
      </c>
      <c r="B154">
        <v>2</v>
      </c>
      <c r="C154" t="s">
        <v>71</v>
      </c>
      <c r="D154" t="s">
        <v>170</v>
      </c>
      <c r="F154" s="5">
        <f>2*133</f>
        <v>266</v>
      </c>
    </row>
    <row r="155" spans="1:8" x14ac:dyDescent="0.25">
      <c r="A155">
        <v>606</v>
      </c>
      <c r="B155">
        <v>2</v>
      </c>
      <c r="C155" t="s">
        <v>68</v>
      </c>
      <c r="D155" t="s">
        <v>148</v>
      </c>
      <c r="E155" s="11" t="s">
        <v>116</v>
      </c>
      <c r="F155" s="3">
        <v>217.16</v>
      </c>
    </row>
    <row r="156" spans="1:8" x14ac:dyDescent="0.25">
      <c r="A156">
        <v>607</v>
      </c>
      <c r="B156">
        <v>1</v>
      </c>
      <c r="C156" t="s">
        <v>72</v>
      </c>
      <c r="D156" t="s">
        <v>187</v>
      </c>
      <c r="F156" s="5">
        <v>79</v>
      </c>
      <c r="G156" s="5"/>
    </row>
    <row r="157" spans="1:8" x14ac:dyDescent="0.25">
      <c r="A157">
        <v>608</v>
      </c>
      <c r="B157">
        <v>9</v>
      </c>
      <c r="C157" t="s">
        <v>190</v>
      </c>
      <c r="D157" t="s">
        <v>191</v>
      </c>
      <c r="E157" s="11" t="s">
        <v>151</v>
      </c>
      <c r="F157" s="5">
        <f>131+18</f>
        <v>149</v>
      </c>
      <c r="G157" s="5"/>
    </row>
    <row r="158" spans="1:8" x14ac:dyDescent="0.25">
      <c r="A158">
        <v>609</v>
      </c>
      <c r="B158">
        <v>1</v>
      </c>
      <c r="C158" t="s">
        <v>120</v>
      </c>
      <c r="D158" t="s">
        <v>121</v>
      </c>
      <c r="E158" s="11" t="s">
        <v>116</v>
      </c>
      <c r="F158" s="3">
        <v>50.02</v>
      </c>
    </row>
    <row r="159" spans="1:8" x14ac:dyDescent="0.25">
      <c r="A159">
        <v>610</v>
      </c>
      <c r="B159">
        <v>1</v>
      </c>
      <c r="C159" t="s">
        <v>73</v>
      </c>
      <c r="D159" t="s">
        <v>186</v>
      </c>
      <c r="F159" s="3">
        <v>300</v>
      </c>
    </row>
    <row r="160" spans="1:8" x14ac:dyDescent="0.25">
      <c r="A160">
        <v>611</v>
      </c>
    </row>
    <row r="161" spans="1:8" x14ac:dyDescent="0.25">
      <c r="A161">
        <v>612</v>
      </c>
    </row>
    <row r="162" spans="1:8" x14ac:dyDescent="0.25">
      <c r="A162">
        <v>613</v>
      </c>
      <c r="B162">
        <v>1</v>
      </c>
      <c r="C162" t="s">
        <v>75</v>
      </c>
      <c r="D162" t="s">
        <v>210</v>
      </c>
      <c r="E162" s="11" t="s">
        <v>211</v>
      </c>
      <c r="F162" s="3">
        <v>120</v>
      </c>
    </row>
    <row r="163" spans="1:8" x14ac:dyDescent="0.25">
      <c r="A163">
        <v>614</v>
      </c>
      <c r="B163">
        <v>1</v>
      </c>
      <c r="C163" t="s">
        <v>78</v>
      </c>
      <c r="D163" t="s">
        <v>179</v>
      </c>
      <c r="E163" s="11" t="s">
        <v>168</v>
      </c>
      <c r="F163" s="3">
        <v>335.5</v>
      </c>
    </row>
    <row r="164" spans="1:8" x14ac:dyDescent="0.25">
      <c r="A164">
        <v>615</v>
      </c>
      <c r="B164">
        <v>4</v>
      </c>
      <c r="C164" t="s">
        <v>79</v>
      </c>
      <c r="D164" t="s">
        <v>178</v>
      </c>
      <c r="E164" s="11" t="s">
        <v>168</v>
      </c>
      <c r="F164" s="3">
        <v>390</v>
      </c>
    </row>
    <row r="165" spans="1:8" x14ac:dyDescent="0.25">
      <c r="A165">
        <v>616</v>
      </c>
      <c r="B165">
        <v>1</v>
      </c>
      <c r="C165" t="s">
        <v>80</v>
      </c>
      <c r="D165" t="s">
        <v>173</v>
      </c>
      <c r="E165" s="11" t="s">
        <v>168</v>
      </c>
      <c r="F165" s="3">
        <v>146.4</v>
      </c>
    </row>
    <row r="166" spans="1:8" x14ac:dyDescent="0.25">
      <c r="A166">
        <v>617</v>
      </c>
      <c r="B166">
        <v>2</v>
      </c>
      <c r="C166" t="s">
        <v>274</v>
      </c>
      <c r="D166" t="s">
        <v>273</v>
      </c>
      <c r="F166" s="3">
        <f>128*Tabella8[[#This Row],[Colonna2]]</f>
        <v>256</v>
      </c>
    </row>
    <row r="167" spans="1:8" x14ac:dyDescent="0.25">
      <c r="A167" s="31">
        <v>127</v>
      </c>
      <c r="B167" s="21">
        <v>1</v>
      </c>
      <c r="C167" s="21" t="s">
        <v>326</v>
      </c>
      <c r="D167" s="21" t="s">
        <v>305</v>
      </c>
      <c r="E167" s="22"/>
      <c r="F167" s="23">
        <v>109</v>
      </c>
      <c r="G167" s="23"/>
      <c r="H167" s="35" t="s">
        <v>309</v>
      </c>
    </row>
    <row r="169" spans="1:8" x14ac:dyDescent="0.25">
      <c r="A169" s="1" t="s">
        <v>240</v>
      </c>
      <c r="B169" t="s">
        <v>241</v>
      </c>
      <c r="C169" t="s">
        <v>242</v>
      </c>
      <c r="D169" t="s">
        <v>243</v>
      </c>
      <c r="E169" s="11" t="s">
        <v>244</v>
      </c>
      <c r="F169" s="3" t="s">
        <v>245</v>
      </c>
      <c r="G169" s="3" t="s">
        <v>246</v>
      </c>
      <c r="H169" t="s">
        <v>247</v>
      </c>
    </row>
    <row r="170" spans="1:8" x14ac:dyDescent="0.25">
      <c r="A170" s="1" t="s">
        <v>77</v>
      </c>
    </row>
    <row r="171" spans="1:8" x14ac:dyDescent="0.25">
      <c r="A171">
        <v>701</v>
      </c>
      <c r="B171">
        <v>1</v>
      </c>
      <c r="C171" t="s">
        <v>81</v>
      </c>
      <c r="D171" t="s">
        <v>143</v>
      </c>
      <c r="E171" s="11" t="s">
        <v>116</v>
      </c>
      <c r="F171" s="3">
        <f>879.8+39</f>
        <v>918.8</v>
      </c>
    </row>
    <row r="172" spans="1:8" x14ac:dyDescent="0.25">
      <c r="A172">
        <v>702</v>
      </c>
      <c r="B172">
        <v>2</v>
      </c>
      <c r="C172" t="s">
        <v>82</v>
      </c>
      <c r="D172" t="s">
        <v>251</v>
      </c>
      <c r="E172" s="11" t="s">
        <v>116</v>
      </c>
      <c r="F172" s="3">
        <v>573.44000000000005</v>
      </c>
    </row>
    <row r="173" spans="1:8" x14ac:dyDescent="0.25">
      <c r="A173">
        <v>703</v>
      </c>
      <c r="B173">
        <v>2</v>
      </c>
      <c r="C173" t="s">
        <v>144</v>
      </c>
      <c r="E173" s="11" t="s">
        <v>116</v>
      </c>
      <c r="F173" s="3">
        <v>147.19999999999999</v>
      </c>
    </row>
    <row r="174" spans="1:8" x14ac:dyDescent="0.25">
      <c r="A174">
        <v>704</v>
      </c>
      <c r="B174">
        <v>1</v>
      </c>
      <c r="C174" t="s">
        <v>154</v>
      </c>
      <c r="D174" t="s">
        <v>155</v>
      </c>
      <c r="E174" s="11" t="s">
        <v>151</v>
      </c>
      <c r="F174" s="3">
        <v>64</v>
      </c>
    </row>
    <row r="175" spans="1:8" x14ac:dyDescent="0.25">
      <c r="A175">
        <v>705</v>
      </c>
      <c r="B175">
        <v>2</v>
      </c>
      <c r="C175" t="s">
        <v>145</v>
      </c>
      <c r="E175" s="11" t="s">
        <v>116</v>
      </c>
      <c r="F175" s="3">
        <v>81.62</v>
      </c>
    </row>
    <row r="176" spans="1:8" x14ac:dyDescent="0.25">
      <c r="A176">
        <v>706</v>
      </c>
      <c r="B176">
        <v>2</v>
      </c>
      <c r="C176" t="s">
        <v>146</v>
      </c>
      <c r="E176" s="11" t="s">
        <v>116</v>
      </c>
      <c r="F176" s="3">
        <v>147.19999999999999</v>
      </c>
    </row>
    <row r="177" spans="1:8" x14ac:dyDescent="0.25">
      <c r="A177">
        <v>707</v>
      </c>
      <c r="B177">
        <v>2</v>
      </c>
      <c r="C177" t="s">
        <v>147</v>
      </c>
      <c r="E177" s="11" t="s">
        <v>116</v>
      </c>
      <c r="F177" s="3">
        <v>106.54</v>
      </c>
    </row>
    <row r="178" spans="1:8" x14ac:dyDescent="0.25">
      <c r="A178">
        <v>708</v>
      </c>
      <c r="B178">
        <v>5</v>
      </c>
      <c r="C178" t="s">
        <v>277</v>
      </c>
      <c r="E178" s="11" t="s">
        <v>99</v>
      </c>
      <c r="F178" s="3">
        <v>179.95</v>
      </c>
    </row>
    <row r="179" spans="1:8" x14ac:dyDescent="0.25">
      <c r="A179">
        <v>709</v>
      </c>
      <c r="B179">
        <v>5</v>
      </c>
      <c r="C179" t="s">
        <v>276</v>
      </c>
      <c r="D179" t="s">
        <v>123</v>
      </c>
      <c r="E179" s="11" t="s">
        <v>116</v>
      </c>
      <c r="F179" s="3">
        <f>16.13*2+89.39</f>
        <v>121.65</v>
      </c>
    </row>
    <row r="180" spans="1:8" x14ac:dyDescent="0.25">
      <c r="A180">
        <v>710</v>
      </c>
      <c r="B180">
        <v>1</v>
      </c>
      <c r="C180" t="s">
        <v>85</v>
      </c>
      <c r="D180" t="s">
        <v>201</v>
      </c>
      <c r="E180" s="11" t="s">
        <v>182</v>
      </c>
      <c r="F180" s="3">
        <v>199</v>
      </c>
    </row>
    <row r="181" spans="1:8" x14ac:dyDescent="0.25">
      <c r="A181">
        <v>711</v>
      </c>
      <c r="B181">
        <v>1</v>
      </c>
      <c r="C181" t="s">
        <v>85</v>
      </c>
      <c r="D181" t="s">
        <v>159</v>
      </c>
      <c r="E181" s="11" t="s">
        <v>151</v>
      </c>
      <c r="F181" s="3">
        <v>138.52000000000001</v>
      </c>
    </row>
    <row r="182" spans="1:8" x14ac:dyDescent="0.25">
      <c r="A182">
        <v>712</v>
      </c>
      <c r="B182">
        <v>3</v>
      </c>
      <c r="C182" t="s">
        <v>86</v>
      </c>
      <c r="D182" t="s">
        <v>202</v>
      </c>
      <c r="E182" s="11" t="s">
        <v>151</v>
      </c>
      <c r="F182" s="3">
        <v>415.56</v>
      </c>
    </row>
    <row r="183" spans="1:8" x14ac:dyDescent="0.25">
      <c r="A183">
        <v>713</v>
      </c>
      <c r="B183">
        <v>1</v>
      </c>
      <c r="C183" t="s">
        <v>87</v>
      </c>
      <c r="D183" t="s">
        <v>133</v>
      </c>
      <c r="E183" s="11" t="s">
        <v>116</v>
      </c>
      <c r="F183" s="3">
        <v>249.98</v>
      </c>
    </row>
    <row r="184" spans="1:8" x14ac:dyDescent="0.25">
      <c r="A184">
        <v>714</v>
      </c>
      <c r="B184">
        <v>2</v>
      </c>
      <c r="C184" t="s">
        <v>108</v>
      </c>
      <c r="D184" t="s">
        <v>252</v>
      </c>
      <c r="E184" s="11" t="s">
        <v>99</v>
      </c>
      <c r="F184" s="3">
        <v>268.8</v>
      </c>
    </row>
    <row r="185" spans="1:8" x14ac:dyDescent="0.25">
      <c r="A185">
        <v>715</v>
      </c>
      <c r="B185">
        <v>1</v>
      </c>
      <c r="C185" t="s">
        <v>115</v>
      </c>
      <c r="D185" t="s">
        <v>114</v>
      </c>
      <c r="E185" s="11" t="s">
        <v>116</v>
      </c>
      <c r="F185" s="3">
        <v>21.96</v>
      </c>
    </row>
    <row r="186" spans="1:8" x14ac:dyDescent="0.25">
      <c r="A186">
        <v>716</v>
      </c>
      <c r="B186">
        <v>3</v>
      </c>
      <c r="C186" t="s">
        <v>278</v>
      </c>
      <c r="D186" t="s">
        <v>279</v>
      </c>
      <c r="E186" s="11" t="s">
        <v>308</v>
      </c>
      <c r="F186" s="3">
        <v>6.8</v>
      </c>
    </row>
    <row r="187" spans="1:8" x14ac:dyDescent="0.25">
      <c r="A187">
        <v>717</v>
      </c>
      <c r="B187">
        <v>1</v>
      </c>
      <c r="C187" t="s">
        <v>281</v>
      </c>
      <c r="D187" t="s">
        <v>280</v>
      </c>
      <c r="E187" s="11" t="s">
        <v>308</v>
      </c>
      <c r="F187" s="3">
        <v>25.99</v>
      </c>
    </row>
    <row r="188" spans="1:8" x14ac:dyDescent="0.25">
      <c r="A188">
        <v>718</v>
      </c>
      <c r="B188">
        <v>1</v>
      </c>
      <c r="C188" t="s">
        <v>285</v>
      </c>
      <c r="D188" t="s">
        <v>284</v>
      </c>
      <c r="E188" s="11" t="s">
        <v>308</v>
      </c>
      <c r="F188" s="3">
        <v>10.99</v>
      </c>
    </row>
    <row r="189" spans="1:8" x14ac:dyDescent="0.25">
      <c r="A189">
        <v>719</v>
      </c>
      <c r="B189">
        <v>1</v>
      </c>
      <c r="C189" t="s">
        <v>283</v>
      </c>
      <c r="D189" t="s">
        <v>282</v>
      </c>
      <c r="E189" s="11" t="s">
        <v>308</v>
      </c>
      <c r="F189" s="3">
        <v>109.01</v>
      </c>
    </row>
    <row r="190" spans="1:8" x14ac:dyDescent="0.25">
      <c r="A190">
        <v>720</v>
      </c>
    </row>
    <row r="192" spans="1:8" x14ac:dyDescent="0.25">
      <c r="A192" s="1" t="s">
        <v>240</v>
      </c>
      <c r="B192" t="s">
        <v>241</v>
      </c>
      <c r="C192" t="s">
        <v>242</v>
      </c>
      <c r="D192" t="s">
        <v>243</v>
      </c>
      <c r="E192" s="11" t="s">
        <v>244</v>
      </c>
      <c r="F192" s="3" t="s">
        <v>245</v>
      </c>
      <c r="G192" s="3" t="s">
        <v>246</v>
      </c>
      <c r="H192" t="s">
        <v>247</v>
      </c>
    </row>
    <row r="193" spans="1:8" x14ac:dyDescent="0.25">
      <c r="A193" s="1" t="s">
        <v>259</v>
      </c>
    </row>
    <row r="194" spans="1:8" x14ac:dyDescent="0.25">
      <c r="A194">
        <v>801</v>
      </c>
      <c r="B194">
        <v>1</v>
      </c>
      <c r="C194" t="s">
        <v>95</v>
      </c>
      <c r="D194" t="s">
        <v>96</v>
      </c>
      <c r="E194" s="11" t="s">
        <v>99</v>
      </c>
      <c r="F194" s="3">
        <v>13.99</v>
      </c>
    </row>
    <row r="195" spans="1:8" x14ac:dyDescent="0.25">
      <c r="A195">
        <v>802</v>
      </c>
      <c r="B195">
        <v>1</v>
      </c>
      <c r="C195" t="s">
        <v>97</v>
      </c>
      <c r="D195" t="s">
        <v>98</v>
      </c>
      <c r="E195" s="11" t="s">
        <v>99</v>
      </c>
      <c r="F195" s="3">
        <v>25.9</v>
      </c>
      <c r="H195" t="s">
        <v>306</v>
      </c>
    </row>
    <row r="196" spans="1:8" x14ac:dyDescent="0.25">
      <c r="A196">
        <v>803</v>
      </c>
      <c r="B196">
        <v>1</v>
      </c>
      <c r="C196" t="s">
        <v>110</v>
      </c>
      <c r="E196" s="11" t="s">
        <v>99</v>
      </c>
      <c r="F196" s="3">
        <v>19.989999999999998</v>
      </c>
    </row>
    <row r="197" spans="1:8" x14ac:dyDescent="0.25">
      <c r="A197">
        <v>804</v>
      </c>
      <c r="B197">
        <v>2</v>
      </c>
      <c r="C197" t="s">
        <v>125</v>
      </c>
      <c r="D197" t="s">
        <v>124</v>
      </c>
      <c r="E197" s="11" t="s">
        <v>116</v>
      </c>
      <c r="F197" s="3">
        <f>2*29.95</f>
        <v>59.9</v>
      </c>
    </row>
    <row r="198" spans="1:8" x14ac:dyDescent="0.25">
      <c r="A198">
        <v>805</v>
      </c>
      <c r="B198">
        <v>1</v>
      </c>
      <c r="C198" t="s">
        <v>131</v>
      </c>
      <c r="D198" t="s">
        <v>132</v>
      </c>
      <c r="E198" s="11" t="s">
        <v>116</v>
      </c>
      <c r="F198" s="3">
        <v>85.4</v>
      </c>
      <c r="H198" t="s">
        <v>306</v>
      </c>
    </row>
    <row r="199" spans="1:8" x14ac:dyDescent="0.25">
      <c r="A199">
        <v>806</v>
      </c>
      <c r="C199" t="s">
        <v>135</v>
      </c>
      <c r="D199" t="s">
        <v>136</v>
      </c>
      <c r="E199" s="11" t="s">
        <v>116</v>
      </c>
      <c r="F199" s="3">
        <f>59+73+82</f>
        <v>214</v>
      </c>
      <c r="H199" t="s">
        <v>306</v>
      </c>
    </row>
    <row r="200" spans="1:8" x14ac:dyDescent="0.25">
      <c r="A200">
        <v>807</v>
      </c>
      <c r="B200">
        <v>1</v>
      </c>
      <c r="C200" t="s">
        <v>137</v>
      </c>
      <c r="D200" t="s">
        <v>138</v>
      </c>
      <c r="E200" s="11" t="s">
        <v>116</v>
      </c>
      <c r="F200" s="3">
        <v>219.61</v>
      </c>
    </row>
    <row r="201" spans="1:8" x14ac:dyDescent="0.25">
      <c r="A201">
        <v>808</v>
      </c>
      <c r="B201">
        <v>1</v>
      </c>
      <c r="C201" t="s">
        <v>139</v>
      </c>
      <c r="D201" t="s">
        <v>140</v>
      </c>
      <c r="E201" s="11" t="s">
        <v>116</v>
      </c>
      <c r="F201" s="3">
        <v>58.95</v>
      </c>
    </row>
    <row r="202" spans="1:8" x14ac:dyDescent="0.25">
      <c r="A202">
        <v>809</v>
      </c>
      <c r="C202" t="s">
        <v>141</v>
      </c>
      <c r="E202" s="11" t="s">
        <v>116</v>
      </c>
      <c r="F202" s="3">
        <f>15.99+4.69+6.14+7.5+10.14+21.99+7.07+18.32</f>
        <v>91.84</v>
      </c>
    </row>
    <row r="203" spans="1:8" x14ac:dyDescent="0.25">
      <c r="A203">
        <v>810</v>
      </c>
      <c r="C203" t="s">
        <v>142</v>
      </c>
      <c r="E203" s="11" t="s">
        <v>116</v>
      </c>
      <c r="F203" s="3">
        <f>11.59+10.27+9.59+6.99+9.79+9.59+6.99+10.99+16.5+6.99+6.99+11+99</f>
        <v>216.27999999999997</v>
      </c>
    </row>
    <row r="204" spans="1:8" x14ac:dyDescent="0.25">
      <c r="A204">
        <v>811</v>
      </c>
      <c r="C204" t="s">
        <v>289</v>
      </c>
      <c r="E204" s="11" t="s">
        <v>290</v>
      </c>
      <c r="F204" s="3">
        <v>18.79</v>
      </c>
      <c r="H204" t="s">
        <v>306</v>
      </c>
    </row>
    <row r="207" spans="1:8" x14ac:dyDescent="0.25">
      <c r="A207" s="18" t="s">
        <v>240</v>
      </c>
      <c r="B207" s="18" t="s">
        <v>241</v>
      </c>
      <c r="C207" s="18" t="s">
        <v>242</v>
      </c>
      <c r="D207" s="18" t="s">
        <v>243</v>
      </c>
      <c r="E207" s="19" t="s">
        <v>244</v>
      </c>
      <c r="F207" s="20" t="s">
        <v>245</v>
      </c>
      <c r="G207" s="20" t="s">
        <v>246</v>
      </c>
      <c r="H207" s="18" t="s">
        <v>247</v>
      </c>
    </row>
    <row r="208" spans="1:8" ht="14.25" customHeight="1" x14ac:dyDescent="0.25">
      <c r="A208" s="17" t="s">
        <v>286</v>
      </c>
      <c r="B208" s="14"/>
      <c r="C208" s="14"/>
      <c r="D208" s="14"/>
      <c r="E208" s="15"/>
      <c r="F208" s="16"/>
      <c r="G208" s="16"/>
      <c r="H208" s="14"/>
    </row>
    <row r="209" spans="1:8" x14ac:dyDescent="0.25">
      <c r="A209" s="24">
        <v>901</v>
      </c>
      <c r="B209" s="25">
        <v>1</v>
      </c>
      <c r="C209" s="25" t="s">
        <v>298</v>
      </c>
      <c r="D209" s="26" t="s">
        <v>231</v>
      </c>
      <c r="E209" s="27">
        <v>2007</v>
      </c>
      <c r="F209" s="36">
        <v>20</v>
      </c>
      <c r="G209" s="4"/>
      <c r="H209" s="25" t="s">
        <v>287</v>
      </c>
    </row>
    <row r="210" spans="1:8" x14ac:dyDescent="0.25">
      <c r="A210" s="24">
        <v>902</v>
      </c>
      <c r="B210" s="25">
        <v>1</v>
      </c>
      <c r="C210" s="25" t="s">
        <v>297</v>
      </c>
      <c r="D210" s="25" t="s">
        <v>167</v>
      </c>
      <c r="E210" s="28" t="s">
        <v>164</v>
      </c>
      <c r="F210" s="4">
        <v>199</v>
      </c>
      <c r="G210" s="29"/>
      <c r="H210" s="24" t="s">
        <v>296</v>
      </c>
    </row>
    <row r="211" spans="1:8" x14ac:dyDescent="0.25">
      <c r="A211" s="24">
        <v>903</v>
      </c>
      <c r="B211" s="24">
        <v>1</v>
      </c>
      <c r="C211" s="24" t="s">
        <v>299</v>
      </c>
      <c r="D211" s="24"/>
      <c r="E211" s="30"/>
      <c r="F211" s="29"/>
      <c r="G211" s="29"/>
      <c r="H211" s="24" t="s">
        <v>303</v>
      </c>
    </row>
    <row r="212" spans="1:8" x14ac:dyDescent="0.25">
      <c r="A212" s="21">
        <v>904</v>
      </c>
      <c r="B212" s="21">
        <v>1</v>
      </c>
      <c r="C212" s="21" t="s">
        <v>300</v>
      </c>
      <c r="D212" s="25" t="s">
        <v>177</v>
      </c>
      <c r="E212" s="28"/>
      <c r="F212" s="4">
        <v>99</v>
      </c>
      <c r="G212" s="23"/>
      <c r="H212" s="21" t="s">
        <v>304</v>
      </c>
    </row>
    <row r="213" spans="1:8" x14ac:dyDescent="0.25">
      <c r="A213" s="21">
        <v>905</v>
      </c>
      <c r="B213" s="21">
        <v>1</v>
      </c>
      <c r="C213" s="21" t="s">
        <v>207</v>
      </c>
      <c r="D213" s="21" t="s">
        <v>208</v>
      </c>
      <c r="E213" s="22">
        <v>2012</v>
      </c>
      <c r="F213" s="23">
        <v>150</v>
      </c>
      <c r="G213" s="23" t="s">
        <v>218</v>
      </c>
      <c r="H213" s="21" t="s">
        <v>302</v>
      </c>
    </row>
    <row r="214" spans="1:8" x14ac:dyDescent="0.25">
      <c r="A214" s="31">
        <v>208</v>
      </c>
      <c r="B214" s="32">
        <v>2</v>
      </c>
      <c r="C214" s="32" t="s">
        <v>30</v>
      </c>
      <c r="D214" s="32" t="s">
        <v>220</v>
      </c>
      <c r="E214" s="33">
        <v>2016</v>
      </c>
      <c r="F214" s="34">
        <f>150*2</f>
        <v>300</v>
      </c>
      <c r="G214" s="34" t="s">
        <v>218</v>
      </c>
      <c r="H214" s="32" t="s">
        <v>307</v>
      </c>
    </row>
    <row r="215" spans="1:8" x14ac:dyDescent="0.25">
      <c r="A215" s="31">
        <v>907</v>
      </c>
      <c r="B215" s="32">
        <v>4</v>
      </c>
      <c r="C215" s="32" t="s">
        <v>314</v>
      </c>
      <c r="D215" s="32" t="s">
        <v>315</v>
      </c>
      <c r="E215" s="33"/>
      <c r="F215" s="34"/>
      <c r="G215" s="34"/>
      <c r="H215" s="32"/>
    </row>
    <row r="216" spans="1:8" x14ac:dyDescent="0.25">
      <c r="A216">
        <v>420</v>
      </c>
      <c r="B216">
        <v>1</v>
      </c>
      <c r="C216" t="s">
        <v>255</v>
      </c>
      <c r="D216" t="s">
        <v>256</v>
      </c>
      <c r="G216" s="3" t="s">
        <v>218</v>
      </c>
    </row>
    <row r="217" spans="1:8" x14ac:dyDescent="0.25">
      <c r="E217" s="11" t="s">
        <v>221</v>
      </c>
      <c r="F217" s="3">
        <f>SUM(F2:F215)</f>
        <v>67776.56150000004</v>
      </c>
    </row>
    <row r="218" spans="1:8" x14ac:dyDescent="0.25">
      <c r="E218" s="11" t="s">
        <v>222</v>
      </c>
      <c r="F218" s="3">
        <f>SUMIF(G10:G203,"donazione",F10:F203)</f>
        <v>3011.6621999999998</v>
      </c>
    </row>
    <row r="219" spans="1:8" x14ac:dyDescent="0.25">
      <c r="E219" s="11" t="s">
        <v>200</v>
      </c>
      <c r="F219" s="3">
        <f>F217-F218</f>
        <v>64764.899300000041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E71 E68" numberStoredAsText="1"/>
  </ignoredErrors>
  <legacy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Produzione</dc:creator>
  <cp:lastModifiedBy>POLI.RADIO</cp:lastModifiedBy>
  <dcterms:created xsi:type="dcterms:W3CDTF">2019-09-17T09:36:46Z</dcterms:created>
  <dcterms:modified xsi:type="dcterms:W3CDTF">2020-09-23T11:53:18Z</dcterms:modified>
</cp:coreProperties>
</file>