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L:\DBS\New key families\Selected PP\XLSX\"/>
    </mc:Choice>
  </mc:AlternateContent>
  <bookViews>
    <workbookView xWindow="0" yWindow="0" windowWidth="28800" windowHeight="14070"/>
  </bookViews>
  <sheets>
    <sheet name="Content" sheetId="3" r:id="rId1"/>
    <sheet name="Summary Documentation" sheetId="1" r:id="rId2"/>
    <sheet name="Quarterly Series" sheetId="2" r:id="rId3"/>
  </sheets>
  <definedNames>
    <definedName name="_xlnm._FilterDatabase" localSheetId="0" hidden="1">Content!$A$1</definedName>
  </definedNames>
  <calcPr calcId="162913"/>
</workbook>
</file>

<file path=xl/calcChain.xml><?xml version="1.0" encoding="utf-8"?>
<calcChain xmlns="http://schemas.openxmlformats.org/spreadsheetml/2006/main">
  <c r="A1" i="2" l="1"/>
  <c r="B210" i="1"/>
  <c r="B90" i="1"/>
  <c r="B17" i="1"/>
  <c r="B215" i="1"/>
  <c r="B179" i="1"/>
  <c r="B143" i="1"/>
  <c r="B226" i="1"/>
  <c r="B190" i="1"/>
  <c r="B154" i="1"/>
  <c r="B118" i="1"/>
  <c r="B82" i="1"/>
  <c r="B46" i="1"/>
  <c r="B10" i="1"/>
  <c r="B147" i="1"/>
  <c r="B99" i="1"/>
  <c r="B39" i="1"/>
  <c r="B150" i="1"/>
  <c r="B12" i="1"/>
  <c r="B237" i="1"/>
  <c r="B201" i="1"/>
  <c r="B105" i="1"/>
  <c r="B21" i="1"/>
  <c r="B30" i="1"/>
  <c r="B242" i="1"/>
  <c r="B206" i="1"/>
  <c r="B170" i="1"/>
  <c r="B134" i="1"/>
  <c r="B98" i="1"/>
  <c r="B62" i="1"/>
  <c r="B26" i="1"/>
  <c r="B121" i="1"/>
  <c r="B43" i="1"/>
  <c r="B77" i="1"/>
  <c r="B217" i="1"/>
  <c r="B181" i="1"/>
  <c r="B145" i="1"/>
  <c r="B85" i="1"/>
  <c r="B25" i="1"/>
  <c r="B168" i="1"/>
  <c r="B119" i="1"/>
  <c r="B123" i="1"/>
  <c r="B45" i="1"/>
  <c r="B218" i="1"/>
  <c r="B74" i="1"/>
  <c r="B67" i="1"/>
  <c r="B193" i="1"/>
  <c r="B41" i="1"/>
  <c r="B221" i="1"/>
  <c r="B149" i="1"/>
  <c r="B16" i="1"/>
  <c r="B51" i="1"/>
  <c r="B33" i="1"/>
  <c r="B176" i="1"/>
  <c r="B68" i="1"/>
  <c r="B133" i="1"/>
  <c r="B187" i="1"/>
  <c r="B186" i="1"/>
  <c r="B240" i="1"/>
  <c r="B198" i="1"/>
  <c r="B36" i="1"/>
  <c r="B245" i="1"/>
  <c r="B209" i="1"/>
  <c r="B173" i="1"/>
  <c r="B137" i="1"/>
  <c r="B220" i="1"/>
  <c r="B184" i="1"/>
  <c r="B148" i="1"/>
  <c r="B112" i="1"/>
  <c r="B76" i="1"/>
  <c r="B40" i="1"/>
  <c r="B4" i="1"/>
  <c r="B141" i="1"/>
  <c r="B87" i="1"/>
  <c r="B27" i="1"/>
  <c r="B132" i="1"/>
  <c r="B113" i="1"/>
  <c r="B231" i="1"/>
  <c r="B195" i="1"/>
  <c r="B93" i="1"/>
  <c r="B3" i="1"/>
  <c r="B125" i="1"/>
  <c r="B236" i="1"/>
  <c r="B200" i="1"/>
  <c r="B164" i="1"/>
  <c r="B128" i="1"/>
  <c r="B92" i="1"/>
  <c r="B56" i="1"/>
  <c r="B20" i="1"/>
  <c r="B109" i="1"/>
  <c r="B114" i="1"/>
  <c r="B29" i="1"/>
  <c r="B211" i="1"/>
  <c r="B175" i="1"/>
  <c r="B139" i="1"/>
  <c r="B73" i="1"/>
  <c r="B19" i="1"/>
  <c r="B126" i="1"/>
  <c r="B89" i="1"/>
  <c r="B127" i="1"/>
  <c r="B13" i="1"/>
  <c r="B102" i="1"/>
  <c r="B227" i="1"/>
  <c r="B130" i="1"/>
  <c r="B22" i="1"/>
  <c r="B159" i="1"/>
  <c r="B192" i="1"/>
  <c r="B213" i="1"/>
  <c r="B182" i="1"/>
  <c r="B38" i="1"/>
  <c r="B18" i="1"/>
  <c r="B103" i="1"/>
  <c r="B48" i="1"/>
  <c r="B120" i="1"/>
  <c r="B196" i="1"/>
  <c r="B52" i="1"/>
  <c r="B243" i="1"/>
  <c r="B42" i="1"/>
  <c r="B140" i="1"/>
  <c r="B32" i="1"/>
  <c r="B223" i="1"/>
  <c r="B31" i="1"/>
  <c r="B234" i="1"/>
  <c r="B180" i="1"/>
  <c r="B24" i="1"/>
  <c r="B239" i="1"/>
  <c r="B203" i="1"/>
  <c r="B167" i="1"/>
  <c r="B131" i="1"/>
  <c r="B214" i="1"/>
  <c r="B178" i="1"/>
  <c r="B142" i="1"/>
  <c r="B106" i="1"/>
  <c r="B70" i="1"/>
  <c r="B34" i="1"/>
  <c r="B171" i="1"/>
  <c r="B135" i="1"/>
  <c r="B75" i="1"/>
  <c r="B15" i="1"/>
  <c r="B108" i="1"/>
  <c r="B95" i="1"/>
  <c r="B225" i="1"/>
  <c r="B189" i="1"/>
  <c r="B81" i="1"/>
  <c r="B174" i="1"/>
  <c r="B83" i="1"/>
  <c r="B230" i="1"/>
  <c r="B194" i="1"/>
  <c r="B158" i="1"/>
  <c r="B122" i="1"/>
  <c r="B86" i="1"/>
  <c r="B50" i="1"/>
  <c r="B14" i="1"/>
  <c r="B91" i="1"/>
  <c r="B84" i="1"/>
  <c r="B241" i="1"/>
  <c r="B205" i="1"/>
  <c r="B169" i="1"/>
  <c r="B61" i="1"/>
  <c r="B65" i="1"/>
  <c r="B155" i="1"/>
  <c r="B94" i="1"/>
  <c r="B78" i="1"/>
  <c r="B177" i="1"/>
  <c r="B23" i="1"/>
  <c r="B146" i="1"/>
  <c r="B2" i="1"/>
  <c r="B157" i="1"/>
  <c r="B204" i="1"/>
  <c r="B35" i="1"/>
  <c r="B160" i="1"/>
  <c r="B88" i="1"/>
  <c r="B117" i="1"/>
  <c r="B162" i="1"/>
  <c r="B111" i="1"/>
  <c r="B212" i="1"/>
  <c r="B101" i="1"/>
  <c r="B97" i="1"/>
  <c r="B228" i="1"/>
  <c r="B156" i="1"/>
  <c r="B107" i="1"/>
  <c r="B233" i="1"/>
  <c r="B197" i="1"/>
  <c r="B161" i="1"/>
  <c r="B244" i="1"/>
  <c r="B208" i="1"/>
  <c r="B172" i="1"/>
  <c r="B136" i="1"/>
  <c r="B100" i="1"/>
  <c r="B64" i="1"/>
  <c r="B28" i="1"/>
  <c r="B165" i="1"/>
  <c r="B129" i="1"/>
  <c r="B69" i="1"/>
  <c r="B9" i="1"/>
  <c r="B96" i="1"/>
  <c r="B59" i="1"/>
  <c r="B219" i="1"/>
  <c r="B183" i="1"/>
  <c r="B63" i="1"/>
  <c r="B144" i="1"/>
  <c r="B71" i="1"/>
  <c r="B224" i="1"/>
  <c r="B188" i="1"/>
  <c r="B152" i="1"/>
  <c r="B116" i="1"/>
  <c r="B80" i="1"/>
  <c r="B44" i="1"/>
  <c r="B8" i="1"/>
  <c r="B79" i="1"/>
  <c r="B54" i="1"/>
  <c r="B235" i="1"/>
  <c r="B199" i="1"/>
  <c r="B163" i="1"/>
  <c r="B115" i="1"/>
  <c r="B49" i="1"/>
  <c r="B7" i="1"/>
  <c r="B72" i="1"/>
  <c r="B53" i="1"/>
  <c r="B222" i="1"/>
  <c r="B138" i="1"/>
  <c r="B47" i="1"/>
  <c r="B191" i="1"/>
  <c r="B238" i="1"/>
  <c r="B202" i="1"/>
  <c r="B166" i="1"/>
  <c r="B58" i="1"/>
  <c r="B57" i="1"/>
  <c r="B5" i="1"/>
  <c r="B66" i="1"/>
  <c r="B110" i="1"/>
  <c r="B229" i="1"/>
  <c r="B37" i="1"/>
  <c r="B216" i="1"/>
  <c r="B185" i="1"/>
  <c r="B232" i="1"/>
  <c r="B124" i="1"/>
  <c r="B153" i="1"/>
  <c r="B60" i="1"/>
  <c r="B207" i="1"/>
  <c r="B11" i="1"/>
  <c r="B104" i="1"/>
  <c r="B55" i="1"/>
  <c r="B151" i="1"/>
  <c r="B6" i="1"/>
</calcChain>
</file>

<file path=xl/sharedStrings.xml><?xml version="1.0" encoding="utf-8"?>
<sst xmlns="http://schemas.openxmlformats.org/spreadsheetml/2006/main" count="2956" uniqueCount="391">
  <si>
    <t>Data set</t>
  </si>
  <si>
    <t>Code</t>
  </si>
  <si>
    <t>Frequency</t>
  </si>
  <si>
    <t>Reference area</t>
  </si>
  <si>
    <t>Value</t>
  </si>
  <si>
    <t>Unit</t>
  </si>
  <si>
    <t>Coverage</t>
  </si>
  <si>
    <t>Series title</t>
  </si>
  <si>
    <t>Breaks</t>
  </si>
  <si>
    <t>BIS_SPP</t>
  </si>
  <si>
    <t>Q:4T:N:628</t>
  </si>
  <si>
    <t>Quarterly</t>
  </si>
  <si>
    <t>Nominal</t>
  </si>
  <si>
    <t>Index, 2010 = 100</t>
  </si>
  <si>
    <t>Emerging markets covered in the BIS residential property price data sets</t>
  </si>
  <si>
    <t xml:space="preserve"> Residential property prices selected - Nominal - Index, 2010 = 100</t>
  </si>
  <si>
    <t>-</t>
  </si>
  <si>
    <t>Q:4T:N:771</t>
  </si>
  <si>
    <t>Year-on-year changes, in per cent</t>
  </si>
  <si>
    <t xml:space="preserve"> Residential property prices selected - Nominal - Year-on-year changes, in per cent</t>
  </si>
  <si>
    <t>Q:4T:R:628</t>
  </si>
  <si>
    <t>Real</t>
  </si>
  <si>
    <t xml:space="preserve"> Residential property prices selected - Real - Index, 2010 = 100</t>
  </si>
  <si>
    <t>Q:4T:R:771</t>
  </si>
  <si>
    <t xml:space="preserve"> Residential property prices selected - Real - Year-on-year changes, in per cent</t>
  </si>
  <si>
    <t>Q:5R:N:628</t>
  </si>
  <si>
    <t>Advanced economies (aggregate)</t>
  </si>
  <si>
    <t>Advanced economies covered in the BIS residential property price data sets</t>
  </si>
  <si>
    <t>Q:5R:N:771</t>
  </si>
  <si>
    <t>Q:5R:R:628</t>
  </si>
  <si>
    <t>Q:5R:R:771</t>
  </si>
  <si>
    <t>Q:AE:N:628</t>
  </si>
  <si>
    <t>United Arab Emirates</t>
  </si>
  <si>
    <t>ALL TYPES OF NEW AND EXISTING DWELLINGS IN DUBAI</t>
  </si>
  <si>
    <t>Q:AE:N:771</t>
  </si>
  <si>
    <t>Q:AE:R:628</t>
  </si>
  <si>
    <t>Q:AE:R:771</t>
  </si>
  <si>
    <t>Q:AT:N:628</t>
  </si>
  <si>
    <t>Austria</t>
  </si>
  <si>
    <t>ALL TYPES OF NEW AND EXISTING DWELLINGS IN THE WHOLE COUNTRY</t>
  </si>
  <si>
    <t>Q:AT:N:771</t>
  </si>
  <si>
    <t>Q:AT:R:628</t>
  </si>
  <si>
    <t>Q:AT:R:771</t>
  </si>
  <si>
    <t>Q:AU:N:628</t>
  </si>
  <si>
    <t>Australia</t>
  </si>
  <si>
    <t>From 2003 Q3 onward:  Residential property prices, all dwellings (8 cities), Pure price, NSA;1986 Q3-2003 Q2 : Residential property prices, all detached houses (8 cities), pure price, NSA; 1970 Q1-1986 Q2: Median dwelling prices, capital cities</t>
  </si>
  <si>
    <t>Q:AU:N:771</t>
  </si>
  <si>
    <t>Q:AU:R:628</t>
  </si>
  <si>
    <t>Q:AU:R:771</t>
  </si>
  <si>
    <t>Q:BE:N:628</t>
  </si>
  <si>
    <t>Belgium</t>
  </si>
  <si>
    <t>From 2005 Q1 onward: Residential property prices, all dwellings, pure price, NSA; 1973 Q1-2004 Q4 : Residential property prices, existing dwellings, per dwelling, NSA; 1970 Q1-1972 Q4: Index of small- and medium-sized dwellings</t>
  </si>
  <si>
    <t>Q:BE:N:771</t>
  </si>
  <si>
    <t>Q:BE:R:628</t>
  </si>
  <si>
    <t>Q:BE:R:771</t>
  </si>
  <si>
    <t>Q:BG:N:628</t>
  </si>
  <si>
    <t>Bulgaria</t>
  </si>
  <si>
    <t>ALL FLATS IN THE WHOLE COUNTY</t>
  </si>
  <si>
    <t>Q:BG:N:771</t>
  </si>
  <si>
    <t>Q:BG:R:628</t>
  </si>
  <si>
    <t>Q:BG:R:771</t>
  </si>
  <si>
    <t>Q:BR:N:628</t>
  </si>
  <si>
    <t>Brazil</t>
  </si>
  <si>
    <t>ALL TYPES OF NEW AND EXISTING DWELLINGS IN METROPOLITAN AREA</t>
  </si>
  <si>
    <t>From June 2017: based on improved methodology and broader geographical coverage (The new coverage is back-calculated till 2014.)</t>
  </si>
  <si>
    <t>Q:BR:N:771</t>
  </si>
  <si>
    <t>Q:BR:R:628</t>
  </si>
  <si>
    <t>Q:BR:R:771</t>
  </si>
  <si>
    <t>Q:CA:N:628</t>
  </si>
  <si>
    <t>Canada</t>
  </si>
  <si>
    <t>From 2005 Q1 onwards MLS Home Price Index</t>
  </si>
  <si>
    <t>Q:CA:N:771</t>
  </si>
  <si>
    <t>Q:CA:R:628</t>
  </si>
  <si>
    <t>Q:CA:R:771</t>
  </si>
  <si>
    <t>Q:CH:N:628</t>
  </si>
  <si>
    <t>Switzerland</t>
  </si>
  <si>
    <t>UNWEIGHTED AVERAGE  OF OWNER OCCUPIED FLATS AND HOUSES IN THE WHOLE COUNTRY</t>
  </si>
  <si>
    <t>Q:CH:N:771</t>
  </si>
  <si>
    <t>Q:CH:R:628</t>
  </si>
  <si>
    <t>Q:CH:R:771</t>
  </si>
  <si>
    <t>Q:CL:N:628</t>
  </si>
  <si>
    <t>Chile</t>
  </si>
  <si>
    <t>Q:CL:N:771</t>
  </si>
  <si>
    <t>Q:CL:R:628</t>
  </si>
  <si>
    <t>Q:CL:R:771</t>
  </si>
  <si>
    <t>Q:CN:N:628</t>
  </si>
  <si>
    <t>China</t>
  </si>
  <si>
    <t xml:space="preserve">Q2 2005-Q4 2015: New dwellings in 70 cities; from Q1 2016: Existing buildings in 70 cities </t>
  </si>
  <si>
    <t>Q:CN:N:771</t>
  </si>
  <si>
    <t>Q:CN:R:628</t>
  </si>
  <si>
    <t>Q:CN:R:771</t>
  </si>
  <si>
    <t>Q:CO:N:628</t>
  </si>
  <si>
    <t>Colombia</t>
  </si>
  <si>
    <t>ALL TYPES EXISTING DWELLINGS IN THE BIG CITIES</t>
  </si>
  <si>
    <t>Q:CO:N:771</t>
  </si>
  <si>
    <t>Q:CO:R:628</t>
  </si>
  <si>
    <t>Q:CO:R:771</t>
  </si>
  <si>
    <t>Q:CY:N:628</t>
  </si>
  <si>
    <t>Cyprus</t>
  </si>
  <si>
    <t>Q:CY:N:771</t>
  </si>
  <si>
    <t>Q:CY:R:628</t>
  </si>
  <si>
    <t>Q:CY:R:771</t>
  </si>
  <si>
    <t>Q:CZ:N:628</t>
  </si>
  <si>
    <t>Czech Republic</t>
  </si>
  <si>
    <t>ALL TYPES OF OWNER OCCUPIED  NEW AND EXISTING DWELLINGS IN THE WHOLE COUNTRY</t>
  </si>
  <si>
    <t>Q:CZ:N:771</t>
  </si>
  <si>
    <t>Q:CZ:R:628</t>
  </si>
  <si>
    <t>Q:CZ:R:771</t>
  </si>
  <si>
    <t>Q:DE:N:628</t>
  </si>
  <si>
    <t>Germany</t>
  </si>
  <si>
    <t>Data for the period starting from 1975  is based on Deutsche Bundesbank Long residential property price series: From 2014 Q1 on Germany House Price Index;  2006 Q1-2013 Q4: Germany Index fo Owner Occupied Housing 1995-2005: 125 German cities (Terraced houses and owner-occupied apartments) 1990-1994: Western Germany: 100 towns and cities including West Berlin (Terraced houses and owner-occupied apartments); 1975-1989 Western Germany: 50 towns and cities including West Berlin (New terraced houses and owner-occupied apartments) 1970 Q1-1974 Q4: Construction prices of new residential buildings for Western Germany.</t>
  </si>
  <si>
    <t>Q:DE:N:771</t>
  </si>
  <si>
    <t>Q:DE:R:628</t>
  </si>
  <si>
    <t>Q:DE:R:771</t>
  </si>
  <si>
    <t>Q:DK:N:628</t>
  </si>
  <si>
    <t>Denmark</t>
  </si>
  <si>
    <t>From 2002 Q1 onwards All types of dwellings in the country as a whole; 1970 Q1-2002 Q3 : Residential property prices, single-family houses, pure price, NSA</t>
  </si>
  <si>
    <t>Q:DK:N:771</t>
  </si>
  <si>
    <t>Q:DK:R:628</t>
  </si>
  <si>
    <t>Q:DK:R:771</t>
  </si>
  <si>
    <t>Q:EE:N:628</t>
  </si>
  <si>
    <t>Estonia</t>
  </si>
  <si>
    <t>Q:EE:N:771</t>
  </si>
  <si>
    <t>Q:EE:R:628</t>
  </si>
  <si>
    <t>Q:EE:R:771</t>
  </si>
  <si>
    <t>Q:ES:N:628</t>
  </si>
  <si>
    <t>Spain</t>
  </si>
  <si>
    <t>Q:ES:N:771</t>
  </si>
  <si>
    <t>Q:ES:R:628</t>
  </si>
  <si>
    <t>Q:ES:R:771</t>
  </si>
  <si>
    <t>Q:FI:N:628</t>
  </si>
  <si>
    <t>Finland</t>
  </si>
  <si>
    <t>From 2010 Q1 onwards: : Residential property prices, all dwellings, pure prices, NSA; 2005 Q1-2009 Q4: Residential property prices, existing dwellings, per m2; 1983 Q1-2004 Q4: Residential property prices, existing flats and terraced houses, total, per m2, NSA; 1970 Q1-1982 Q4: Existing flats</t>
  </si>
  <si>
    <t>PRIOR TO 2010 Q1 ALL TYPES OF EXISTING DWELLINGS IN THE WHOLE COUNTRY</t>
  </si>
  <si>
    <t>Q:FI:N:771</t>
  </si>
  <si>
    <t>Q:FI:R:628</t>
  </si>
  <si>
    <t>Q:FI:R:771</t>
  </si>
  <si>
    <t>Q:FR:N:628</t>
  </si>
  <si>
    <t>France</t>
  </si>
  <si>
    <t>From 2005 Q1 onwards: Residential property prices, all dwellings (ONS), per dwelling; 1970 Q1-2004 Q4 Residential property prices, all dwellings (ONS), per dwelling (historical data)</t>
  </si>
  <si>
    <t>PRIOR TO 2000 Q1 ALL TYPES OF EXISTING DWELLINGS IN THE WHOLE COUNTRY</t>
  </si>
  <si>
    <t>Q:FR:N:771</t>
  </si>
  <si>
    <t>Q:FR:R:628</t>
  </si>
  <si>
    <t>Q:FR:R:771</t>
  </si>
  <si>
    <t>Q:GB:N:628</t>
  </si>
  <si>
    <t>United Kingdom</t>
  </si>
  <si>
    <t>PRIOR TO 2005 Q1 BACK-CALCULATED WITH HISTORICAL DATA WITH THE SAME COVERAGE</t>
  </si>
  <si>
    <t>Q:GB:N:771</t>
  </si>
  <si>
    <t>Q:GB:R:628</t>
  </si>
  <si>
    <t>Q:GB:R:771</t>
  </si>
  <si>
    <t>Q:GR:N:628</t>
  </si>
  <si>
    <t>Greece</t>
  </si>
  <si>
    <t>ALL TYPES OF NEW AND EXISTING FLATS IN THE WHOLE COUNTRY</t>
  </si>
  <si>
    <t>Q:GR:N:771</t>
  </si>
  <si>
    <t>Q:GR:R:628</t>
  </si>
  <si>
    <t>Q:GR:R:771</t>
  </si>
  <si>
    <t>Q:HK:N:628</t>
  </si>
  <si>
    <t>Hong Kong SAR</t>
  </si>
  <si>
    <t>Q:HK:N:771</t>
  </si>
  <si>
    <t>Q:HK:R:628</t>
  </si>
  <si>
    <t>Q:HK:R:771</t>
  </si>
  <si>
    <t>Q:HR:N:628</t>
  </si>
  <si>
    <t>Croatia</t>
  </si>
  <si>
    <t>Q:HR:N:771</t>
  </si>
  <si>
    <t>Q:HR:R:628</t>
  </si>
  <si>
    <t>Q:HR:R:771</t>
  </si>
  <si>
    <t>Q:HU:N:628</t>
  </si>
  <si>
    <t>Hungary</t>
  </si>
  <si>
    <t>Q:HU:N:771</t>
  </si>
  <si>
    <t>Q:HU:R:628</t>
  </si>
  <si>
    <t>Q:HU:R:771</t>
  </si>
  <si>
    <t>Q:ID:N:628</t>
  </si>
  <si>
    <t>Indonesia</t>
  </si>
  <si>
    <t>NEW HOUSES IN BIG CITIES</t>
  </si>
  <si>
    <t>Q:ID:N:771</t>
  </si>
  <si>
    <t>Q:ID:R:628</t>
  </si>
  <si>
    <t>Q:ID:R:771</t>
  </si>
  <si>
    <t>Q:IE:N:628</t>
  </si>
  <si>
    <t>Ireland</t>
  </si>
  <si>
    <t>From 2005 Q1 onwards: Residential property prices, all dwellings, pure price, NSA; 1970 Q1-2004 Q4: Price index, new houses</t>
  </si>
  <si>
    <t>Q:IE:N:771</t>
  </si>
  <si>
    <t>Q:IE:R:628</t>
  </si>
  <si>
    <t>Q:IE:R:771</t>
  </si>
  <si>
    <t>Q:IL:N:628</t>
  </si>
  <si>
    <t>Israel</t>
  </si>
  <si>
    <t>Q:IL:N:771</t>
  </si>
  <si>
    <t>Q:IL:R:628</t>
  </si>
  <si>
    <t>Q:IL:R:771</t>
  </si>
  <si>
    <t>Q:IN:N:628</t>
  </si>
  <si>
    <t>India</t>
  </si>
  <si>
    <t>ALL TYPES OF NEW AND EXISTING DWELLINGS IN BIG CITIES</t>
  </si>
  <si>
    <t>Q:IN:N:771</t>
  </si>
  <si>
    <t>Q:IN:R:628</t>
  </si>
  <si>
    <t>Q:IN:R:771</t>
  </si>
  <si>
    <t>Q:IS:N:628</t>
  </si>
  <si>
    <t>Iceland</t>
  </si>
  <si>
    <t>Q:IS:N:771</t>
  </si>
  <si>
    <t>Q:IS:R:628</t>
  </si>
  <si>
    <t>Q:IS:R:771</t>
  </si>
  <si>
    <t>Q:IT:N:628</t>
  </si>
  <si>
    <t>Italy</t>
  </si>
  <si>
    <t xml:space="preserve">From 1990 Q1 onwards: Residential property prices, all dwellings, pure price, NSA; 1971 Q1-1989 Q4: Bank of Italy historical residential property price index; 1929 Q1-1970 Q4: Bank of Italy Occasional Paper </t>
  </si>
  <si>
    <t>Q:IT:N:771</t>
  </si>
  <si>
    <t>Q:IT:R:628</t>
  </si>
  <si>
    <t>Q:IT:R:771</t>
  </si>
  <si>
    <t>Q:JP:N:628</t>
  </si>
  <si>
    <t>Japan</t>
  </si>
  <si>
    <t>From 2008 Q2 onwards Residential property prices, all dwellings, piure price, NSA; 1955 Q1-2008 Q1: Land prices, residential, urban areas, per m2, NSA</t>
  </si>
  <si>
    <t>Q:JP:N:771</t>
  </si>
  <si>
    <t>Q:JP:R:628</t>
  </si>
  <si>
    <t>Q:JP:R:771</t>
  </si>
  <si>
    <t>Q:KR:N:628</t>
  </si>
  <si>
    <t>Korea</t>
  </si>
  <si>
    <t>From 1986 Q1 onward:  Residential property prices, all dwellings, Pure price, NSA;1975 Q1-1985 Q4 :Land prices</t>
  </si>
  <si>
    <t>Q:KR:N:771</t>
  </si>
  <si>
    <t>Q:KR:R:628</t>
  </si>
  <si>
    <t>Q:KR:R:771</t>
  </si>
  <si>
    <t>Q:LT:N:628</t>
  </si>
  <si>
    <t>Lithuania</t>
  </si>
  <si>
    <t>From 2006 Q1: based on official HPI published by the Eurostat</t>
  </si>
  <si>
    <t>Q:LT:N:771</t>
  </si>
  <si>
    <t>Q:LT:R:628</t>
  </si>
  <si>
    <t>Q:LT:R:771</t>
  </si>
  <si>
    <t>Q:LU:N:628</t>
  </si>
  <si>
    <t>Luxembourg</t>
  </si>
  <si>
    <t>NEW AND EXISTING DWELLINGS IN THE WHOLE COUNTRY</t>
  </si>
  <si>
    <t xml:space="preserve">Prior to 2013, All flats </t>
  </si>
  <si>
    <t>Q:LU:N:771</t>
  </si>
  <si>
    <t>Q:LU:R:628</t>
  </si>
  <si>
    <t>Q:LU:R:771</t>
  </si>
  <si>
    <t>Q:LV:N:628</t>
  </si>
  <si>
    <t>Latvia</t>
  </si>
  <si>
    <t>Q:LV:N:771</t>
  </si>
  <si>
    <t>Q:LV:R:628</t>
  </si>
  <si>
    <t>Q:LV:R:771</t>
  </si>
  <si>
    <t>Q:MA:N:628</t>
  </si>
  <si>
    <t>Morocco</t>
  </si>
  <si>
    <t>ALL TYPES OF EXISTING DWELLINGS IN THE WHOLE COUNTRY</t>
  </si>
  <si>
    <t>Q:MA:N:771</t>
  </si>
  <si>
    <t>Q:MA:R:628</t>
  </si>
  <si>
    <t>Q:MA:R:771</t>
  </si>
  <si>
    <t>Q:MK:N:628</t>
  </si>
  <si>
    <t>North Macedonia</t>
  </si>
  <si>
    <t>NEW AND EXISTING FLATS IN SKOPJE</t>
  </si>
  <si>
    <t>Q:MK:N:771</t>
  </si>
  <si>
    <t>Q:MK:R:628</t>
  </si>
  <si>
    <t>Q:MK:R:771</t>
  </si>
  <si>
    <t>Q:MT:N:628</t>
  </si>
  <si>
    <t>Malta</t>
  </si>
  <si>
    <t>Q:MT:N:771</t>
  </si>
  <si>
    <t>Q:MT:R:628</t>
  </si>
  <si>
    <t>Q:MT:R:771</t>
  </si>
  <si>
    <t>Q:MX:N:628</t>
  </si>
  <si>
    <t>Mexico</t>
  </si>
  <si>
    <t>Q:MX:N:771</t>
  </si>
  <si>
    <t>Q:MX:R:628</t>
  </si>
  <si>
    <t>Q:MX:R:771</t>
  </si>
  <si>
    <t>Q:MY:N:628</t>
  </si>
  <si>
    <t>Malaysia</t>
  </si>
  <si>
    <t>From 1999 Q1 onward:  Residential property prices, all dwellings, Price per square meter, NSA;1988 Q1-1998 Q4 : Residential property prices, all dwellings (historical data)</t>
  </si>
  <si>
    <t>Q:MY:N:771</t>
  </si>
  <si>
    <t>Q:MY:R:628</t>
  </si>
  <si>
    <t>Q:MY:R:771</t>
  </si>
  <si>
    <t>Q:NL:N:628</t>
  </si>
  <si>
    <t>Netherlands</t>
  </si>
  <si>
    <t>From 2005 Q1 onwards: Residential property prices, all dwellings, pure price; 1995 Q1-2004 Q4: Residential property prices, all existing dwellings, pure price, NSA; From 1976 Q1-1995 Q4: Existing dwellings.; 1970 Q1-1975 Q4: Sales of houses and flats brokered by real estate agents</t>
  </si>
  <si>
    <t>Q:NL:N:771</t>
  </si>
  <si>
    <t>Q:NL:R:628</t>
  </si>
  <si>
    <t>Q:NL:R:771</t>
  </si>
  <si>
    <t>Q:NO:N:628</t>
  </si>
  <si>
    <t>Norway</t>
  </si>
  <si>
    <t>From 1992 Q1 onwards: Residential property prices,all (only existing from 2012) dwellings, pure price, NSA; 1970 Q1-1991 Q4: House prices, from O Eitrheim and S Erlandsen, House price indices for Norway, 1819-2003, pp 349-76, 2004.</t>
  </si>
  <si>
    <t>Prior to 2012 all (new and existing) dwellings</t>
  </si>
  <si>
    <t>Q:NO:N:771</t>
  </si>
  <si>
    <t>Q:NO:R:628</t>
  </si>
  <si>
    <t>Q:NO:R:771</t>
  </si>
  <si>
    <t>Q:NZ:N:628</t>
  </si>
  <si>
    <t>New Zealand</t>
  </si>
  <si>
    <t>From 1979 Q4 onwards: Residential property prices, all dwellings, per dwelling, NSA; 1970 Q1-1979 Q3: Quarterly house price index main urban areas; quotable value New Zealand Limited</t>
  </si>
  <si>
    <t>Q:NZ:N:771</t>
  </si>
  <si>
    <t>Q:NZ:R:628</t>
  </si>
  <si>
    <t>Q:NZ:R:771</t>
  </si>
  <si>
    <t>Q:PE:N:628</t>
  </si>
  <si>
    <t>Peru</t>
  </si>
  <si>
    <t>From  2007 Q4 onwards: HEDONIC PRICE INDEX LIMA (12 districts); 1998 Q1- 2007 Q3 NEW AND EXISTING FLATS IN THE HIGH-END NEIGHBOURS OF LIMA</t>
  </si>
  <si>
    <t>Q:PE:N:771</t>
  </si>
  <si>
    <t>Q:PE:R:628</t>
  </si>
  <si>
    <t>Q:PE:R:771</t>
  </si>
  <si>
    <t>Q:PH:N:628</t>
  </si>
  <si>
    <t>Philippines</t>
  </si>
  <si>
    <t>FLATS AND COMMERCIAL PROPERTIES IN MAKATI (PART OF METROPOLITAN MANILA)</t>
  </si>
  <si>
    <t>Q:PH:N:771</t>
  </si>
  <si>
    <t>Q:PH:R:628</t>
  </si>
  <si>
    <t>Q:PH:R:771</t>
  </si>
  <si>
    <t>Q:PL:N:628</t>
  </si>
  <si>
    <t>Poland</t>
  </si>
  <si>
    <t>ALL FLATS IN THE WHOLE COUNTRY</t>
  </si>
  <si>
    <t>Q:PL:N:771</t>
  </si>
  <si>
    <t>Q:PL:R:628</t>
  </si>
  <si>
    <t>Q:PL:R:771</t>
  </si>
  <si>
    <t>Q:PT:N:628</t>
  </si>
  <si>
    <t>Portugal</t>
  </si>
  <si>
    <t>Q:PT:N:771</t>
  </si>
  <si>
    <t>Q:PT:R:628</t>
  </si>
  <si>
    <t>Q:PT:R:771</t>
  </si>
  <si>
    <t>Q:RO:N:628</t>
  </si>
  <si>
    <t>Romania</t>
  </si>
  <si>
    <t>Q:RO:N:771</t>
  </si>
  <si>
    <t>Q:RO:R:628</t>
  </si>
  <si>
    <t>Q:RO:R:771</t>
  </si>
  <si>
    <t>Q:RS:N:628</t>
  </si>
  <si>
    <t>Serbia</t>
  </si>
  <si>
    <t>ALL TYPES OF NEW DWELLINGS IN THE WHOLE COUNTRY</t>
  </si>
  <si>
    <t>Q:RS:N:771</t>
  </si>
  <si>
    <t>Q:RS:R:628</t>
  </si>
  <si>
    <t>Q:RS:R:771</t>
  </si>
  <si>
    <t>Q:RU:N:628</t>
  </si>
  <si>
    <t>Russia</t>
  </si>
  <si>
    <t>ALL TYPES OF EXISTING DWELLINGS IN URBAN AREAS</t>
  </si>
  <si>
    <t>Q:RU:N:771</t>
  </si>
  <si>
    <t>Q:RU:R:628</t>
  </si>
  <si>
    <t>Q:RU:R:771</t>
  </si>
  <si>
    <t>Q:SE:N:628</t>
  </si>
  <si>
    <t>Sweden</t>
  </si>
  <si>
    <t>From 2005 Q1 onwards: All types of dwellings in the country as a whole; 1986 Q1-2004 Q4: Residential property prices, all owner-occupied houses, per dwelling, NSA; 1970 Q1-1985 Q4: Index of owner-occupied one- and two-dwelling buildings</t>
  </si>
  <si>
    <t>Q:SE:N:771</t>
  </si>
  <si>
    <t>Q:SE:R:628</t>
  </si>
  <si>
    <t>Q:SE:R:771</t>
  </si>
  <si>
    <t>Q:SG:N:628</t>
  </si>
  <si>
    <t>Singapore</t>
  </si>
  <si>
    <t>Q:SG:N:771</t>
  </si>
  <si>
    <t>Q:SG:R:628</t>
  </si>
  <si>
    <t>Q:SG:R:771</t>
  </si>
  <si>
    <t>Q:SI:N:628</t>
  </si>
  <si>
    <t>Slovenia</t>
  </si>
  <si>
    <t>Q:SI:N:771</t>
  </si>
  <si>
    <t>Q:SI:R:628</t>
  </si>
  <si>
    <t>Q:SI:R:771</t>
  </si>
  <si>
    <t>Q:SK:N:628</t>
  </si>
  <si>
    <t>Slovak Republic</t>
  </si>
  <si>
    <t>Q:SK:N:771</t>
  </si>
  <si>
    <t>Q:SK:R:628</t>
  </si>
  <si>
    <t>Q:SK:R:771</t>
  </si>
  <si>
    <t>Q:TH:N:628</t>
  </si>
  <si>
    <t>Thailand</t>
  </si>
  <si>
    <t>From 2008 Q1 onward: Residential property prices, all detached houses in greater Bangkok; From 1991 Q1-2007 Q4  Residential property prices, all detached houses in greater Bangkok (historical data)</t>
  </si>
  <si>
    <t>Q:TH:N:771</t>
  </si>
  <si>
    <t>Q:TH:R:628</t>
  </si>
  <si>
    <t>Q:TH:R:771</t>
  </si>
  <si>
    <t>Q:TR:N:628</t>
  </si>
  <si>
    <t>Turkey</t>
  </si>
  <si>
    <t>Q:TR:N:771</t>
  </si>
  <si>
    <t>Q:TR:R:628</t>
  </si>
  <si>
    <t>Q:TR:R:771</t>
  </si>
  <si>
    <t>Q:US:N:628</t>
  </si>
  <si>
    <t>United States</t>
  </si>
  <si>
    <t>From 1975 Q4 onwards: Residential property prices, existing dwellings, per dwelling, SA; 1970 Q1-1975 Q3: Average sale price of existing single-family homes</t>
  </si>
  <si>
    <t>Q:US:N:771</t>
  </si>
  <si>
    <t>Q:US:R:628</t>
  </si>
  <si>
    <t>Q:US:R:771</t>
  </si>
  <si>
    <t>Q:XM:N:628</t>
  </si>
  <si>
    <t>Euro area</t>
  </si>
  <si>
    <t>Q:XM:N:771</t>
  </si>
  <si>
    <t>Q:XM:R:628</t>
  </si>
  <si>
    <t>Q:XM:R:771</t>
  </si>
  <si>
    <t>Q:ZA:N:628</t>
  </si>
  <si>
    <t>South Africa</t>
  </si>
  <si>
    <t>1966 Q1-2000 Q4: Residential property prices, all middle segment dwelling, per dwellings; From 2001 Q1: Residential property prices all dwellings</t>
  </si>
  <si>
    <t>Q:ZA:N:771</t>
  </si>
  <si>
    <t>Q:ZA:R:628</t>
  </si>
  <si>
    <t>Q:ZA:R:771</t>
  </si>
  <si>
    <t>Period</t>
  </si>
  <si>
    <t>Index, 2010 = 100 (-)</t>
  </si>
  <si>
    <t>Year-on-year changes, in per cent (-)</t>
  </si>
  <si>
    <t>BANK FOR INTERNATIONAL SETTLEMENTS</t>
  </si>
  <si>
    <t>Selected  property price series</t>
  </si>
  <si>
    <t>A) Quick presentation</t>
  </si>
  <si>
    <t>These quarterly series are selected from the detailed data set published on a monthly basis. For each country the selected  series is the one considered with the widest coverage. It typically covers all types of dwellings in the whole country, in both new and existing dwelling markets.</t>
  </si>
  <si>
    <t>Copyright in these data must be honoured.</t>
  </si>
  <si>
    <t>For more details, please visit the Property Price Statistics</t>
  </si>
  <si>
    <r>
      <rPr>
        <sz val="10"/>
        <color theme="10"/>
        <rFont val="Arial"/>
        <family val="2"/>
      </rPr>
      <t xml:space="preserve">B) </t>
    </r>
    <r>
      <rPr>
        <u/>
        <sz val="10"/>
        <color theme="10"/>
        <rFont val="Arial"/>
        <family val="2"/>
      </rPr>
      <t>Detailed metadata including sources of data</t>
    </r>
  </si>
  <si>
    <t>To find time series:</t>
  </si>
  <si>
    <r>
      <t>1) In the worksheet " Summary Documentation", select items in one or several of the following dimensions (columns D to F)</t>
    </r>
    <r>
      <rPr>
        <sz val="10"/>
        <color rgb="FFFF0000"/>
        <rFont val="Arial"/>
        <family val="2"/>
      </rPr>
      <t xml:space="preserve"> </t>
    </r>
    <r>
      <rPr>
        <sz val="10"/>
        <rFont val="Arial"/>
        <family val="2"/>
      </rPr>
      <t>and check whether the series titles meet your needs (column H):</t>
    </r>
  </si>
  <si>
    <t>Reference Area</t>
  </si>
  <si>
    <t xml:space="preserve">Unit </t>
  </si>
  <si>
    <r>
      <t>2)</t>
    </r>
    <r>
      <rPr>
        <sz val="10"/>
        <color indexed="8"/>
        <rFont val="Arial"/>
        <family val="2"/>
      </rPr>
      <t xml:space="preserve"> Among the obtained series, click on a code </t>
    </r>
    <r>
      <rPr>
        <i/>
        <sz val="10"/>
        <rFont val="Arial"/>
        <family val="2"/>
      </rPr>
      <t>(column B)</t>
    </r>
    <r>
      <rPr>
        <sz val="10"/>
        <color indexed="8"/>
        <rFont val="Arial"/>
        <family val="2"/>
      </rPr>
      <t xml:space="preserve"> you are interested in to get access to the data.</t>
    </r>
  </si>
  <si>
    <r>
      <t>3) The worksheet "Documentation" provides additional metadata information on the series (columns G)</t>
    </r>
    <r>
      <rPr>
        <sz val="10"/>
        <color rgb="FFFF0000"/>
        <rFont val="Arial"/>
        <family val="2"/>
      </rPr>
      <t>:</t>
    </r>
  </si>
  <si>
    <t>Any use of the series shall be cited as follows "Source: National sources, BIS Residential Property Price database (http://www.bis.org/statistics/pp.htm)."</t>
  </si>
  <si>
    <r>
      <t xml:space="preserve">For any queries, please contact  </t>
    </r>
    <r>
      <rPr>
        <sz val="10"/>
        <color indexed="12"/>
        <rFont val="Arial"/>
        <family val="2"/>
      </rPr>
      <t>property.prices@bis.org</t>
    </r>
  </si>
  <si>
    <t>Data cut-off date: 31/10/2019</t>
  </si>
  <si>
    <t>Emerging market economies (aggregate)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</si>
</sst>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numFmts>
  <fonts count="24" x14ac:knownFonts="1">
    <font>
      <sz val="11"/>
      <color indexed="8"/>
      <name val="Calibri"/>
      <family val="2"/>
      <scheme val="minor"/>
    </font>
    <font>
      <b/>
      <sz val="11"/>
      <name val="Arial"/>
    </font>
    <font>
      <sz val="11"/>
      <name val="Arial"/>
    </font>
    <font>
      <u/>
      <sz val="11"/>
      <color indexed="12"/>
      <name val="Arial"/>
    </font>
    <font>
      <b/>
      <sz val="11"/>
      <name val="Arial"/>
    </font>
    <font>
      <sz val="11"/>
      <name val="Arial"/>
    </font>
    <font>
      <u/>
      <sz val="11"/>
      <color indexed="12"/>
      <name val="Arial"/>
    </font>
    <font>
      <sz val="9"/>
      <name val="Arial"/>
    </font>
    <font>
      <u/>
      <sz val="11"/>
      <color theme="10"/>
      <name val="Calibri"/>
      <family val="2"/>
      <scheme val="minor"/>
    </font>
    <font>
      <sz val="10"/>
      <name val="Arial"/>
      <family val="2"/>
    </font>
    <font>
      <sz val="13"/>
      <name val="Arial"/>
      <family val="2"/>
    </font>
    <font>
      <b/>
      <sz val="16"/>
      <name val="Arial"/>
      <family val="2"/>
    </font>
    <font>
      <b/>
      <sz val="10"/>
      <name val="Arial"/>
      <family val="2"/>
    </font>
    <font>
      <sz val="10"/>
      <color theme="1"/>
      <name val="Arial"/>
      <family val="2"/>
    </font>
    <font>
      <u/>
      <sz val="10"/>
      <color indexed="12"/>
      <name val="Arial"/>
      <family val="2"/>
    </font>
    <font>
      <u/>
      <sz val="10"/>
      <color theme="10"/>
      <name val="Arial"/>
      <family val="2"/>
    </font>
    <font>
      <sz val="10"/>
      <color theme="10"/>
      <name val="Arial"/>
      <family val="2"/>
    </font>
    <font>
      <u/>
      <sz val="10"/>
      <name val="Arial"/>
      <family val="2"/>
    </font>
    <font>
      <sz val="10"/>
      <color rgb="FFFF0000"/>
      <name val="Arial"/>
      <family val="2"/>
    </font>
    <font>
      <sz val="10"/>
      <color indexed="8"/>
      <name val="Arial"/>
      <family val="2"/>
    </font>
    <font>
      <i/>
      <sz val="10"/>
      <name val="Arial"/>
      <family val="2"/>
    </font>
    <font>
      <sz val="10"/>
      <color indexed="12"/>
      <name val="Arial"/>
      <family val="2"/>
    </font>
    <font>
      <sz val="18"/>
      <color rgb="FFFF0000"/>
      <name val="Arial"/>
      <family val="2"/>
    </font>
    <font>
      <sz val="10"/>
      <name val="Arial"/>
    </font>
  </fonts>
  <fills count="2">
    <fill>
      <patternFill patternType="none"/>
    </fill>
    <fill>
      <patternFill patternType="gray125"/>
    </fill>
  </fills>
  <borders count="1">
    <border>
      <left/>
      <right/>
      <top/>
      <bottom/>
      <diagonal/>
    </border>
  </borders>
  <cellStyleXfs count="5">
    <xf numFmtId="0" fontId="0" fillId="0" borderId="0"/>
    <xf numFmtId="0" fontId="8" fillId="0" borderId="0" applyNumberFormat="0" applyFill="0" applyBorder="0" applyAlignment="0" applyProtection="0"/>
    <xf numFmtId="0" fontId="9" fillId="0" borderId="0"/>
    <xf numFmtId="0" fontId="14" fillId="0" borderId="0" applyNumberFormat="0" applyFill="0" applyBorder="0" applyAlignment="0" applyProtection="0">
      <alignment vertical="top"/>
      <protection locked="0"/>
    </xf>
    <xf numFmtId="0" fontId="23" fillId="0" borderId="0"/>
  </cellStyleXfs>
  <cellXfs count="23">
    <xf numFmtId="0" fontId="0" fillId="0" borderId="0" xfId="0"/>
    <xf numFmtId="0" fontId="1" fillId="0" borderId="0" xfId="0" applyFont="1" applyAlignment="1">
      <alignment horizontal="left"/>
    </xf>
    <xf numFmtId="0" fontId="2" fillId="0" borderId="0" xfId="0" applyFont="1"/>
    <xf numFmtId="0" fontId="3" fillId="0" borderId="0" xfId="0" applyFont="1"/>
    <xf numFmtId="0" fontId="4" fillId="0" borderId="0" xfId="0" applyFont="1" applyAlignment="1">
      <alignment horizontal="left"/>
    </xf>
    <xf numFmtId="0" fontId="4" fillId="0" borderId="0" xfId="0" applyFont="1" applyAlignment="1">
      <alignment horizontal="right"/>
    </xf>
    <xf numFmtId="164" fontId="5" fillId="0" borderId="0" xfId="0" applyNumberFormat="1" applyFont="1" applyAlignment="1">
      <alignment horizontal="left"/>
    </xf>
    <xf numFmtId="0" fontId="5" fillId="0" borderId="0" xfId="0" applyFont="1"/>
    <xf numFmtId="0" fontId="6" fillId="0" borderId="0" xfId="0" applyFont="1" applyAlignment="1">
      <alignment horizontal="center" vertical="center"/>
    </xf>
    <xf numFmtId="0" fontId="7" fillId="0" borderId="0" xfId="0" applyFont="1" applyAlignment="1">
      <alignment horizontal="center" vertical="top" wrapText="1"/>
    </xf>
    <xf numFmtId="0" fontId="10" fillId="0" borderId="0" xfId="2" applyFont="1" applyAlignment="1">
      <alignment horizontal="left" vertical="center" indent="5"/>
    </xf>
    <xf numFmtId="0" fontId="9" fillId="0" borderId="0" xfId="2"/>
    <xf numFmtId="0" fontId="11" fillId="0" borderId="0" xfId="2" applyFont="1" applyAlignment="1">
      <alignment horizontal="center"/>
    </xf>
    <xf numFmtId="0" fontId="9" fillId="0" borderId="0" xfId="2" applyFont="1"/>
    <xf numFmtId="0" fontId="12" fillId="0" borderId="0" xfId="2" applyFont="1"/>
    <xf numFmtId="0" fontId="13" fillId="0" borderId="0" xfId="2" applyFont="1" applyAlignment="1">
      <alignment wrapText="1"/>
    </xf>
    <xf numFmtId="0" fontId="8" fillId="0" borderId="0" xfId="1" applyAlignment="1" applyProtection="1"/>
    <xf numFmtId="0" fontId="15" fillId="0" borderId="0" xfId="3" applyFont="1" applyFill="1" applyAlignment="1" applyProtection="1"/>
    <xf numFmtId="0" fontId="17" fillId="0" borderId="0" xfId="2" applyFont="1"/>
    <xf numFmtId="0" fontId="9" fillId="0" borderId="0" xfId="2" applyFont="1" applyAlignment="1">
      <alignment horizontal="left" indent="2"/>
    </xf>
    <xf numFmtId="0" fontId="9" fillId="0" borderId="0" xfId="3" applyFont="1" applyAlignment="1" applyProtection="1">
      <alignment horizontal="left"/>
    </xf>
    <xf numFmtId="0" fontId="22" fillId="0" borderId="0" xfId="2" applyFont="1"/>
    <xf numFmtId="0" fontId="23" fillId="0" borderId="0" xfId="4"/>
  </cellXfs>
  <cellStyles count="5">
    <cellStyle name="Hyperlink" xfId="1" builtinId="8"/>
    <cellStyle name="Hyperlink 2" xfId="3"/>
    <cellStyle name="Normal" xfId="0" builtinId="0"/>
    <cellStyle name="Normal 2" xfId="2"/>
    <cellStyle name="Normal 3"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xdr:rowOff>
    </xdr:from>
    <xdr:to>
      <xdr:col>0</xdr:col>
      <xdr:colOff>514350</xdr:colOff>
      <xdr:row>0</xdr:row>
      <xdr:rowOff>342900</xdr:rowOff>
    </xdr:to>
    <xdr:pic>
      <xdr:nvPicPr>
        <xdr:cNvPr id="2" name="Picture 1" descr="bis_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9525"/>
          <a:ext cx="51435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9525</xdr:rowOff>
    </xdr:from>
    <xdr:to>
      <xdr:col>0</xdr:col>
      <xdr:colOff>514350</xdr:colOff>
      <xdr:row>0</xdr:row>
      <xdr:rowOff>342900</xdr:rowOff>
    </xdr:to>
    <xdr:pic>
      <xdr:nvPicPr>
        <xdr:cNvPr id="3" name="Picture 2" descr="bis_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9525"/>
          <a:ext cx="51435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bis.org/statistics/pp.htm" TargetMode="External"/><Relationship Id="rId2" Type="http://schemas.openxmlformats.org/officeDocument/2006/relationships/hyperlink" Target="http://www.bis.org/statistics/pp_selected_documentation.pdf" TargetMode="External"/><Relationship Id="rId1" Type="http://schemas.openxmlformats.org/officeDocument/2006/relationships/hyperlink" Target="mailto:property.prices@bis.org"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27"/>
  <sheetViews>
    <sheetView tabSelected="1" workbookViewId="0">
      <pane ySplit="2" topLeftCell="A3" activePane="bottomLeft" state="frozen"/>
      <selection pane="bottomLeft" activeCell="A23" sqref="A23"/>
    </sheetView>
  </sheetViews>
  <sheetFormatPr defaultRowHeight="12.75" x14ac:dyDescent="0.2"/>
  <cols>
    <col min="1" max="1" width="149.7109375" style="22" customWidth="1"/>
    <col min="2" max="19" width="9.140625" style="22"/>
    <col min="20" max="20" width="18.7109375" style="22" customWidth="1"/>
    <col min="21" max="21" width="29.7109375" style="22" customWidth="1"/>
    <col min="22" max="16384" width="9.140625" style="22"/>
  </cols>
  <sheetData>
    <row r="1" spans="1:1" s="11" customFormat="1" ht="27.75" customHeight="1" x14ac:dyDescent="0.2">
      <c r="A1" s="10" t="s">
        <v>374</v>
      </c>
    </row>
    <row r="2" spans="1:1" s="11" customFormat="1" ht="20.25" x14ac:dyDescent="0.3">
      <c r="A2" s="12" t="s">
        <v>375</v>
      </c>
    </row>
    <row r="3" spans="1:1" s="11" customFormat="1" x14ac:dyDescent="0.2">
      <c r="A3" s="13"/>
    </row>
    <row r="4" spans="1:1" s="11" customFormat="1" x14ac:dyDescent="0.2">
      <c r="A4" s="14" t="s">
        <v>376</v>
      </c>
    </row>
    <row r="5" spans="1:1" s="11" customFormat="1" ht="25.5" x14ac:dyDescent="0.2">
      <c r="A5" s="15" t="s">
        <v>377</v>
      </c>
    </row>
    <row r="6" spans="1:1" s="11" customFormat="1" x14ac:dyDescent="0.2">
      <c r="A6" s="13" t="s">
        <v>378</v>
      </c>
    </row>
    <row r="7" spans="1:1" s="11" customFormat="1" x14ac:dyDescent="0.2">
      <c r="A7" s="13"/>
    </row>
    <row r="8" spans="1:1" s="11" customFormat="1" ht="15" x14ac:dyDescent="0.25">
      <c r="A8" s="16" t="s">
        <v>379</v>
      </c>
    </row>
    <row r="9" spans="1:1" s="11" customFormat="1" x14ac:dyDescent="0.2">
      <c r="A9" s="13"/>
    </row>
    <row r="10" spans="1:1" s="11" customFormat="1" x14ac:dyDescent="0.2">
      <c r="A10" s="17" t="s">
        <v>380</v>
      </c>
    </row>
    <row r="11" spans="1:1" s="11" customFormat="1" ht="9.75" customHeight="1" x14ac:dyDescent="0.2">
      <c r="A11" s="13"/>
    </row>
    <row r="12" spans="1:1" s="11" customFormat="1" x14ac:dyDescent="0.2">
      <c r="A12" s="18" t="s">
        <v>381</v>
      </c>
    </row>
    <row r="13" spans="1:1" s="11" customFormat="1" x14ac:dyDescent="0.2">
      <c r="A13" s="13" t="s">
        <v>382</v>
      </c>
    </row>
    <row r="14" spans="1:1" s="11" customFormat="1" x14ac:dyDescent="0.2">
      <c r="A14" s="19" t="s">
        <v>383</v>
      </c>
    </row>
    <row r="15" spans="1:1" s="11" customFormat="1" x14ac:dyDescent="0.2">
      <c r="A15" s="19" t="s">
        <v>4</v>
      </c>
    </row>
    <row r="16" spans="1:1" s="11" customFormat="1" x14ac:dyDescent="0.2">
      <c r="A16" s="19" t="s">
        <v>384</v>
      </c>
    </row>
    <row r="17" spans="1:1" s="11" customFormat="1" x14ac:dyDescent="0.2">
      <c r="A17" s="14" t="s">
        <v>385</v>
      </c>
    </row>
    <row r="18" spans="1:1" s="11" customFormat="1" x14ac:dyDescent="0.2">
      <c r="A18" s="13" t="s">
        <v>386</v>
      </c>
    </row>
    <row r="19" spans="1:1" s="11" customFormat="1" x14ac:dyDescent="0.2">
      <c r="A19" s="19" t="s">
        <v>6</v>
      </c>
    </row>
    <row r="20" spans="1:1" s="11" customFormat="1" x14ac:dyDescent="0.2">
      <c r="A20" s="13" t="s">
        <v>387</v>
      </c>
    </row>
    <row r="21" spans="1:1" s="11" customFormat="1" x14ac:dyDescent="0.2">
      <c r="A21" s="20" t="s">
        <v>388</v>
      </c>
    </row>
    <row r="22" spans="1:1" s="11" customFormat="1" ht="9" customHeight="1" x14ac:dyDescent="0.2">
      <c r="A22" s="13"/>
    </row>
    <row r="23" spans="1:1" s="11" customFormat="1" x14ac:dyDescent="0.2">
      <c r="A23" s="13" t="s">
        <v>389</v>
      </c>
    </row>
    <row r="24" spans="1:1" s="11" customFormat="1" x14ac:dyDescent="0.2">
      <c r="A24" s="13"/>
    </row>
    <row r="25" spans="1:1" s="11" customFormat="1" ht="23.25" x14ac:dyDescent="0.35">
      <c r="A25" s="21"/>
    </row>
    <row r="26" spans="1:1" s="11" customFormat="1" x14ac:dyDescent="0.2"/>
    <row r="27" spans="1:1" s="11" customFormat="1" x14ac:dyDescent="0.2"/>
  </sheetData>
  <hyperlinks>
    <hyperlink ref="A21" r:id="rId1"/>
    <hyperlink ref="A10" r:id="rId2"/>
    <hyperlink ref="A8" r:id="rId3"/>
  </hyperlinks>
  <pageMargins left="0.35433070866141736" right="0.35433070866141736" top="0.59055118110236227" bottom="0.59055118110236227" header="0.31496062992125984" footer="0.31496062992125984"/>
  <pageSetup paperSize="9" orientation="landscape" r:id="rId4"/>
  <headerFooter alignWithMargins="0"/>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5"/>
  <sheetViews>
    <sheetView workbookViewId="0">
      <pane xSplit="2" ySplit="1" topLeftCell="C2" activePane="bottomRight" state="frozen"/>
      <selection pane="topRight"/>
      <selection pane="bottomLeft"/>
      <selection pane="bottomRight" activeCell="D11" sqref="D11"/>
    </sheetView>
  </sheetViews>
  <sheetFormatPr defaultRowHeight="15" x14ac:dyDescent="0.25"/>
  <cols>
    <col min="1" max="1" width="11.85546875" bestFit="1" customWidth="1"/>
    <col min="2" max="3" width="14.42578125" bestFit="1" customWidth="1"/>
    <col min="4" max="4" width="40.140625" bestFit="1" customWidth="1"/>
    <col min="5" max="5" width="10.28515625" bestFit="1" customWidth="1"/>
    <col min="6" max="6" width="38.7109375" bestFit="1" customWidth="1"/>
    <col min="7" max="7" width="255" bestFit="1" customWidth="1"/>
    <col min="8" max="8" width="92.5703125" bestFit="1" customWidth="1"/>
    <col min="9" max="9" width="255" bestFit="1" customWidth="1"/>
  </cols>
  <sheetData>
    <row r="1" spans="1:9" x14ac:dyDescent="0.25">
      <c r="A1" s="1" t="s">
        <v>0</v>
      </c>
      <c r="B1" s="1" t="s">
        <v>1</v>
      </c>
      <c r="C1" s="1" t="s">
        <v>2</v>
      </c>
      <c r="D1" s="1" t="s">
        <v>3</v>
      </c>
      <c r="E1" s="1" t="s">
        <v>4</v>
      </c>
      <c r="F1" s="1" t="s">
        <v>5</v>
      </c>
      <c r="G1" s="1" t="s">
        <v>6</v>
      </c>
      <c r="H1" s="1" t="s">
        <v>7</v>
      </c>
      <c r="I1" s="1" t="s">
        <v>8</v>
      </c>
    </row>
    <row r="2" spans="1:9" x14ac:dyDescent="0.25">
      <c r="A2" s="2" t="s">
        <v>9</v>
      </c>
      <c r="B2" s="3" t="str">
        <f ca="1">HYPERLINK("#"&amp;CELL("address",'Quarterly Series'!B4),"Q:4T:N:628")</f>
        <v>Q:4T:N:628</v>
      </c>
      <c r="C2" s="2" t="s">
        <v>11</v>
      </c>
      <c r="D2" s="2" t="s">
        <v>390</v>
      </c>
      <c r="E2" s="2" t="s">
        <v>12</v>
      </c>
      <c r="F2" s="2" t="s">
        <v>13</v>
      </c>
      <c r="G2" s="2" t="s">
        <v>14</v>
      </c>
      <c r="H2" s="2" t="s">
        <v>15</v>
      </c>
      <c r="I2" s="2" t="s">
        <v>16</v>
      </c>
    </row>
    <row r="3" spans="1:9" x14ac:dyDescent="0.25">
      <c r="A3" s="2" t="s">
        <v>9</v>
      </c>
      <c r="B3" s="3" t="str">
        <f ca="1">HYPERLINK("#"&amp;CELL("address",'Quarterly Series'!C4),"Q:4T:N:771")</f>
        <v>Q:4T:N:771</v>
      </c>
      <c r="C3" s="2" t="s">
        <v>11</v>
      </c>
      <c r="D3" s="2" t="s">
        <v>390</v>
      </c>
      <c r="E3" s="2" t="s">
        <v>12</v>
      </c>
      <c r="F3" s="2" t="s">
        <v>18</v>
      </c>
      <c r="G3" s="2" t="s">
        <v>14</v>
      </c>
      <c r="H3" s="2" t="s">
        <v>19</v>
      </c>
      <c r="I3" s="2" t="s">
        <v>16</v>
      </c>
    </row>
    <row r="4" spans="1:9" x14ac:dyDescent="0.25">
      <c r="A4" s="2" t="s">
        <v>9</v>
      </c>
      <c r="B4" s="3" t="str">
        <f ca="1">HYPERLINK("#"&amp;CELL("address",'Quarterly Series'!D4),"Q:4T:R:628")</f>
        <v>Q:4T:R:628</v>
      </c>
      <c r="C4" s="2" t="s">
        <v>11</v>
      </c>
      <c r="D4" s="2" t="s">
        <v>390</v>
      </c>
      <c r="E4" s="2" t="s">
        <v>21</v>
      </c>
      <c r="F4" s="2" t="s">
        <v>13</v>
      </c>
      <c r="G4" s="2" t="s">
        <v>14</v>
      </c>
      <c r="H4" s="2" t="s">
        <v>22</v>
      </c>
      <c r="I4" s="2" t="s">
        <v>16</v>
      </c>
    </row>
    <row r="5" spans="1:9" x14ac:dyDescent="0.25">
      <c r="A5" s="2" t="s">
        <v>9</v>
      </c>
      <c r="B5" s="3" t="str">
        <f ca="1">HYPERLINK("#"&amp;CELL("address",'Quarterly Series'!E4),"Q:4T:R:771")</f>
        <v>Q:4T:R:771</v>
      </c>
      <c r="C5" s="2" t="s">
        <v>11</v>
      </c>
      <c r="D5" s="2" t="s">
        <v>390</v>
      </c>
      <c r="E5" s="2" t="s">
        <v>21</v>
      </c>
      <c r="F5" s="2" t="s">
        <v>18</v>
      </c>
      <c r="G5" s="2" t="s">
        <v>14</v>
      </c>
      <c r="H5" s="2" t="s">
        <v>24</v>
      </c>
      <c r="I5" s="2" t="s">
        <v>16</v>
      </c>
    </row>
    <row r="6" spans="1:9" x14ac:dyDescent="0.25">
      <c r="A6" s="2" t="s">
        <v>9</v>
      </c>
      <c r="B6" s="3" t="str">
        <f ca="1">HYPERLINK("#"&amp;CELL("address",'Quarterly Series'!F4),"Q:5R:N:628")</f>
        <v>Q:5R:N:628</v>
      </c>
      <c r="C6" s="2" t="s">
        <v>11</v>
      </c>
      <c r="D6" s="2" t="s">
        <v>26</v>
      </c>
      <c r="E6" s="2" t="s">
        <v>12</v>
      </c>
      <c r="F6" s="2" t="s">
        <v>13</v>
      </c>
      <c r="G6" s="2" t="s">
        <v>27</v>
      </c>
      <c r="H6" s="2" t="s">
        <v>15</v>
      </c>
      <c r="I6" s="2" t="s">
        <v>16</v>
      </c>
    </row>
    <row r="7" spans="1:9" x14ac:dyDescent="0.25">
      <c r="A7" s="2" t="s">
        <v>9</v>
      </c>
      <c r="B7" s="3" t="str">
        <f ca="1">HYPERLINK("#"&amp;CELL("address",'Quarterly Series'!G4),"Q:5R:N:771")</f>
        <v>Q:5R:N:771</v>
      </c>
      <c r="C7" s="2" t="s">
        <v>11</v>
      </c>
      <c r="D7" s="2" t="s">
        <v>26</v>
      </c>
      <c r="E7" s="2" t="s">
        <v>12</v>
      </c>
      <c r="F7" s="2" t="s">
        <v>18</v>
      </c>
      <c r="G7" s="2" t="s">
        <v>27</v>
      </c>
      <c r="H7" s="2" t="s">
        <v>19</v>
      </c>
      <c r="I7" s="2" t="s">
        <v>16</v>
      </c>
    </row>
    <row r="8" spans="1:9" x14ac:dyDescent="0.25">
      <c r="A8" s="2" t="s">
        <v>9</v>
      </c>
      <c r="B8" s="3" t="str">
        <f ca="1">HYPERLINK("#"&amp;CELL("address",'Quarterly Series'!H4),"Q:5R:R:628")</f>
        <v>Q:5R:R:628</v>
      </c>
      <c r="C8" s="2" t="s">
        <v>11</v>
      </c>
      <c r="D8" s="2" t="s">
        <v>26</v>
      </c>
      <c r="E8" s="2" t="s">
        <v>21</v>
      </c>
      <c r="F8" s="2" t="s">
        <v>13</v>
      </c>
      <c r="G8" s="2" t="s">
        <v>27</v>
      </c>
      <c r="H8" s="2" t="s">
        <v>22</v>
      </c>
      <c r="I8" s="2" t="s">
        <v>16</v>
      </c>
    </row>
    <row r="9" spans="1:9" x14ac:dyDescent="0.25">
      <c r="A9" s="2" t="s">
        <v>9</v>
      </c>
      <c r="B9" s="3" t="str">
        <f ca="1">HYPERLINK("#"&amp;CELL("address",'Quarterly Series'!I4),"Q:5R:R:771")</f>
        <v>Q:5R:R:771</v>
      </c>
      <c r="C9" s="2" t="s">
        <v>11</v>
      </c>
      <c r="D9" s="2" t="s">
        <v>26</v>
      </c>
      <c r="E9" s="2" t="s">
        <v>21</v>
      </c>
      <c r="F9" s="2" t="s">
        <v>18</v>
      </c>
      <c r="G9" s="2" t="s">
        <v>27</v>
      </c>
      <c r="H9" s="2" t="s">
        <v>24</v>
      </c>
      <c r="I9" s="2" t="s">
        <v>16</v>
      </c>
    </row>
    <row r="10" spans="1:9" x14ac:dyDescent="0.25">
      <c r="A10" s="2" t="s">
        <v>9</v>
      </c>
      <c r="B10" s="3" t="str">
        <f ca="1">HYPERLINK("#"&amp;CELL("address",'Quarterly Series'!J4),"Q:AE:N:628")</f>
        <v>Q:AE:N:628</v>
      </c>
      <c r="C10" s="2" t="s">
        <v>11</v>
      </c>
      <c r="D10" s="2" t="s">
        <v>32</v>
      </c>
      <c r="E10" s="2" t="s">
        <v>12</v>
      </c>
      <c r="F10" s="2" t="s">
        <v>13</v>
      </c>
      <c r="G10" s="2" t="s">
        <v>33</v>
      </c>
      <c r="H10" s="2" t="s">
        <v>15</v>
      </c>
      <c r="I10" s="2" t="s">
        <v>16</v>
      </c>
    </row>
    <row r="11" spans="1:9" x14ac:dyDescent="0.25">
      <c r="A11" s="2" t="s">
        <v>9</v>
      </c>
      <c r="B11" s="3" t="str">
        <f ca="1">HYPERLINK("#"&amp;CELL("address",'Quarterly Series'!K4),"Q:AE:N:771")</f>
        <v>Q:AE:N:771</v>
      </c>
      <c r="C11" s="2" t="s">
        <v>11</v>
      </c>
      <c r="D11" s="2" t="s">
        <v>32</v>
      </c>
      <c r="E11" s="2" t="s">
        <v>12</v>
      </c>
      <c r="F11" s="2" t="s">
        <v>18</v>
      </c>
      <c r="G11" s="2" t="s">
        <v>33</v>
      </c>
      <c r="H11" s="2" t="s">
        <v>19</v>
      </c>
      <c r="I11" s="2" t="s">
        <v>16</v>
      </c>
    </row>
    <row r="12" spans="1:9" x14ac:dyDescent="0.25">
      <c r="A12" s="2" t="s">
        <v>9</v>
      </c>
      <c r="B12" s="3" t="str">
        <f ca="1">HYPERLINK("#"&amp;CELL("address",'Quarterly Series'!L4),"Q:AE:R:628")</f>
        <v>Q:AE:R:628</v>
      </c>
      <c r="C12" s="2" t="s">
        <v>11</v>
      </c>
      <c r="D12" s="2" t="s">
        <v>32</v>
      </c>
      <c r="E12" s="2" t="s">
        <v>21</v>
      </c>
      <c r="F12" s="2" t="s">
        <v>13</v>
      </c>
      <c r="G12" s="2" t="s">
        <v>33</v>
      </c>
      <c r="H12" s="2" t="s">
        <v>22</v>
      </c>
      <c r="I12" s="2" t="s">
        <v>16</v>
      </c>
    </row>
    <row r="13" spans="1:9" x14ac:dyDescent="0.25">
      <c r="A13" s="2" t="s">
        <v>9</v>
      </c>
      <c r="B13" s="3" t="str">
        <f ca="1">HYPERLINK("#"&amp;CELL("address",'Quarterly Series'!M4),"Q:AE:R:771")</f>
        <v>Q:AE:R:771</v>
      </c>
      <c r="C13" s="2" t="s">
        <v>11</v>
      </c>
      <c r="D13" s="2" t="s">
        <v>32</v>
      </c>
      <c r="E13" s="2" t="s">
        <v>21</v>
      </c>
      <c r="F13" s="2" t="s">
        <v>18</v>
      </c>
      <c r="G13" s="2" t="s">
        <v>33</v>
      </c>
      <c r="H13" s="2" t="s">
        <v>24</v>
      </c>
      <c r="I13" s="2" t="s">
        <v>16</v>
      </c>
    </row>
    <row r="14" spans="1:9" x14ac:dyDescent="0.25">
      <c r="A14" s="2" t="s">
        <v>9</v>
      </c>
      <c r="B14" s="3" t="str">
        <f ca="1">HYPERLINK("#"&amp;CELL("address",'Quarterly Series'!N4),"Q:AT:N:628")</f>
        <v>Q:AT:N:628</v>
      </c>
      <c r="C14" s="2" t="s">
        <v>11</v>
      </c>
      <c r="D14" s="2" t="s">
        <v>38</v>
      </c>
      <c r="E14" s="2" t="s">
        <v>12</v>
      </c>
      <c r="F14" s="2" t="s">
        <v>13</v>
      </c>
      <c r="G14" s="2" t="s">
        <v>39</v>
      </c>
      <c r="H14" s="2" t="s">
        <v>15</v>
      </c>
      <c r="I14" s="2" t="s">
        <v>16</v>
      </c>
    </row>
    <row r="15" spans="1:9" x14ac:dyDescent="0.25">
      <c r="A15" s="2" t="s">
        <v>9</v>
      </c>
      <c r="B15" s="3" t="str">
        <f ca="1">HYPERLINK("#"&amp;CELL("address",'Quarterly Series'!O4),"Q:AT:N:771")</f>
        <v>Q:AT:N:771</v>
      </c>
      <c r="C15" s="2" t="s">
        <v>11</v>
      </c>
      <c r="D15" s="2" t="s">
        <v>38</v>
      </c>
      <c r="E15" s="2" t="s">
        <v>12</v>
      </c>
      <c r="F15" s="2" t="s">
        <v>18</v>
      </c>
      <c r="G15" s="2" t="s">
        <v>39</v>
      </c>
      <c r="H15" s="2" t="s">
        <v>19</v>
      </c>
      <c r="I15" s="2" t="s">
        <v>16</v>
      </c>
    </row>
    <row r="16" spans="1:9" x14ac:dyDescent="0.25">
      <c r="A16" s="2" t="s">
        <v>9</v>
      </c>
      <c r="B16" s="3" t="str">
        <f ca="1">HYPERLINK("#"&amp;CELL("address",'Quarterly Series'!P4),"Q:AT:R:628")</f>
        <v>Q:AT:R:628</v>
      </c>
      <c r="C16" s="2" t="s">
        <v>11</v>
      </c>
      <c r="D16" s="2" t="s">
        <v>38</v>
      </c>
      <c r="E16" s="2" t="s">
        <v>21</v>
      </c>
      <c r="F16" s="2" t="s">
        <v>13</v>
      </c>
      <c r="G16" s="2" t="s">
        <v>39</v>
      </c>
      <c r="H16" s="2" t="s">
        <v>22</v>
      </c>
      <c r="I16" s="2" t="s">
        <v>16</v>
      </c>
    </row>
    <row r="17" spans="1:9" x14ac:dyDescent="0.25">
      <c r="A17" s="2" t="s">
        <v>9</v>
      </c>
      <c r="B17" s="3" t="str">
        <f ca="1">HYPERLINK("#"&amp;CELL("address",'Quarterly Series'!Q4),"Q:AT:R:771")</f>
        <v>Q:AT:R:771</v>
      </c>
      <c r="C17" s="2" t="s">
        <v>11</v>
      </c>
      <c r="D17" s="2" t="s">
        <v>38</v>
      </c>
      <c r="E17" s="2" t="s">
        <v>21</v>
      </c>
      <c r="F17" s="2" t="s">
        <v>18</v>
      </c>
      <c r="G17" s="2" t="s">
        <v>39</v>
      </c>
      <c r="H17" s="2" t="s">
        <v>24</v>
      </c>
      <c r="I17" s="2" t="s">
        <v>16</v>
      </c>
    </row>
    <row r="18" spans="1:9" x14ac:dyDescent="0.25">
      <c r="A18" s="2" t="s">
        <v>9</v>
      </c>
      <c r="B18" s="3" t="str">
        <f ca="1">HYPERLINK("#"&amp;CELL("address",'Quarterly Series'!R4),"Q:AU:N:628")</f>
        <v>Q:AU:N:628</v>
      </c>
      <c r="C18" s="2" t="s">
        <v>11</v>
      </c>
      <c r="D18" s="2" t="s">
        <v>44</v>
      </c>
      <c r="E18" s="2" t="s">
        <v>12</v>
      </c>
      <c r="F18" s="2" t="s">
        <v>13</v>
      </c>
      <c r="G18" s="2" t="s">
        <v>45</v>
      </c>
      <c r="H18" s="2" t="s">
        <v>15</v>
      </c>
      <c r="I18" s="2" t="s">
        <v>16</v>
      </c>
    </row>
    <row r="19" spans="1:9" x14ac:dyDescent="0.25">
      <c r="A19" s="2" t="s">
        <v>9</v>
      </c>
      <c r="B19" s="3" t="str">
        <f ca="1">HYPERLINK("#"&amp;CELL("address",'Quarterly Series'!S4),"Q:AU:N:771")</f>
        <v>Q:AU:N:771</v>
      </c>
      <c r="C19" s="2" t="s">
        <v>11</v>
      </c>
      <c r="D19" s="2" t="s">
        <v>44</v>
      </c>
      <c r="E19" s="2" t="s">
        <v>12</v>
      </c>
      <c r="F19" s="2" t="s">
        <v>18</v>
      </c>
      <c r="G19" s="2" t="s">
        <v>45</v>
      </c>
      <c r="H19" s="2" t="s">
        <v>19</v>
      </c>
      <c r="I19" s="2" t="s">
        <v>16</v>
      </c>
    </row>
    <row r="20" spans="1:9" x14ac:dyDescent="0.25">
      <c r="A20" s="2" t="s">
        <v>9</v>
      </c>
      <c r="B20" s="3" t="str">
        <f ca="1">HYPERLINK("#"&amp;CELL("address",'Quarterly Series'!T4),"Q:AU:R:628")</f>
        <v>Q:AU:R:628</v>
      </c>
      <c r="C20" s="2" t="s">
        <v>11</v>
      </c>
      <c r="D20" s="2" t="s">
        <v>44</v>
      </c>
      <c r="E20" s="2" t="s">
        <v>21</v>
      </c>
      <c r="F20" s="2" t="s">
        <v>13</v>
      </c>
      <c r="G20" s="2" t="s">
        <v>45</v>
      </c>
      <c r="H20" s="2" t="s">
        <v>22</v>
      </c>
      <c r="I20" s="2" t="s">
        <v>16</v>
      </c>
    </row>
    <row r="21" spans="1:9" x14ac:dyDescent="0.25">
      <c r="A21" s="2" t="s">
        <v>9</v>
      </c>
      <c r="B21" s="3" t="str">
        <f ca="1">HYPERLINK("#"&amp;CELL("address",'Quarterly Series'!U4),"Q:AU:R:771")</f>
        <v>Q:AU:R:771</v>
      </c>
      <c r="C21" s="2" t="s">
        <v>11</v>
      </c>
      <c r="D21" s="2" t="s">
        <v>44</v>
      </c>
      <c r="E21" s="2" t="s">
        <v>21</v>
      </c>
      <c r="F21" s="2" t="s">
        <v>18</v>
      </c>
      <c r="G21" s="2" t="s">
        <v>45</v>
      </c>
      <c r="H21" s="2" t="s">
        <v>24</v>
      </c>
      <c r="I21" s="2" t="s">
        <v>16</v>
      </c>
    </row>
    <row r="22" spans="1:9" x14ac:dyDescent="0.25">
      <c r="A22" s="2" t="s">
        <v>9</v>
      </c>
      <c r="B22" s="3" t="str">
        <f ca="1">HYPERLINK("#"&amp;CELL("address",'Quarterly Series'!V4),"Q:BE:N:628")</f>
        <v>Q:BE:N:628</v>
      </c>
      <c r="C22" s="2" t="s">
        <v>11</v>
      </c>
      <c r="D22" s="2" t="s">
        <v>50</v>
      </c>
      <c r="E22" s="2" t="s">
        <v>12</v>
      </c>
      <c r="F22" s="2" t="s">
        <v>13</v>
      </c>
      <c r="G22" s="2" t="s">
        <v>51</v>
      </c>
      <c r="H22" s="2" t="s">
        <v>15</v>
      </c>
      <c r="I22" s="2" t="s">
        <v>16</v>
      </c>
    </row>
    <row r="23" spans="1:9" x14ac:dyDescent="0.25">
      <c r="A23" s="2" t="s">
        <v>9</v>
      </c>
      <c r="B23" s="3" t="str">
        <f ca="1">HYPERLINK("#"&amp;CELL("address",'Quarterly Series'!W4),"Q:BE:N:771")</f>
        <v>Q:BE:N:771</v>
      </c>
      <c r="C23" s="2" t="s">
        <v>11</v>
      </c>
      <c r="D23" s="2" t="s">
        <v>50</v>
      </c>
      <c r="E23" s="2" t="s">
        <v>12</v>
      </c>
      <c r="F23" s="2" t="s">
        <v>18</v>
      </c>
      <c r="G23" s="2" t="s">
        <v>51</v>
      </c>
      <c r="H23" s="2" t="s">
        <v>19</v>
      </c>
      <c r="I23" s="2" t="s">
        <v>16</v>
      </c>
    </row>
    <row r="24" spans="1:9" x14ac:dyDescent="0.25">
      <c r="A24" s="2" t="s">
        <v>9</v>
      </c>
      <c r="B24" s="3" t="str">
        <f ca="1">HYPERLINK("#"&amp;CELL("address",'Quarterly Series'!X4),"Q:BE:R:628")</f>
        <v>Q:BE:R:628</v>
      </c>
      <c r="C24" s="2" t="s">
        <v>11</v>
      </c>
      <c r="D24" s="2" t="s">
        <v>50</v>
      </c>
      <c r="E24" s="2" t="s">
        <v>21</v>
      </c>
      <c r="F24" s="2" t="s">
        <v>13</v>
      </c>
      <c r="G24" s="2" t="s">
        <v>51</v>
      </c>
      <c r="H24" s="2" t="s">
        <v>22</v>
      </c>
      <c r="I24" s="2" t="s">
        <v>16</v>
      </c>
    </row>
    <row r="25" spans="1:9" x14ac:dyDescent="0.25">
      <c r="A25" s="2" t="s">
        <v>9</v>
      </c>
      <c r="B25" s="3" t="str">
        <f ca="1">HYPERLINK("#"&amp;CELL("address",'Quarterly Series'!Y4),"Q:BE:R:771")</f>
        <v>Q:BE:R:771</v>
      </c>
      <c r="C25" s="2" t="s">
        <v>11</v>
      </c>
      <c r="D25" s="2" t="s">
        <v>50</v>
      </c>
      <c r="E25" s="2" t="s">
        <v>21</v>
      </c>
      <c r="F25" s="2" t="s">
        <v>18</v>
      </c>
      <c r="G25" s="2" t="s">
        <v>51</v>
      </c>
      <c r="H25" s="2" t="s">
        <v>24</v>
      </c>
      <c r="I25" s="2" t="s">
        <v>16</v>
      </c>
    </row>
    <row r="26" spans="1:9" x14ac:dyDescent="0.25">
      <c r="A26" s="2" t="s">
        <v>9</v>
      </c>
      <c r="B26" s="3" t="str">
        <f ca="1">HYPERLINK("#"&amp;CELL("address",'Quarterly Series'!Z4),"Q:BG:N:628")</f>
        <v>Q:BG:N:628</v>
      </c>
      <c r="C26" s="2" t="s">
        <v>11</v>
      </c>
      <c r="D26" s="2" t="s">
        <v>56</v>
      </c>
      <c r="E26" s="2" t="s">
        <v>12</v>
      </c>
      <c r="F26" s="2" t="s">
        <v>13</v>
      </c>
      <c r="G26" s="2" t="s">
        <v>57</v>
      </c>
      <c r="H26" s="2" t="s">
        <v>15</v>
      </c>
      <c r="I26" s="2" t="s">
        <v>16</v>
      </c>
    </row>
    <row r="27" spans="1:9" x14ac:dyDescent="0.25">
      <c r="A27" s="2" t="s">
        <v>9</v>
      </c>
      <c r="B27" s="3" t="str">
        <f ca="1">HYPERLINK("#"&amp;CELL("address",'Quarterly Series'!AA4),"Q:BG:N:771")</f>
        <v>Q:BG:N:771</v>
      </c>
      <c r="C27" s="2" t="s">
        <v>11</v>
      </c>
      <c r="D27" s="2" t="s">
        <v>56</v>
      </c>
      <c r="E27" s="2" t="s">
        <v>12</v>
      </c>
      <c r="F27" s="2" t="s">
        <v>18</v>
      </c>
      <c r="G27" s="2" t="s">
        <v>57</v>
      </c>
      <c r="H27" s="2" t="s">
        <v>19</v>
      </c>
      <c r="I27" s="2" t="s">
        <v>16</v>
      </c>
    </row>
    <row r="28" spans="1:9" x14ac:dyDescent="0.25">
      <c r="A28" s="2" t="s">
        <v>9</v>
      </c>
      <c r="B28" s="3" t="str">
        <f ca="1">HYPERLINK("#"&amp;CELL("address",'Quarterly Series'!AB4),"Q:BG:R:628")</f>
        <v>Q:BG:R:628</v>
      </c>
      <c r="C28" s="2" t="s">
        <v>11</v>
      </c>
      <c r="D28" s="2" t="s">
        <v>56</v>
      </c>
      <c r="E28" s="2" t="s">
        <v>21</v>
      </c>
      <c r="F28" s="2" t="s">
        <v>13</v>
      </c>
      <c r="G28" s="2" t="s">
        <v>57</v>
      </c>
      <c r="H28" s="2" t="s">
        <v>22</v>
      </c>
      <c r="I28" s="2" t="s">
        <v>16</v>
      </c>
    </row>
    <row r="29" spans="1:9" x14ac:dyDescent="0.25">
      <c r="A29" s="2" t="s">
        <v>9</v>
      </c>
      <c r="B29" s="3" t="str">
        <f ca="1">HYPERLINK("#"&amp;CELL("address",'Quarterly Series'!AC4),"Q:BG:R:771")</f>
        <v>Q:BG:R:771</v>
      </c>
      <c r="C29" s="2" t="s">
        <v>11</v>
      </c>
      <c r="D29" s="2" t="s">
        <v>56</v>
      </c>
      <c r="E29" s="2" t="s">
        <v>21</v>
      </c>
      <c r="F29" s="2" t="s">
        <v>18</v>
      </c>
      <c r="G29" s="2" t="s">
        <v>57</v>
      </c>
      <c r="H29" s="2" t="s">
        <v>24</v>
      </c>
      <c r="I29" s="2" t="s">
        <v>16</v>
      </c>
    </row>
    <row r="30" spans="1:9" x14ac:dyDescent="0.25">
      <c r="A30" s="2" t="s">
        <v>9</v>
      </c>
      <c r="B30" s="3" t="str">
        <f ca="1">HYPERLINK("#"&amp;CELL("address",'Quarterly Series'!AD4),"Q:BR:N:628")</f>
        <v>Q:BR:N:628</v>
      </c>
      <c r="C30" s="2" t="s">
        <v>11</v>
      </c>
      <c r="D30" s="2" t="s">
        <v>62</v>
      </c>
      <c r="E30" s="2" t="s">
        <v>12</v>
      </c>
      <c r="F30" s="2" t="s">
        <v>13</v>
      </c>
      <c r="G30" s="2" t="s">
        <v>63</v>
      </c>
      <c r="H30" s="2" t="s">
        <v>15</v>
      </c>
      <c r="I30" s="2" t="s">
        <v>64</v>
      </c>
    </row>
    <row r="31" spans="1:9" x14ac:dyDescent="0.25">
      <c r="A31" s="2" t="s">
        <v>9</v>
      </c>
      <c r="B31" s="3" t="str">
        <f ca="1">HYPERLINK("#"&amp;CELL("address",'Quarterly Series'!AE4),"Q:BR:N:771")</f>
        <v>Q:BR:N:771</v>
      </c>
      <c r="C31" s="2" t="s">
        <v>11</v>
      </c>
      <c r="D31" s="2" t="s">
        <v>62</v>
      </c>
      <c r="E31" s="2" t="s">
        <v>12</v>
      </c>
      <c r="F31" s="2" t="s">
        <v>18</v>
      </c>
      <c r="G31" s="2" t="s">
        <v>63</v>
      </c>
      <c r="H31" s="2" t="s">
        <v>19</v>
      </c>
      <c r="I31" s="2" t="s">
        <v>64</v>
      </c>
    </row>
    <row r="32" spans="1:9" x14ac:dyDescent="0.25">
      <c r="A32" s="2" t="s">
        <v>9</v>
      </c>
      <c r="B32" s="3" t="str">
        <f ca="1">HYPERLINK("#"&amp;CELL("address",'Quarterly Series'!AF4),"Q:BR:R:628")</f>
        <v>Q:BR:R:628</v>
      </c>
      <c r="C32" s="2" t="s">
        <v>11</v>
      </c>
      <c r="D32" s="2" t="s">
        <v>62</v>
      </c>
      <c r="E32" s="2" t="s">
        <v>21</v>
      </c>
      <c r="F32" s="2" t="s">
        <v>13</v>
      </c>
      <c r="G32" s="2" t="s">
        <v>63</v>
      </c>
      <c r="H32" s="2" t="s">
        <v>22</v>
      </c>
      <c r="I32" s="2" t="s">
        <v>64</v>
      </c>
    </row>
    <row r="33" spans="1:9" x14ac:dyDescent="0.25">
      <c r="A33" s="2" t="s">
        <v>9</v>
      </c>
      <c r="B33" s="3" t="str">
        <f ca="1">HYPERLINK("#"&amp;CELL("address",'Quarterly Series'!AG4),"Q:BR:R:771")</f>
        <v>Q:BR:R:771</v>
      </c>
      <c r="C33" s="2" t="s">
        <v>11</v>
      </c>
      <c r="D33" s="2" t="s">
        <v>62</v>
      </c>
      <c r="E33" s="2" t="s">
        <v>21</v>
      </c>
      <c r="F33" s="2" t="s">
        <v>18</v>
      </c>
      <c r="G33" s="2" t="s">
        <v>63</v>
      </c>
      <c r="H33" s="2" t="s">
        <v>24</v>
      </c>
      <c r="I33" s="2" t="s">
        <v>64</v>
      </c>
    </row>
    <row r="34" spans="1:9" x14ac:dyDescent="0.25">
      <c r="A34" s="2" t="s">
        <v>9</v>
      </c>
      <c r="B34" s="3" t="str">
        <f ca="1">HYPERLINK("#"&amp;CELL("address",'Quarterly Series'!AH4),"Q:CA:N:628")</f>
        <v>Q:CA:N:628</v>
      </c>
      <c r="C34" s="2" t="s">
        <v>11</v>
      </c>
      <c r="D34" s="2" t="s">
        <v>69</v>
      </c>
      <c r="E34" s="2" t="s">
        <v>12</v>
      </c>
      <c r="F34" s="2" t="s">
        <v>13</v>
      </c>
      <c r="G34" s="2" t="s">
        <v>70</v>
      </c>
      <c r="H34" s="2" t="s">
        <v>15</v>
      </c>
      <c r="I34" s="2" t="s">
        <v>16</v>
      </c>
    </row>
    <row r="35" spans="1:9" x14ac:dyDescent="0.25">
      <c r="A35" s="2" t="s">
        <v>9</v>
      </c>
      <c r="B35" s="3" t="str">
        <f ca="1">HYPERLINK("#"&amp;CELL("address",'Quarterly Series'!AI4),"Q:CA:N:771")</f>
        <v>Q:CA:N:771</v>
      </c>
      <c r="C35" s="2" t="s">
        <v>11</v>
      </c>
      <c r="D35" s="2" t="s">
        <v>69</v>
      </c>
      <c r="E35" s="2" t="s">
        <v>12</v>
      </c>
      <c r="F35" s="2" t="s">
        <v>18</v>
      </c>
      <c r="G35" s="2" t="s">
        <v>70</v>
      </c>
      <c r="H35" s="2" t="s">
        <v>19</v>
      </c>
      <c r="I35" s="2" t="s">
        <v>16</v>
      </c>
    </row>
    <row r="36" spans="1:9" x14ac:dyDescent="0.25">
      <c r="A36" s="2" t="s">
        <v>9</v>
      </c>
      <c r="B36" s="3" t="str">
        <f ca="1">HYPERLINK("#"&amp;CELL("address",'Quarterly Series'!AJ4),"Q:CA:R:628")</f>
        <v>Q:CA:R:628</v>
      </c>
      <c r="C36" s="2" t="s">
        <v>11</v>
      </c>
      <c r="D36" s="2" t="s">
        <v>69</v>
      </c>
      <c r="E36" s="2" t="s">
        <v>21</v>
      </c>
      <c r="F36" s="2" t="s">
        <v>13</v>
      </c>
      <c r="G36" s="2" t="s">
        <v>70</v>
      </c>
      <c r="H36" s="2" t="s">
        <v>22</v>
      </c>
      <c r="I36" s="2" t="s">
        <v>16</v>
      </c>
    </row>
    <row r="37" spans="1:9" x14ac:dyDescent="0.25">
      <c r="A37" s="2" t="s">
        <v>9</v>
      </c>
      <c r="B37" s="3" t="str">
        <f ca="1">HYPERLINK("#"&amp;CELL("address",'Quarterly Series'!AK4),"Q:CA:R:771")</f>
        <v>Q:CA:R:771</v>
      </c>
      <c r="C37" s="2" t="s">
        <v>11</v>
      </c>
      <c r="D37" s="2" t="s">
        <v>69</v>
      </c>
      <c r="E37" s="2" t="s">
        <v>21</v>
      </c>
      <c r="F37" s="2" t="s">
        <v>18</v>
      </c>
      <c r="G37" s="2" t="s">
        <v>70</v>
      </c>
      <c r="H37" s="2" t="s">
        <v>24</v>
      </c>
      <c r="I37" s="2" t="s">
        <v>16</v>
      </c>
    </row>
    <row r="38" spans="1:9" x14ac:dyDescent="0.25">
      <c r="A38" s="2" t="s">
        <v>9</v>
      </c>
      <c r="B38" s="3" t="str">
        <f ca="1">HYPERLINK("#"&amp;CELL("address",'Quarterly Series'!AL4),"Q:CH:N:628")</f>
        <v>Q:CH:N:628</v>
      </c>
      <c r="C38" s="2" t="s">
        <v>11</v>
      </c>
      <c r="D38" s="2" t="s">
        <v>75</v>
      </c>
      <c r="E38" s="2" t="s">
        <v>12</v>
      </c>
      <c r="F38" s="2" t="s">
        <v>13</v>
      </c>
      <c r="G38" s="2" t="s">
        <v>76</v>
      </c>
      <c r="H38" s="2" t="s">
        <v>15</v>
      </c>
      <c r="I38" s="2" t="s">
        <v>16</v>
      </c>
    </row>
    <row r="39" spans="1:9" x14ac:dyDescent="0.25">
      <c r="A39" s="2" t="s">
        <v>9</v>
      </c>
      <c r="B39" s="3" t="str">
        <f ca="1">HYPERLINK("#"&amp;CELL("address",'Quarterly Series'!AM4),"Q:CH:N:771")</f>
        <v>Q:CH:N:771</v>
      </c>
      <c r="C39" s="2" t="s">
        <v>11</v>
      </c>
      <c r="D39" s="2" t="s">
        <v>75</v>
      </c>
      <c r="E39" s="2" t="s">
        <v>12</v>
      </c>
      <c r="F39" s="2" t="s">
        <v>18</v>
      </c>
      <c r="G39" s="2" t="s">
        <v>76</v>
      </c>
      <c r="H39" s="2" t="s">
        <v>19</v>
      </c>
      <c r="I39" s="2" t="s">
        <v>16</v>
      </c>
    </row>
    <row r="40" spans="1:9" x14ac:dyDescent="0.25">
      <c r="A40" s="2" t="s">
        <v>9</v>
      </c>
      <c r="B40" s="3" t="str">
        <f ca="1">HYPERLINK("#"&amp;CELL("address",'Quarterly Series'!AN4),"Q:CH:R:628")</f>
        <v>Q:CH:R:628</v>
      </c>
      <c r="C40" s="2" t="s">
        <v>11</v>
      </c>
      <c r="D40" s="2" t="s">
        <v>75</v>
      </c>
      <c r="E40" s="2" t="s">
        <v>21</v>
      </c>
      <c r="F40" s="2" t="s">
        <v>13</v>
      </c>
      <c r="G40" s="2" t="s">
        <v>76</v>
      </c>
      <c r="H40" s="2" t="s">
        <v>22</v>
      </c>
      <c r="I40" s="2" t="s">
        <v>16</v>
      </c>
    </row>
    <row r="41" spans="1:9" x14ac:dyDescent="0.25">
      <c r="A41" s="2" t="s">
        <v>9</v>
      </c>
      <c r="B41" s="3" t="str">
        <f ca="1">HYPERLINK("#"&amp;CELL("address",'Quarterly Series'!AO4),"Q:CH:R:771")</f>
        <v>Q:CH:R:771</v>
      </c>
      <c r="C41" s="2" t="s">
        <v>11</v>
      </c>
      <c r="D41" s="2" t="s">
        <v>75</v>
      </c>
      <c r="E41" s="2" t="s">
        <v>21</v>
      </c>
      <c r="F41" s="2" t="s">
        <v>18</v>
      </c>
      <c r="G41" s="2" t="s">
        <v>76</v>
      </c>
      <c r="H41" s="2" t="s">
        <v>24</v>
      </c>
      <c r="I41" s="2" t="s">
        <v>16</v>
      </c>
    </row>
    <row r="42" spans="1:9" x14ac:dyDescent="0.25">
      <c r="A42" s="2" t="s">
        <v>9</v>
      </c>
      <c r="B42" s="3" t="str">
        <f ca="1">HYPERLINK("#"&amp;CELL("address",'Quarterly Series'!AP4),"Q:CL:N:628")</f>
        <v>Q:CL:N:628</v>
      </c>
      <c r="C42" s="2" t="s">
        <v>11</v>
      </c>
      <c r="D42" s="2" t="s">
        <v>81</v>
      </c>
      <c r="E42" s="2" t="s">
        <v>12</v>
      </c>
      <c r="F42" s="2" t="s">
        <v>13</v>
      </c>
      <c r="G42" s="2" t="s">
        <v>39</v>
      </c>
      <c r="H42" s="2" t="s">
        <v>15</v>
      </c>
      <c r="I42" s="2" t="s">
        <v>16</v>
      </c>
    </row>
    <row r="43" spans="1:9" x14ac:dyDescent="0.25">
      <c r="A43" s="2" t="s">
        <v>9</v>
      </c>
      <c r="B43" s="3" t="str">
        <f ca="1">HYPERLINK("#"&amp;CELL("address",'Quarterly Series'!AQ4),"Q:CL:N:771")</f>
        <v>Q:CL:N:771</v>
      </c>
      <c r="C43" s="2" t="s">
        <v>11</v>
      </c>
      <c r="D43" s="2" t="s">
        <v>81</v>
      </c>
      <c r="E43" s="2" t="s">
        <v>12</v>
      </c>
      <c r="F43" s="2" t="s">
        <v>18</v>
      </c>
      <c r="G43" s="2" t="s">
        <v>39</v>
      </c>
      <c r="H43" s="2" t="s">
        <v>19</v>
      </c>
      <c r="I43" s="2" t="s">
        <v>16</v>
      </c>
    </row>
    <row r="44" spans="1:9" x14ac:dyDescent="0.25">
      <c r="A44" s="2" t="s">
        <v>9</v>
      </c>
      <c r="B44" s="3" t="str">
        <f ca="1">HYPERLINK("#"&amp;CELL("address",'Quarterly Series'!AR4),"Q:CL:R:628")</f>
        <v>Q:CL:R:628</v>
      </c>
      <c r="C44" s="2" t="s">
        <v>11</v>
      </c>
      <c r="D44" s="2" t="s">
        <v>81</v>
      </c>
      <c r="E44" s="2" t="s">
        <v>21</v>
      </c>
      <c r="F44" s="2" t="s">
        <v>13</v>
      </c>
      <c r="G44" s="2" t="s">
        <v>39</v>
      </c>
      <c r="H44" s="2" t="s">
        <v>22</v>
      </c>
      <c r="I44" s="2" t="s">
        <v>16</v>
      </c>
    </row>
    <row r="45" spans="1:9" x14ac:dyDescent="0.25">
      <c r="A45" s="2" t="s">
        <v>9</v>
      </c>
      <c r="B45" s="3" t="str">
        <f ca="1">HYPERLINK("#"&amp;CELL("address",'Quarterly Series'!AS4),"Q:CL:R:771")</f>
        <v>Q:CL:R:771</v>
      </c>
      <c r="C45" s="2" t="s">
        <v>11</v>
      </c>
      <c r="D45" s="2" t="s">
        <v>81</v>
      </c>
      <c r="E45" s="2" t="s">
        <v>21</v>
      </c>
      <c r="F45" s="2" t="s">
        <v>18</v>
      </c>
      <c r="G45" s="2" t="s">
        <v>39</v>
      </c>
      <c r="H45" s="2" t="s">
        <v>24</v>
      </c>
      <c r="I45" s="2" t="s">
        <v>16</v>
      </c>
    </row>
    <row r="46" spans="1:9" x14ac:dyDescent="0.25">
      <c r="A46" s="2" t="s">
        <v>9</v>
      </c>
      <c r="B46" s="3" t="str">
        <f ca="1">HYPERLINK("#"&amp;CELL("address",'Quarterly Series'!AT4),"Q:CN:N:628")</f>
        <v>Q:CN:N:628</v>
      </c>
      <c r="C46" s="2" t="s">
        <v>11</v>
      </c>
      <c r="D46" s="2" t="s">
        <v>86</v>
      </c>
      <c r="E46" s="2" t="s">
        <v>12</v>
      </c>
      <c r="F46" s="2" t="s">
        <v>13</v>
      </c>
      <c r="G46" s="2" t="s">
        <v>87</v>
      </c>
      <c r="H46" s="2" t="s">
        <v>15</v>
      </c>
      <c r="I46" s="2" t="s">
        <v>16</v>
      </c>
    </row>
    <row r="47" spans="1:9" x14ac:dyDescent="0.25">
      <c r="A47" s="2" t="s">
        <v>9</v>
      </c>
      <c r="B47" s="3" t="str">
        <f ca="1">HYPERLINK("#"&amp;CELL("address",'Quarterly Series'!AU4),"Q:CN:N:771")</f>
        <v>Q:CN:N:771</v>
      </c>
      <c r="C47" s="2" t="s">
        <v>11</v>
      </c>
      <c r="D47" s="2" t="s">
        <v>86</v>
      </c>
      <c r="E47" s="2" t="s">
        <v>12</v>
      </c>
      <c r="F47" s="2" t="s">
        <v>18</v>
      </c>
      <c r="G47" s="2" t="s">
        <v>87</v>
      </c>
      <c r="H47" s="2" t="s">
        <v>19</v>
      </c>
      <c r="I47" s="2" t="s">
        <v>16</v>
      </c>
    </row>
    <row r="48" spans="1:9" x14ac:dyDescent="0.25">
      <c r="A48" s="2" t="s">
        <v>9</v>
      </c>
      <c r="B48" s="3" t="str">
        <f ca="1">HYPERLINK("#"&amp;CELL("address",'Quarterly Series'!AV4),"Q:CN:R:628")</f>
        <v>Q:CN:R:628</v>
      </c>
      <c r="C48" s="2" t="s">
        <v>11</v>
      </c>
      <c r="D48" s="2" t="s">
        <v>86</v>
      </c>
      <c r="E48" s="2" t="s">
        <v>21</v>
      </c>
      <c r="F48" s="2" t="s">
        <v>13</v>
      </c>
      <c r="G48" s="2" t="s">
        <v>87</v>
      </c>
      <c r="H48" s="2" t="s">
        <v>22</v>
      </c>
      <c r="I48" s="2" t="s">
        <v>16</v>
      </c>
    </row>
    <row r="49" spans="1:9" x14ac:dyDescent="0.25">
      <c r="A49" s="2" t="s">
        <v>9</v>
      </c>
      <c r="B49" s="3" t="str">
        <f ca="1">HYPERLINK("#"&amp;CELL("address",'Quarterly Series'!AW4),"Q:CN:R:771")</f>
        <v>Q:CN:R:771</v>
      </c>
      <c r="C49" s="2" t="s">
        <v>11</v>
      </c>
      <c r="D49" s="2" t="s">
        <v>86</v>
      </c>
      <c r="E49" s="2" t="s">
        <v>21</v>
      </c>
      <c r="F49" s="2" t="s">
        <v>18</v>
      </c>
      <c r="G49" s="2" t="s">
        <v>87</v>
      </c>
      <c r="H49" s="2" t="s">
        <v>24</v>
      </c>
      <c r="I49" s="2" t="s">
        <v>16</v>
      </c>
    </row>
    <row r="50" spans="1:9" x14ac:dyDescent="0.25">
      <c r="A50" s="2" t="s">
        <v>9</v>
      </c>
      <c r="B50" s="3" t="str">
        <f ca="1">HYPERLINK("#"&amp;CELL("address",'Quarterly Series'!AX4),"Q:CO:N:628")</f>
        <v>Q:CO:N:628</v>
      </c>
      <c r="C50" s="2" t="s">
        <v>11</v>
      </c>
      <c r="D50" s="2" t="s">
        <v>92</v>
      </c>
      <c r="E50" s="2" t="s">
        <v>12</v>
      </c>
      <c r="F50" s="2" t="s">
        <v>13</v>
      </c>
      <c r="G50" s="2" t="s">
        <v>93</v>
      </c>
      <c r="H50" s="2" t="s">
        <v>15</v>
      </c>
      <c r="I50" s="2" t="s">
        <v>16</v>
      </c>
    </row>
    <row r="51" spans="1:9" x14ac:dyDescent="0.25">
      <c r="A51" s="2" t="s">
        <v>9</v>
      </c>
      <c r="B51" s="3" t="str">
        <f ca="1">HYPERLINK("#"&amp;CELL("address",'Quarterly Series'!AY4),"Q:CO:N:771")</f>
        <v>Q:CO:N:771</v>
      </c>
      <c r="C51" s="2" t="s">
        <v>11</v>
      </c>
      <c r="D51" s="2" t="s">
        <v>92</v>
      </c>
      <c r="E51" s="2" t="s">
        <v>12</v>
      </c>
      <c r="F51" s="2" t="s">
        <v>18</v>
      </c>
      <c r="G51" s="2" t="s">
        <v>93</v>
      </c>
      <c r="H51" s="2" t="s">
        <v>19</v>
      </c>
      <c r="I51" s="2" t="s">
        <v>16</v>
      </c>
    </row>
    <row r="52" spans="1:9" x14ac:dyDescent="0.25">
      <c r="A52" s="2" t="s">
        <v>9</v>
      </c>
      <c r="B52" s="3" t="str">
        <f ca="1">HYPERLINK("#"&amp;CELL("address",'Quarterly Series'!AZ4),"Q:CO:R:628")</f>
        <v>Q:CO:R:628</v>
      </c>
      <c r="C52" s="2" t="s">
        <v>11</v>
      </c>
      <c r="D52" s="2" t="s">
        <v>92</v>
      </c>
      <c r="E52" s="2" t="s">
        <v>21</v>
      </c>
      <c r="F52" s="2" t="s">
        <v>13</v>
      </c>
      <c r="G52" s="2" t="s">
        <v>93</v>
      </c>
      <c r="H52" s="2" t="s">
        <v>22</v>
      </c>
      <c r="I52" s="2" t="s">
        <v>16</v>
      </c>
    </row>
    <row r="53" spans="1:9" x14ac:dyDescent="0.25">
      <c r="A53" s="2" t="s">
        <v>9</v>
      </c>
      <c r="B53" s="3" t="str">
        <f ca="1">HYPERLINK("#"&amp;CELL("address",'Quarterly Series'!BA4),"Q:CO:R:771")</f>
        <v>Q:CO:R:771</v>
      </c>
      <c r="C53" s="2" t="s">
        <v>11</v>
      </c>
      <c r="D53" s="2" t="s">
        <v>92</v>
      </c>
      <c r="E53" s="2" t="s">
        <v>21</v>
      </c>
      <c r="F53" s="2" t="s">
        <v>18</v>
      </c>
      <c r="G53" s="2" t="s">
        <v>93</v>
      </c>
      <c r="H53" s="2" t="s">
        <v>24</v>
      </c>
      <c r="I53" s="2" t="s">
        <v>16</v>
      </c>
    </row>
    <row r="54" spans="1:9" x14ac:dyDescent="0.25">
      <c r="A54" s="2" t="s">
        <v>9</v>
      </c>
      <c r="B54" s="3" t="str">
        <f ca="1">HYPERLINK("#"&amp;CELL("address",'Quarterly Series'!BB4),"Q:CY:N:628")</f>
        <v>Q:CY:N:628</v>
      </c>
      <c r="C54" s="2" t="s">
        <v>11</v>
      </c>
      <c r="D54" s="2" t="s">
        <v>98</v>
      </c>
      <c r="E54" s="2" t="s">
        <v>12</v>
      </c>
      <c r="F54" s="2" t="s">
        <v>13</v>
      </c>
      <c r="G54" s="2" t="s">
        <v>39</v>
      </c>
      <c r="H54" s="2" t="s">
        <v>15</v>
      </c>
      <c r="I54" s="2" t="s">
        <v>16</v>
      </c>
    </row>
    <row r="55" spans="1:9" x14ac:dyDescent="0.25">
      <c r="A55" s="2" t="s">
        <v>9</v>
      </c>
      <c r="B55" s="3" t="str">
        <f ca="1">HYPERLINK("#"&amp;CELL("address",'Quarterly Series'!BC4),"Q:CY:N:771")</f>
        <v>Q:CY:N:771</v>
      </c>
      <c r="C55" s="2" t="s">
        <v>11</v>
      </c>
      <c r="D55" s="2" t="s">
        <v>98</v>
      </c>
      <c r="E55" s="2" t="s">
        <v>12</v>
      </c>
      <c r="F55" s="2" t="s">
        <v>18</v>
      </c>
      <c r="G55" s="2" t="s">
        <v>39</v>
      </c>
      <c r="H55" s="2" t="s">
        <v>19</v>
      </c>
      <c r="I55" s="2" t="s">
        <v>16</v>
      </c>
    </row>
    <row r="56" spans="1:9" x14ac:dyDescent="0.25">
      <c r="A56" s="2" t="s">
        <v>9</v>
      </c>
      <c r="B56" s="3" t="str">
        <f ca="1">HYPERLINK("#"&amp;CELL("address",'Quarterly Series'!BD4),"Q:CY:R:628")</f>
        <v>Q:CY:R:628</v>
      </c>
      <c r="C56" s="2" t="s">
        <v>11</v>
      </c>
      <c r="D56" s="2" t="s">
        <v>98</v>
      </c>
      <c r="E56" s="2" t="s">
        <v>21</v>
      </c>
      <c r="F56" s="2" t="s">
        <v>13</v>
      </c>
      <c r="G56" s="2" t="s">
        <v>39</v>
      </c>
      <c r="H56" s="2" t="s">
        <v>22</v>
      </c>
      <c r="I56" s="2" t="s">
        <v>16</v>
      </c>
    </row>
    <row r="57" spans="1:9" x14ac:dyDescent="0.25">
      <c r="A57" s="2" t="s">
        <v>9</v>
      </c>
      <c r="B57" s="3" t="str">
        <f ca="1">HYPERLINK("#"&amp;CELL("address",'Quarterly Series'!BE4),"Q:CY:R:771")</f>
        <v>Q:CY:R:771</v>
      </c>
      <c r="C57" s="2" t="s">
        <v>11</v>
      </c>
      <c r="D57" s="2" t="s">
        <v>98</v>
      </c>
      <c r="E57" s="2" t="s">
        <v>21</v>
      </c>
      <c r="F57" s="2" t="s">
        <v>18</v>
      </c>
      <c r="G57" s="2" t="s">
        <v>39</v>
      </c>
      <c r="H57" s="2" t="s">
        <v>24</v>
      </c>
      <c r="I57" s="2" t="s">
        <v>16</v>
      </c>
    </row>
    <row r="58" spans="1:9" x14ac:dyDescent="0.25">
      <c r="A58" s="2" t="s">
        <v>9</v>
      </c>
      <c r="B58" s="3" t="str">
        <f ca="1">HYPERLINK("#"&amp;CELL("address",'Quarterly Series'!BF4),"Q:CZ:N:628")</f>
        <v>Q:CZ:N:628</v>
      </c>
      <c r="C58" s="2" t="s">
        <v>11</v>
      </c>
      <c r="D58" s="2" t="s">
        <v>103</v>
      </c>
      <c r="E58" s="2" t="s">
        <v>12</v>
      </c>
      <c r="F58" s="2" t="s">
        <v>13</v>
      </c>
      <c r="G58" s="2" t="s">
        <v>104</v>
      </c>
      <c r="H58" s="2" t="s">
        <v>15</v>
      </c>
      <c r="I58" s="2" t="s">
        <v>16</v>
      </c>
    </row>
    <row r="59" spans="1:9" x14ac:dyDescent="0.25">
      <c r="A59" s="2" t="s">
        <v>9</v>
      </c>
      <c r="B59" s="3" t="str">
        <f ca="1">HYPERLINK("#"&amp;CELL("address",'Quarterly Series'!BG4),"Q:CZ:N:771")</f>
        <v>Q:CZ:N:771</v>
      </c>
      <c r="C59" s="2" t="s">
        <v>11</v>
      </c>
      <c r="D59" s="2" t="s">
        <v>103</v>
      </c>
      <c r="E59" s="2" t="s">
        <v>12</v>
      </c>
      <c r="F59" s="2" t="s">
        <v>18</v>
      </c>
      <c r="G59" s="2" t="s">
        <v>104</v>
      </c>
      <c r="H59" s="2" t="s">
        <v>19</v>
      </c>
      <c r="I59" s="2" t="s">
        <v>16</v>
      </c>
    </row>
    <row r="60" spans="1:9" x14ac:dyDescent="0.25">
      <c r="A60" s="2" t="s">
        <v>9</v>
      </c>
      <c r="B60" s="3" t="str">
        <f ca="1">HYPERLINK("#"&amp;CELL("address",'Quarterly Series'!BH4),"Q:CZ:R:628")</f>
        <v>Q:CZ:R:628</v>
      </c>
      <c r="C60" s="2" t="s">
        <v>11</v>
      </c>
      <c r="D60" s="2" t="s">
        <v>103</v>
      </c>
      <c r="E60" s="2" t="s">
        <v>21</v>
      </c>
      <c r="F60" s="2" t="s">
        <v>13</v>
      </c>
      <c r="G60" s="2" t="s">
        <v>104</v>
      </c>
      <c r="H60" s="2" t="s">
        <v>22</v>
      </c>
      <c r="I60" s="2" t="s">
        <v>16</v>
      </c>
    </row>
    <row r="61" spans="1:9" x14ac:dyDescent="0.25">
      <c r="A61" s="2" t="s">
        <v>9</v>
      </c>
      <c r="B61" s="3" t="str">
        <f ca="1">HYPERLINK("#"&amp;CELL("address",'Quarterly Series'!BI4),"Q:CZ:R:771")</f>
        <v>Q:CZ:R:771</v>
      </c>
      <c r="C61" s="2" t="s">
        <v>11</v>
      </c>
      <c r="D61" s="2" t="s">
        <v>103</v>
      </c>
      <c r="E61" s="2" t="s">
        <v>21</v>
      </c>
      <c r="F61" s="2" t="s">
        <v>18</v>
      </c>
      <c r="G61" s="2" t="s">
        <v>104</v>
      </c>
      <c r="H61" s="2" t="s">
        <v>24</v>
      </c>
      <c r="I61" s="2" t="s">
        <v>16</v>
      </c>
    </row>
    <row r="62" spans="1:9" x14ac:dyDescent="0.25">
      <c r="A62" s="2" t="s">
        <v>9</v>
      </c>
      <c r="B62" s="3" t="str">
        <f ca="1">HYPERLINK("#"&amp;CELL("address",'Quarterly Series'!BJ4),"Q:DE:N:628")</f>
        <v>Q:DE:N:628</v>
      </c>
      <c r="C62" s="2" t="s">
        <v>11</v>
      </c>
      <c r="D62" s="2" t="s">
        <v>109</v>
      </c>
      <c r="E62" s="2" t="s">
        <v>12</v>
      </c>
      <c r="F62" s="2" t="s">
        <v>13</v>
      </c>
      <c r="G62" s="2" t="s">
        <v>110</v>
      </c>
      <c r="H62" s="2" t="s">
        <v>15</v>
      </c>
      <c r="I62" s="2" t="s">
        <v>110</v>
      </c>
    </row>
    <row r="63" spans="1:9" x14ac:dyDescent="0.25">
      <c r="A63" s="2" t="s">
        <v>9</v>
      </c>
      <c r="B63" s="3" t="str">
        <f ca="1">HYPERLINK("#"&amp;CELL("address",'Quarterly Series'!BK4),"Q:DE:N:771")</f>
        <v>Q:DE:N:771</v>
      </c>
      <c r="C63" s="2" t="s">
        <v>11</v>
      </c>
      <c r="D63" s="2" t="s">
        <v>109</v>
      </c>
      <c r="E63" s="2" t="s">
        <v>12</v>
      </c>
      <c r="F63" s="2" t="s">
        <v>18</v>
      </c>
      <c r="G63" s="2" t="s">
        <v>110</v>
      </c>
      <c r="H63" s="2" t="s">
        <v>19</v>
      </c>
      <c r="I63" s="2" t="s">
        <v>110</v>
      </c>
    </row>
    <row r="64" spans="1:9" x14ac:dyDescent="0.25">
      <c r="A64" s="2" t="s">
        <v>9</v>
      </c>
      <c r="B64" s="3" t="str">
        <f ca="1">HYPERLINK("#"&amp;CELL("address",'Quarterly Series'!BL4),"Q:DE:R:628")</f>
        <v>Q:DE:R:628</v>
      </c>
      <c r="C64" s="2" t="s">
        <v>11</v>
      </c>
      <c r="D64" s="2" t="s">
        <v>109</v>
      </c>
      <c r="E64" s="2" t="s">
        <v>21</v>
      </c>
      <c r="F64" s="2" t="s">
        <v>13</v>
      </c>
      <c r="G64" s="2" t="s">
        <v>110</v>
      </c>
      <c r="H64" s="2" t="s">
        <v>22</v>
      </c>
      <c r="I64" s="2" t="s">
        <v>110</v>
      </c>
    </row>
    <row r="65" spans="1:9" x14ac:dyDescent="0.25">
      <c r="A65" s="2" t="s">
        <v>9</v>
      </c>
      <c r="B65" s="3" t="str">
        <f ca="1">HYPERLINK("#"&amp;CELL("address",'Quarterly Series'!BM4),"Q:DE:R:771")</f>
        <v>Q:DE:R:771</v>
      </c>
      <c r="C65" s="2" t="s">
        <v>11</v>
      </c>
      <c r="D65" s="2" t="s">
        <v>109</v>
      </c>
      <c r="E65" s="2" t="s">
        <v>21</v>
      </c>
      <c r="F65" s="2" t="s">
        <v>18</v>
      </c>
      <c r="G65" s="2" t="s">
        <v>110</v>
      </c>
      <c r="H65" s="2" t="s">
        <v>24</v>
      </c>
      <c r="I65" s="2" t="s">
        <v>110</v>
      </c>
    </row>
    <row r="66" spans="1:9" x14ac:dyDescent="0.25">
      <c r="A66" s="2" t="s">
        <v>9</v>
      </c>
      <c r="B66" s="3" t="str">
        <f ca="1">HYPERLINK("#"&amp;CELL("address",'Quarterly Series'!BN4),"Q:DK:N:628")</f>
        <v>Q:DK:N:628</v>
      </c>
      <c r="C66" s="2" t="s">
        <v>11</v>
      </c>
      <c r="D66" s="2" t="s">
        <v>115</v>
      </c>
      <c r="E66" s="2" t="s">
        <v>12</v>
      </c>
      <c r="F66" s="2" t="s">
        <v>13</v>
      </c>
      <c r="G66" s="2" t="s">
        <v>116</v>
      </c>
      <c r="H66" s="2" t="s">
        <v>15</v>
      </c>
      <c r="I66" s="2" t="s">
        <v>16</v>
      </c>
    </row>
    <row r="67" spans="1:9" x14ac:dyDescent="0.25">
      <c r="A67" s="2" t="s">
        <v>9</v>
      </c>
      <c r="B67" s="3" t="str">
        <f ca="1">HYPERLINK("#"&amp;CELL("address",'Quarterly Series'!BO4),"Q:DK:N:771")</f>
        <v>Q:DK:N:771</v>
      </c>
      <c r="C67" s="2" t="s">
        <v>11</v>
      </c>
      <c r="D67" s="2" t="s">
        <v>115</v>
      </c>
      <c r="E67" s="2" t="s">
        <v>12</v>
      </c>
      <c r="F67" s="2" t="s">
        <v>18</v>
      </c>
      <c r="G67" s="2" t="s">
        <v>116</v>
      </c>
      <c r="H67" s="2" t="s">
        <v>19</v>
      </c>
      <c r="I67" s="2" t="s">
        <v>16</v>
      </c>
    </row>
    <row r="68" spans="1:9" x14ac:dyDescent="0.25">
      <c r="A68" s="2" t="s">
        <v>9</v>
      </c>
      <c r="B68" s="3" t="str">
        <f ca="1">HYPERLINK("#"&amp;CELL("address",'Quarterly Series'!BP4),"Q:DK:R:628")</f>
        <v>Q:DK:R:628</v>
      </c>
      <c r="C68" s="2" t="s">
        <v>11</v>
      </c>
      <c r="D68" s="2" t="s">
        <v>115</v>
      </c>
      <c r="E68" s="2" t="s">
        <v>21</v>
      </c>
      <c r="F68" s="2" t="s">
        <v>13</v>
      </c>
      <c r="G68" s="2" t="s">
        <v>116</v>
      </c>
      <c r="H68" s="2" t="s">
        <v>22</v>
      </c>
      <c r="I68" s="2" t="s">
        <v>16</v>
      </c>
    </row>
    <row r="69" spans="1:9" x14ac:dyDescent="0.25">
      <c r="A69" s="2" t="s">
        <v>9</v>
      </c>
      <c r="B69" s="3" t="str">
        <f ca="1">HYPERLINK("#"&amp;CELL("address",'Quarterly Series'!BQ4),"Q:DK:R:771")</f>
        <v>Q:DK:R:771</v>
      </c>
      <c r="C69" s="2" t="s">
        <v>11</v>
      </c>
      <c r="D69" s="2" t="s">
        <v>115</v>
      </c>
      <c r="E69" s="2" t="s">
        <v>21</v>
      </c>
      <c r="F69" s="2" t="s">
        <v>18</v>
      </c>
      <c r="G69" s="2" t="s">
        <v>116</v>
      </c>
      <c r="H69" s="2" t="s">
        <v>24</v>
      </c>
      <c r="I69" s="2" t="s">
        <v>16</v>
      </c>
    </row>
    <row r="70" spans="1:9" x14ac:dyDescent="0.25">
      <c r="A70" s="2" t="s">
        <v>9</v>
      </c>
      <c r="B70" s="3" t="str">
        <f ca="1">HYPERLINK("#"&amp;CELL("address",'Quarterly Series'!BR4),"Q:EE:N:628")</f>
        <v>Q:EE:N:628</v>
      </c>
      <c r="C70" s="2" t="s">
        <v>11</v>
      </c>
      <c r="D70" s="2" t="s">
        <v>121</v>
      </c>
      <c r="E70" s="2" t="s">
        <v>12</v>
      </c>
      <c r="F70" s="2" t="s">
        <v>13</v>
      </c>
      <c r="G70" s="2" t="s">
        <v>39</v>
      </c>
      <c r="H70" s="2" t="s">
        <v>15</v>
      </c>
      <c r="I70" s="2" t="s">
        <v>16</v>
      </c>
    </row>
    <row r="71" spans="1:9" x14ac:dyDescent="0.25">
      <c r="A71" s="2" t="s">
        <v>9</v>
      </c>
      <c r="B71" s="3" t="str">
        <f ca="1">HYPERLINK("#"&amp;CELL("address",'Quarterly Series'!BS4),"Q:EE:N:771")</f>
        <v>Q:EE:N:771</v>
      </c>
      <c r="C71" s="2" t="s">
        <v>11</v>
      </c>
      <c r="D71" s="2" t="s">
        <v>121</v>
      </c>
      <c r="E71" s="2" t="s">
        <v>12</v>
      </c>
      <c r="F71" s="2" t="s">
        <v>18</v>
      </c>
      <c r="G71" s="2" t="s">
        <v>39</v>
      </c>
      <c r="H71" s="2" t="s">
        <v>19</v>
      </c>
      <c r="I71" s="2" t="s">
        <v>16</v>
      </c>
    </row>
    <row r="72" spans="1:9" x14ac:dyDescent="0.25">
      <c r="A72" s="2" t="s">
        <v>9</v>
      </c>
      <c r="B72" s="3" t="str">
        <f ca="1">HYPERLINK("#"&amp;CELL("address",'Quarterly Series'!BT4),"Q:EE:R:628")</f>
        <v>Q:EE:R:628</v>
      </c>
      <c r="C72" s="2" t="s">
        <v>11</v>
      </c>
      <c r="D72" s="2" t="s">
        <v>121</v>
      </c>
      <c r="E72" s="2" t="s">
        <v>21</v>
      </c>
      <c r="F72" s="2" t="s">
        <v>13</v>
      </c>
      <c r="G72" s="2" t="s">
        <v>39</v>
      </c>
      <c r="H72" s="2" t="s">
        <v>22</v>
      </c>
      <c r="I72" s="2" t="s">
        <v>16</v>
      </c>
    </row>
    <row r="73" spans="1:9" x14ac:dyDescent="0.25">
      <c r="A73" s="2" t="s">
        <v>9</v>
      </c>
      <c r="B73" s="3" t="str">
        <f ca="1">HYPERLINK("#"&amp;CELL("address",'Quarterly Series'!BU4),"Q:EE:R:771")</f>
        <v>Q:EE:R:771</v>
      </c>
      <c r="C73" s="2" t="s">
        <v>11</v>
      </c>
      <c r="D73" s="2" t="s">
        <v>121</v>
      </c>
      <c r="E73" s="2" t="s">
        <v>21</v>
      </c>
      <c r="F73" s="2" t="s">
        <v>18</v>
      </c>
      <c r="G73" s="2" t="s">
        <v>39</v>
      </c>
      <c r="H73" s="2" t="s">
        <v>24</v>
      </c>
      <c r="I73" s="2" t="s">
        <v>16</v>
      </c>
    </row>
    <row r="74" spans="1:9" x14ac:dyDescent="0.25">
      <c r="A74" s="2" t="s">
        <v>9</v>
      </c>
      <c r="B74" s="3" t="str">
        <f ca="1">HYPERLINK("#"&amp;CELL("address",'Quarterly Series'!BV4),"Q:ES:N:628")</f>
        <v>Q:ES:N:628</v>
      </c>
      <c r="C74" s="2" t="s">
        <v>11</v>
      </c>
      <c r="D74" s="2" t="s">
        <v>126</v>
      </c>
      <c r="E74" s="2" t="s">
        <v>12</v>
      </c>
      <c r="F74" s="2" t="s">
        <v>13</v>
      </c>
      <c r="G74" s="2" t="s">
        <v>39</v>
      </c>
      <c r="H74" s="2" t="s">
        <v>15</v>
      </c>
      <c r="I74" s="2" t="s">
        <v>16</v>
      </c>
    </row>
    <row r="75" spans="1:9" x14ac:dyDescent="0.25">
      <c r="A75" s="2" t="s">
        <v>9</v>
      </c>
      <c r="B75" s="3" t="str">
        <f ca="1">HYPERLINK("#"&amp;CELL("address",'Quarterly Series'!BW4),"Q:ES:N:771")</f>
        <v>Q:ES:N:771</v>
      </c>
      <c r="C75" s="2" t="s">
        <v>11</v>
      </c>
      <c r="D75" s="2" t="s">
        <v>126</v>
      </c>
      <c r="E75" s="2" t="s">
        <v>12</v>
      </c>
      <c r="F75" s="2" t="s">
        <v>18</v>
      </c>
      <c r="G75" s="2" t="s">
        <v>39</v>
      </c>
      <c r="H75" s="2" t="s">
        <v>19</v>
      </c>
      <c r="I75" s="2" t="s">
        <v>16</v>
      </c>
    </row>
    <row r="76" spans="1:9" x14ac:dyDescent="0.25">
      <c r="A76" s="2" t="s">
        <v>9</v>
      </c>
      <c r="B76" s="3" t="str">
        <f ca="1">HYPERLINK("#"&amp;CELL("address",'Quarterly Series'!BX4),"Q:ES:R:628")</f>
        <v>Q:ES:R:628</v>
      </c>
      <c r="C76" s="2" t="s">
        <v>11</v>
      </c>
      <c r="D76" s="2" t="s">
        <v>126</v>
      </c>
      <c r="E76" s="2" t="s">
        <v>21</v>
      </c>
      <c r="F76" s="2" t="s">
        <v>13</v>
      </c>
      <c r="G76" s="2" t="s">
        <v>39</v>
      </c>
      <c r="H76" s="2" t="s">
        <v>22</v>
      </c>
      <c r="I76" s="2" t="s">
        <v>16</v>
      </c>
    </row>
    <row r="77" spans="1:9" x14ac:dyDescent="0.25">
      <c r="A77" s="2" t="s">
        <v>9</v>
      </c>
      <c r="B77" s="3" t="str">
        <f ca="1">HYPERLINK("#"&amp;CELL("address",'Quarterly Series'!BY4),"Q:ES:R:771")</f>
        <v>Q:ES:R:771</v>
      </c>
      <c r="C77" s="2" t="s">
        <v>11</v>
      </c>
      <c r="D77" s="2" t="s">
        <v>126</v>
      </c>
      <c r="E77" s="2" t="s">
        <v>21</v>
      </c>
      <c r="F77" s="2" t="s">
        <v>18</v>
      </c>
      <c r="G77" s="2" t="s">
        <v>39</v>
      </c>
      <c r="H77" s="2" t="s">
        <v>24</v>
      </c>
      <c r="I77" s="2" t="s">
        <v>16</v>
      </c>
    </row>
    <row r="78" spans="1:9" x14ac:dyDescent="0.25">
      <c r="A78" s="2" t="s">
        <v>9</v>
      </c>
      <c r="B78" s="3" t="str">
        <f ca="1">HYPERLINK("#"&amp;CELL("address",'Quarterly Series'!BZ4),"Q:FI:N:628")</f>
        <v>Q:FI:N:628</v>
      </c>
      <c r="C78" s="2" t="s">
        <v>11</v>
      </c>
      <c r="D78" s="2" t="s">
        <v>131</v>
      </c>
      <c r="E78" s="2" t="s">
        <v>12</v>
      </c>
      <c r="F78" s="2" t="s">
        <v>13</v>
      </c>
      <c r="G78" s="2" t="s">
        <v>132</v>
      </c>
      <c r="H78" s="2" t="s">
        <v>15</v>
      </c>
      <c r="I78" s="2" t="s">
        <v>133</v>
      </c>
    </row>
    <row r="79" spans="1:9" x14ac:dyDescent="0.25">
      <c r="A79" s="2" t="s">
        <v>9</v>
      </c>
      <c r="B79" s="3" t="str">
        <f ca="1">HYPERLINK("#"&amp;CELL("address",'Quarterly Series'!CA4),"Q:FI:N:771")</f>
        <v>Q:FI:N:771</v>
      </c>
      <c r="C79" s="2" t="s">
        <v>11</v>
      </c>
      <c r="D79" s="2" t="s">
        <v>131</v>
      </c>
      <c r="E79" s="2" t="s">
        <v>12</v>
      </c>
      <c r="F79" s="2" t="s">
        <v>18</v>
      </c>
      <c r="G79" s="2" t="s">
        <v>104</v>
      </c>
      <c r="H79" s="2" t="s">
        <v>19</v>
      </c>
      <c r="I79" s="2" t="s">
        <v>133</v>
      </c>
    </row>
    <row r="80" spans="1:9" x14ac:dyDescent="0.25">
      <c r="A80" s="2" t="s">
        <v>9</v>
      </c>
      <c r="B80" s="3" t="str">
        <f ca="1">HYPERLINK("#"&amp;CELL("address",'Quarterly Series'!CB4),"Q:FI:R:628")</f>
        <v>Q:FI:R:628</v>
      </c>
      <c r="C80" s="2" t="s">
        <v>11</v>
      </c>
      <c r="D80" s="2" t="s">
        <v>131</v>
      </c>
      <c r="E80" s="2" t="s">
        <v>21</v>
      </c>
      <c r="F80" s="2" t="s">
        <v>13</v>
      </c>
      <c r="G80" s="2" t="s">
        <v>104</v>
      </c>
      <c r="H80" s="2" t="s">
        <v>22</v>
      </c>
      <c r="I80" s="2" t="s">
        <v>133</v>
      </c>
    </row>
    <row r="81" spans="1:9" x14ac:dyDescent="0.25">
      <c r="A81" s="2" t="s">
        <v>9</v>
      </c>
      <c r="B81" s="3" t="str">
        <f ca="1">HYPERLINK("#"&amp;CELL("address",'Quarterly Series'!CC4),"Q:FI:R:771")</f>
        <v>Q:FI:R:771</v>
      </c>
      <c r="C81" s="2" t="s">
        <v>11</v>
      </c>
      <c r="D81" s="2" t="s">
        <v>131</v>
      </c>
      <c r="E81" s="2" t="s">
        <v>21</v>
      </c>
      <c r="F81" s="2" t="s">
        <v>18</v>
      </c>
      <c r="G81" s="2" t="s">
        <v>104</v>
      </c>
      <c r="H81" s="2" t="s">
        <v>24</v>
      </c>
      <c r="I81" s="2" t="s">
        <v>133</v>
      </c>
    </row>
    <row r="82" spans="1:9" x14ac:dyDescent="0.25">
      <c r="A82" s="2" t="s">
        <v>9</v>
      </c>
      <c r="B82" s="3" t="str">
        <f ca="1">HYPERLINK("#"&amp;CELL("address",'Quarterly Series'!CD4),"Q:FR:N:628")</f>
        <v>Q:FR:N:628</v>
      </c>
      <c r="C82" s="2" t="s">
        <v>11</v>
      </c>
      <c r="D82" s="2" t="s">
        <v>138</v>
      </c>
      <c r="E82" s="2" t="s">
        <v>12</v>
      </c>
      <c r="F82" s="2" t="s">
        <v>13</v>
      </c>
      <c r="G82" s="2" t="s">
        <v>139</v>
      </c>
      <c r="H82" s="2" t="s">
        <v>15</v>
      </c>
      <c r="I82" s="2" t="s">
        <v>140</v>
      </c>
    </row>
    <row r="83" spans="1:9" x14ac:dyDescent="0.25">
      <c r="A83" s="2" t="s">
        <v>9</v>
      </c>
      <c r="B83" s="3" t="str">
        <f ca="1">HYPERLINK("#"&amp;CELL("address",'Quarterly Series'!CE4),"Q:FR:N:771")</f>
        <v>Q:FR:N:771</v>
      </c>
      <c r="C83" s="2" t="s">
        <v>11</v>
      </c>
      <c r="D83" s="2" t="s">
        <v>138</v>
      </c>
      <c r="E83" s="2" t="s">
        <v>12</v>
      </c>
      <c r="F83" s="2" t="s">
        <v>18</v>
      </c>
      <c r="G83" s="2" t="s">
        <v>139</v>
      </c>
      <c r="H83" s="2" t="s">
        <v>19</v>
      </c>
      <c r="I83" s="2" t="s">
        <v>140</v>
      </c>
    </row>
    <row r="84" spans="1:9" x14ac:dyDescent="0.25">
      <c r="A84" s="2" t="s">
        <v>9</v>
      </c>
      <c r="B84" s="3" t="str">
        <f ca="1">HYPERLINK("#"&amp;CELL("address",'Quarterly Series'!CF4),"Q:FR:R:628")</f>
        <v>Q:FR:R:628</v>
      </c>
      <c r="C84" s="2" t="s">
        <v>11</v>
      </c>
      <c r="D84" s="2" t="s">
        <v>138</v>
      </c>
      <c r="E84" s="2" t="s">
        <v>21</v>
      </c>
      <c r="F84" s="2" t="s">
        <v>13</v>
      </c>
      <c r="G84" s="2" t="s">
        <v>139</v>
      </c>
      <c r="H84" s="2" t="s">
        <v>22</v>
      </c>
      <c r="I84" s="2" t="s">
        <v>140</v>
      </c>
    </row>
    <row r="85" spans="1:9" x14ac:dyDescent="0.25">
      <c r="A85" s="2" t="s">
        <v>9</v>
      </c>
      <c r="B85" s="3" t="str">
        <f ca="1">HYPERLINK("#"&amp;CELL("address",'Quarterly Series'!CG4),"Q:FR:R:771")</f>
        <v>Q:FR:R:771</v>
      </c>
      <c r="C85" s="2" t="s">
        <v>11</v>
      </c>
      <c r="D85" s="2" t="s">
        <v>138</v>
      </c>
      <c r="E85" s="2" t="s">
        <v>21</v>
      </c>
      <c r="F85" s="2" t="s">
        <v>18</v>
      </c>
      <c r="G85" s="2" t="s">
        <v>139</v>
      </c>
      <c r="H85" s="2" t="s">
        <v>24</v>
      </c>
      <c r="I85" s="2" t="s">
        <v>140</v>
      </c>
    </row>
    <row r="86" spans="1:9" x14ac:dyDescent="0.25">
      <c r="A86" s="2" t="s">
        <v>9</v>
      </c>
      <c r="B86" s="3" t="str">
        <f ca="1">HYPERLINK("#"&amp;CELL("address",'Quarterly Series'!CH4),"Q:GB:N:628")</f>
        <v>Q:GB:N:628</v>
      </c>
      <c r="C86" s="2" t="s">
        <v>11</v>
      </c>
      <c r="D86" s="2" t="s">
        <v>145</v>
      </c>
      <c r="E86" s="2" t="s">
        <v>12</v>
      </c>
      <c r="F86" s="2" t="s">
        <v>13</v>
      </c>
      <c r="G86" s="2" t="s">
        <v>39</v>
      </c>
      <c r="H86" s="2" t="s">
        <v>15</v>
      </c>
      <c r="I86" s="2" t="s">
        <v>146</v>
      </c>
    </row>
    <row r="87" spans="1:9" x14ac:dyDescent="0.25">
      <c r="A87" s="2" t="s">
        <v>9</v>
      </c>
      <c r="B87" s="3" t="str">
        <f ca="1">HYPERLINK("#"&amp;CELL("address",'Quarterly Series'!CI4),"Q:GB:N:771")</f>
        <v>Q:GB:N:771</v>
      </c>
      <c r="C87" s="2" t="s">
        <v>11</v>
      </c>
      <c r="D87" s="2" t="s">
        <v>145</v>
      </c>
      <c r="E87" s="2" t="s">
        <v>12</v>
      </c>
      <c r="F87" s="2" t="s">
        <v>18</v>
      </c>
      <c r="G87" s="2" t="s">
        <v>39</v>
      </c>
      <c r="H87" s="2" t="s">
        <v>19</v>
      </c>
      <c r="I87" s="2" t="s">
        <v>146</v>
      </c>
    </row>
    <row r="88" spans="1:9" x14ac:dyDescent="0.25">
      <c r="A88" s="2" t="s">
        <v>9</v>
      </c>
      <c r="B88" s="3" t="str">
        <f ca="1">HYPERLINK("#"&amp;CELL("address",'Quarterly Series'!CJ4),"Q:GB:R:628")</f>
        <v>Q:GB:R:628</v>
      </c>
      <c r="C88" s="2" t="s">
        <v>11</v>
      </c>
      <c r="D88" s="2" t="s">
        <v>145</v>
      </c>
      <c r="E88" s="2" t="s">
        <v>21</v>
      </c>
      <c r="F88" s="2" t="s">
        <v>13</v>
      </c>
      <c r="G88" s="2" t="s">
        <v>39</v>
      </c>
      <c r="H88" s="2" t="s">
        <v>22</v>
      </c>
      <c r="I88" s="2" t="s">
        <v>146</v>
      </c>
    </row>
    <row r="89" spans="1:9" x14ac:dyDescent="0.25">
      <c r="A89" s="2" t="s">
        <v>9</v>
      </c>
      <c r="B89" s="3" t="str">
        <f ca="1">HYPERLINK("#"&amp;CELL("address",'Quarterly Series'!CK4),"Q:GB:R:771")</f>
        <v>Q:GB:R:771</v>
      </c>
      <c r="C89" s="2" t="s">
        <v>11</v>
      </c>
      <c r="D89" s="2" t="s">
        <v>145</v>
      </c>
      <c r="E89" s="2" t="s">
        <v>21</v>
      </c>
      <c r="F89" s="2" t="s">
        <v>18</v>
      </c>
      <c r="G89" s="2" t="s">
        <v>39</v>
      </c>
      <c r="H89" s="2" t="s">
        <v>24</v>
      </c>
      <c r="I89" s="2" t="s">
        <v>146</v>
      </c>
    </row>
    <row r="90" spans="1:9" x14ac:dyDescent="0.25">
      <c r="A90" s="2" t="s">
        <v>9</v>
      </c>
      <c r="B90" s="3" t="str">
        <f ca="1">HYPERLINK("#"&amp;CELL("address",'Quarterly Series'!CL4),"Q:GR:N:628")</f>
        <v>Q:GR:N:628</v>
      </c>
      <c r="C90" s="2" t="s">
        <v>11</v>
      </c>
      <c r="D90" s="2" t="s">
        <v>151</v>
      </c>
      <c r="E90" s="2" t="s">
        <v>12</v>
      </c>
      <c r="F90" s="2" t="s">
        <v>13</v>
      </c>
      <c r="G90" s="2" t="s">
        <v>152</v>
      </c>
      <c r="H90" s="2" t="s">
        <v>15</v>
      </c>
      <c r="I90" s="2" t="s">
        <v>16</v>
      </c>
    </row>
    <row r="91" spans="1:9" x14ac:dyDescent="0.25">
      <c r="A91" s="2" t="s">
        <v>9</v>
      </c>
      <c r="B91" s="3" t="str">
        <f ca="1">HYPERLINK("#"&amp;CELL("address",'Quarterly Series'!CM4),"Q:GR:N:771")</f>
        <v>Q:GR:N:771</v>
      </c>
      <c r="C91" s="2" t="s">
        <v>11</v>
      </c>
      <c r="D91" s="2" t="s">
        <v>151</v>
      </c>
      <c r="E91" s="2" t="s">
        <v>12</v>
      </c>
      <c r="F91" s="2" t="s">
        <v>18</v>
      </c>
      <c r="G91" s="2" t="s">
        <v>152</v>
      </c>
      <c r="H91" s="2" t="s">
        <v>19</v>
      </c>
      <c r="I91" s="2" t="s">
        <v>16</v>
      </c>
    </row>
    <row r="92" spans="1:9" x14ac:dyDescent="0.25">
      <c r="A92" s="2" t="s">
        <v>9</v>
      </c>
      <c r="B92" s="3" t="str">
        <f ca="1">HYPERLINK("#"&amp;CELL("address",'Quarterly Series'!CN4),"Q:GR:R:628")</f>
        <v>Q:GR:R:628</v>
      </c>
      <c r="C92" s="2" t="s">
        <v>11</v>
      </c>
      <c r="D92" s="2" t="s">
        <v>151</v>
      </c>
      <c r="E92" s="2" t="s">
        <v>21</v>
      </c>
      <c r="F92" s="2" t="s">
        <v>13</v>
      </c>
      <c r="G92" s="2" t="s">
        <v>152</v>
      </c>
      <c r="H92" s="2" t="s">
        <v>22</v>
      </c>
      <c r="I92" s="2" t="s">
        <v>16</v>
      </c>
    </row>
    <row r="93" spans="1:9" x14ac:dyDescent="0.25">
      <c r="A93" s="2" t="s">
        <v>9</v>
      </c>
      <c r="B93" s="3" t="str">
        <f ca="1">HYPERLINK("#"&amp;CELL("address",'Quarterly Series'!CO4),"Q:GR:R:771")</f>
        <v>Q:GR:R:771</v>
      </c>
      <c r="C93" s="2" t="s">
        <v>11</v>
      </c>
      <c r="D93" s="2" t="s">
        <v>151</v>
      </c>
      <c r="E93" s="2" t="s">
        <v>21</v>
      </c>
      <c r="F93" s="2" t="s">
        <v>18</v>
      </c>
      <c r="G93" s="2" t="s">
        <v>152</v>
      </c>
      <c r="H93" s="2" t="s">
        <v>24</v>
      </c>
      <c r="I93" s="2" t="s">
        <v>16</v>
      </c>
    </row>
    <row r="94" spans="1:9" x14ac:dyDescent="0.25">
      <c r="A94" s="2" t="s">
        <v>9</v>
      </c>
      <c r="B94" s="3" t="str">
        <f ca="1">HYPERLINK("#"&amp;CELL("address",'Quarterly Series'!CP4),"Q:HK:N:628")</f>
        <v>Q:HK:N:628</v>
      </c>
      <c r="C94" s="2" t="s">
        <v>11</v>
      </c>
      <c r="D94" s="2" t="s">
        <v>157</v>
      </c>
      <c r="E94" s="2" t="s">
        <v>12</v>
      </c>
      <c r="F94" s="2" t="s">
        <v>13</v>
      </c>
      <c r="G94" s="2" t="s">
        <v>39</v>
      </c>
      <c r="H94" s="2" t="s">
        <v>15</v>
      </c>
      <c r="I94" s="2" t="s">
        <v>16</v>
      </c>
    </row>
    <row r="95" spans="1:9" x14ac:dyDescent="0.25">
      <c r="A95" s="2" t="s">
        <v>9</v>
      </c>
      <c r="B95" s="3" t="str">
        <f ca="1">HYPERLINK("#"&amp;CELL("address",'Quarterly Series'!CQ4),"Q:HK:N:771")</f>
        <v>Q:HK:N:771</v>
      </c>
      <c r="C95" s="2" t="s">
        <v>11</v>
      </c>
      <c r="D95" s="2" t="s">
        <v>157</v>
      </c>
      <c r="E95" s="2" t="s">
        <v>12</v>
      </c>
      <c r="F95" s="2" t="s">
        <v>18</v>
      </c>
      <c r="G95" s="2" t="s">
        <v>39</v>
      </c>
      <c r="H95" s="2" t="s">
        <v>19</v>
      </c>
      <c r="I95" s="2" t="s">
        <v>16</v>
      </c>
    </row>
    <row r="96" spans="1:9" x14ac:dyDescent="0.25">
      <c r="A96" s="2" t="s">
        <v>9</v>
      </c>
      <c r="B96" s="3" t="str">
        <f ca="1">HYPERLINK("#"&amp;CELL("address",'Quarterly Series'!CR4),"Q:HK:R:628")</f>
        <v>Q:HK:R:628</v>
      </c>
      <c r="C96" s="2" t="s">
        <v>11</v>
      </c>
      <c r="D96" s="2" t="s">
        <v>157</v>
      </c>
      <c r="E96" s="2" t="s">
        <v>21</v>
      </c>
      <c r="F96" s="2" t="s">
        <v>13</v>
      </c>
      <c r="G96" s="2" t="s">
        <v>39</v>
      </c>
      <c r="H96" s="2" t="s">
        <v>22</v>
      </c>
      <c r="I96" s="2" t="s">
        <v>16</v>
      </c>
    </row>
    <row r="97" spans="1:9" x14ac:dyDescent="0.25">
      <c r="A97" s="2" t="s">
        <v>9</v>
      </c>
      <c r="B97" s="3" t="str">
        <f ca="1">HYPERLINK("#"&amp;CELL("address",'Quarterly Series'!CS4),"Q:HK:R:771")</f>
        <v>Q:HK:R:771</v>
      </c>
      <c r="C97" s="2" t="s">
        <v>11</v>
      </c>
      <c r="D97" s="2" t="s">
        <v>157</v>
      </c>
      <c r="E97" s="2" t="s">
        <v>21</v>
      </c>
      <c r="F97" s="2" t="s">
        <v>18</v>
      </c>
      <c r="G97" s="2" t="s">
        <v>39</v>
      </c>
      <c r="H97" s="2" t="s">
        <v>24</v>
      </c>
      <c r="I97" s="2" t="s">
        <v>16</v>
      </c>
    </row>
    <row r="98" spans="1:9" x14ac:dyDescent="0.25">
      <c r="A98" s="2" t="s">
        <v>9</v>
      </c>
      <c r="B98" s="3" t="str">
        <f ca="1">HYPERLINK("#"&amp;CELL("address",'Quarterly Series'!CT4),"Q:HR:N:628")</f>
        <v>Q:HR:N:628</v>
      </c>
      <c r="C98" s="2" t="s">
        <v>11</v>
      </c>
      <c r="D98" s="2" t="s">
        <v>162</v>
      </c>
      <c r="E98" s="2" t="s">
        <v>12</v>
      </c>
      <c r="F98" s="2" t="s">
        <v>13</v>
      </c>
      <c r="G98" s="2" t="s">
        <v>39</v>
      </c>
      <c r="H98" s="2" t="s">
        <v>15</v>
      </c>
      <c r="I98" s="2" t="s">
        <v>16</v>
      </c>
    </row>
    <row r="99" spans="1:9" x14ac:dyDescent="0.25">
      <c r="A99" s="2" t="s">
        <v>9</v>
      </c>
      <c r="B99" s="3" t="str">
        <f ca="1">HYPERLINK("#"&amp;CELL("address",'Quarterly Series'!CU4),"Q:HR:N:771")</f>
        <v>Q:HR:N:771</v>
      </c>
      <c r="C99" s="2" t="s">
        <v>11</v>
      </c>
      <c r="D99" s="2" t="s">
        <v>162</v>
      </c>
      <c r="E99" s="2" t="s">
        <v>12</v>
      </c>
      <c r="F99" s="2" t="s">
        <v>18</v>
      </c>
      <c r="G99" s="2" t="s">
        <v>39</v>
      </c>
      <c r="H99" s="2" t="s">
        <v>19</v>
      </c>
      <c r="I99" s="2" t="s">
        <v>16</v>
      </c>
    </row>
    <row r="100" spans="1:9" x14ac:dyDescent="0.25">
      <c r="A100" s="2" t="s">
        <v>9</v>
      </c>
      <c r="B100" s="3" t="str">
        <f ca="1">HYPERLINK("#"&amp;CELL("address",'Quarterly Series'!CV4),"Q:HR:R:628")</f>
        <v>Q:HR:R:628</v>
      </c>
      <c r="C100" s="2" t="s">
        <v>11</v>
      </c>
      <c r="D100" s="2" t="s">
        <v>162</v>
      </c>
      <c r="E100" s="2" t="s">
        <v>21</v>
      </c>
      <c r="F100" s="2" t="s">
        <v>13</v>
      </c>
      <c r="G100" s="2" t="s">
        <v>39</v>
      </c>
      <c r="H100" s="2" t="s">
        <v>22</v>
      </c>
      <c r="I100" s="2" t="s">
        <v>16</v>
      </c>
    </row>
    <row r="101" spans="1:9" x14ac:dyDescent="0.25">
      <c r="A101" s="2" t="s">
        <v>9</v>
      </c>
      <c r="B101" s="3" t="str">
        <f ca="1">HYPERLINK("#"&amp;CELL("address",'Quarterly Series'!CW4),"Q:HR:R:771")</f>
        <v>Q:HR:R:771</v>
      </c>
      <c r="C101" s="2" t="s">
        <v>11</v>
      </c>
      <c r="D101" s="2" t="s">
        <v>162</v>
      </c>
      <c r="E101" s="2" t="s">
        <v>21</v>
      </c>
      <c r="F101" s="2" t="s">
        <v>18</v>
      </c>
      <c r="G101" s="2" t="s">
        <v>39</v>
      </c>
      <c r="H101" s="2" t="s">
        <v>24</v>
      </c>
      <c r="I101" s="2" t="s">
        <v>16</v>
      </c>
    </row>
    <row r="102" spans="1:9" x14ac:dyDescent="0.25">
      <c r="A102" s="2" t="s">
        <v>9</v>
      </c>
      <c r="B102" s="3" t="str">
        <f ca="1">HYPERLINK("#"&amp;CELL("address",'Quarterly Series'!CX4),"Q:HU:N:628")</f>
        <v>Q:HU:N:628</v>
      </c>
      <c r="C102" s="2" t="s">
        <v>11</v>
      </c>
      <c r="D102" s="2" t="s">
        <v>167</v>
      </c>
      <c r="E102" s="2" t="s">
        <v>12</v>
      </c>
      <c r="F102" s="2" t="s">
        <v>13</v>
      </c>
      <c r="G102" s="2" t="s">
        <v>39</v>
      </c>
      <c r="H102" s="2" t="s">
        <v>15</v>
      </c>
      <c r="I102" s="2" t="s">
        <v>16</v>
      </c>
    </row>
    <row r="103" spans="1:9" x14ac:dyDescent="0.25">
      <c r="A103" s="2" t="s">
        <v>9</v>
      </c>
      <c r="B103" s="3" t="str">
        <f ca="1">HYPERLINK("#"&amp;CELL("address",'Quarterly Series'!CY4),"Q:HU:N:771")</f>
        <v>Q:HU:N:771</v>
      </c>
      <c r="C103" s="2" t="s">
        <v>11</v>
      </c>
      <c r="D103" s="2" t="s">
        <v>167</v>
      </c>
      <c r="E103" s="2" t="s">
        <v>12</v>
      </c>
      <c r="F103" s="2" t="s">
        <v>18</v>
      </c>
      <c r="G103" s="2" t="s">
        <v>39</v>
      </c>
      <c r="H103" s="2" t="s">
        <v>19</v>
      </c>
      <c r="I103" s="2" t="s">
        <v>16</v>
      </c>
    </row>
    <row r="104" spans="1:9" x14ac:dyDescent="0.25">
      <c r="A104" s="2" t="s">
        <v>9</v>
      </c>
      <c r="B104" s="3" t="str">
        <f ca="1">HYPERLINK("#"&amp;CELL("address",'Quarterly Series'!CZ4),"Q:HU:R:628")</f>
        <v>Q:HU:R:628</v>
      </c>
      <c r="C104" s="2" t="s">
        <v>11</v>
      </c>
      <c r="D104" s="2" t="s">
        <v>167</v>
      </c>
      <c r="E104" s="2" t="s">
        <v>21</v>
      </c>
      <c r="F104" s="2" t="s">
        <v>13</v>
      </c>
      <c r="G104" s="2" t="s">
        <v>39</v>
      </c>
      <c r="H104" s="2" t="s">
        <v>22</v>
      </c>
      <c r="I104" s="2" t="s">
        <v>16</v>
      </c>
    </row>
    <row r="105" spans="1:9" x14ac:dyDescent="0.25">
      <c r="A105" s="2" t="s">
        <v>9</v>
      </c>
      <c r="B105" s="3" t="str">
        <f ca="1">HYPERLINK("#"&amp;CELL("address",'Quarterly Series'!DA4),"Q:HU:R:771")</f>
        <v>Q:HU:R:771</v>
      </c>
      <c r="C105" s="2" t="s">
        <v>11</v>
      </c>
      <c r="D105" s="2" t="s">
        <v>167</v>
      </c>
      <c r="E105" s="2" t="s">
        <v>21</v>
      </c>
      <c r="F105" s="2" t="s">
        <v>18</v>
      </c>
      <c r="G105" s="2" t="s">
        <v>39</v>
      </c>
      <c r="H105" s="2" t="s">
        <v>24</v>
      </c>
      <c r="I105" s="2" t="s">
        <v>16</v>
      </c>
    </row>
    <row r="106" spans="1:9" x14ac:dyDescent="0.25">
      <c r="A106" s="2" t="s">
        <v>9</v>
      </c>
      <c r="B106" s="3" t="str">
        <f ca="1">HYPERLINK("#"&amp;CELL("address",'Quarterly Series'!DB4),"Q:ID:N:628")</f>
        <v>Q:ID:N:628</v>
      </c>
      <c r="C106" s="2" t="s">
        <v>11</v>
      </c>
      <c r="D106" s="2" t="s">
        <v>172</v>
      </c>
      <c r="E106" s="2" t="s">
        <v>12</v>
      </c>
      <c r="F106" s="2" t="s">
        <v>13</v>
      </c>
      <c r="G106" s="2" t="s">
        <v>173</v>
      </c>
      <c r="H106" s="2" t="s">
        <v>15</v>
      </c>
      <c r="I106" s="2" t="s">
        <v>16</v>
      </c>
    </row>
    <row r="107" spans="1:9" x14ac:dyDescent="0.25">
      <c r="A107" s="2" t="s">
        <v>9</v>
      </c>
      <c r="B107" s="3" t="str">
        <f ca="1">HYPERLINK("#"&amp;CELL("address",'Quarterly Series'!DC4),"Q:ID:N:771")</f>
        <v>Q:ID:N:771</v>
      </c>
      <c r="C107" s="2" t="s">
        <v>11</v>
      </c>
      <c r="D107" s="2" t="s">
        <v>172</v>
      </c>
      <c r="E107" s="2" t="s">
        <v>12</v>
      </c>
      <c r="F107" s="2" t="s">
        <v>18</v>
      </c>
      <c r="G107" s="2" t="s">
        <v>173</v>
      </c>
      <c r="H107" s="2" t="s">
        <v>19</v>
      </c>
      <c r="I107" s="2" t="s">
        <v>16</v>
      </c>
    </row>
    <row r="108" spans="1:9" x14ac:dyDescent="0.25">
      <c r="A108" s="2" t="s">
        <v>9</v>
      </c>
      <c r="B108" s="3" t="str">
        <f ca="1">HYPERLINK("#"&amp;CELL("address",'Quarterly Series'!DD4),"Q:ID:R:628")</f>
        <v>Q:ID:R:628</v>
      </c>
      <c r="C108" s="2" t="s">
        <v>11</v>
      </c>
      <c r="D108" s="2" t="s">
        <v>172</v>
      </c>
      <c r="E108" s="2" t="s">
        <v>21</v>
      </c>
      <c r="F108" s="2" t="s">
        <v>13</v>
      </c>
      <c r="G108" s="2" t="s">
        <v>173</v>
      </c>
      <c r="H108" s="2" t="s">
        <v>22</v>
      </c>
      <c r="I108" s="2" t="s">
        <v>16</v>
      </c>
    </row>
    <row r="109" spans="1:9" x14ac:dyDescent="0.25">
      <c r="A109" s="2" t="s">
        <v>9</v>
      </c>
      <c r="B109" s="3" t="str">
        <f ca="1">HYPERLINK("#"&amp;CELL("address",'Quarterly Series'!DE4),"Q:ID:R:771")</f>
        <v>Q:ID:R:771</v>
      </c>
      <c r="C109" s="2" t="s">
        <v>11</v>
      </c>
      <c r="D109" s="2" t="s">
        <v>172</v>
      </c>
      <c r="E109" s="2" t="s">
        <v>21</v>
      </c>
      <c r="F109" s="2" t="s">
        <v>18</v>
      </c>
      <c r="G109" s="2" t="s">
        <v>173</v>
      </c>
      <c r="H109" s="2" t="s">
        <v>24</v>
      </c>
      <c r="I109" s="2" t="s">
        <v>16</v>
      </c>
    </row>
    <row r="110" spans="1:9" x14ac:dyDescent="0.25">
      <c r="A110" s="2" t="s">
        <v>9</v>
      </c>
      <c r="B110" s="3" t="str">
        <f ca="1">HYPERLINK("#"&amp;CELL("address",'Quarterly Series'!DF4),"Q:IE:N:628")</f>
        <v>Q:IE:N:628</v>
      </c>
      <c r="C110" s="2" t="s">
        <v>11</v>
      </c>
      <c r="D110" s="2" t="s">
        <v>178</v>
      </c>
      <c r="E110" s="2" t="s">
        <v>12</v>
      </c>
      <c r="F110" s="2" t="s">
        <v>13</v>
      </c>
      <c r="G110" s="2" t="s">
        <v>179</v>
      </c>
      <c r="H110" s="2" t="s">
        <v>15</v>
      </c>
      <c r="I110" s="2" t="s">
        <v>16</v>
      </c>
    </row>
    <row r="111" spans="1:9" x14ac:dyDescent="0.25">
      <c r="A111" s="2" t="s">
        <v>9</v>
      </c>
      <c r="B111" s="3" t="str">
        <f ca="1">HYPERLINK("#"&amp;CELL("address",'Quarterly Series'!DG4),"Q:IE:N:771")</f>
        <v>Q:IE:N:771</v>
      </c>
      <c r="C111" s="2" t="s">
        <v>11</v>
      </c>
      <c r="D111" s="2" t="s">
        <v>178</v>
      </c>
      <c r="E111" s="2" t="s">
        <v>12</v>
      </c>
      <c r="F111" s="2" t="s">
        <v>18</v>
      </c>
      <c r="G111" s="2" t="s">
        <v>179</v>
      </c>
      <c r="H111" s="2" t="s">
        <v>19</v>
      </c>
      <c r="I111" s="2" t="s">
        <v>16</v>
      </c>
    </row>
    <row r="112" spans="1:9" x14ac:dyDescent="0.25">
      <c r="A112" s="2" t="s">
        <v>9</v>
      </c>
      <c r="B112" s="3" t="str">
        <f ca="1">HYPERLINK("#"&amp;CELL("address",'Quarterly Series'!DH4),"Q:IE:R:628")</f>
        <v>Q:IE:R:628</v>
      </c>
      <c r="C112" s="2" t="s">
        <v>11</v>
      </c>
      <c r="D112" s="2" t="s">
        <v>178</v>
      </c>
      <c r="E112" s="2" t="s">
        <v>21</v>
      </c>
      <c r="F112" s="2" t="s">
        <v>13</v>
      </c>
      <c r="G112" s="2" t="s">
        <v>179</v>
      </c>
      <c r="H112" s="2" t="s">
        <v>22</v>
      </c>
      <c r="I112" s="2" t="s">
        <v>16</v>
      </c>
    </row>
    <row r="113" spans="1:9" x14ac:dyDescent="0.25">
      <c r="A113" s="2" t="s">
        <v>9</v>
      </c>
      <c r="B113" s="3" t="str">
        <f ca="1">HYPERLINK("#"&amp;CELL("address",'Quarterly Series'!DI4),"Q:IE:R:771")</f>
        <v>Q:IE:R:771</v>
      </c>
      <c r="C113" s="2" t="s">
        <v>11</v>
      </c>
      <c r="D113" s="2" t="s">
        <v>178</v>
      </c>
      <c r="E113" s="2" t="s">
        <v>21</v>
      </c>
      <c r="F113" s="2" t="s">
        <v>18</v>
      </c>
      <c r="G113" s="2" t="s">
        <v>179</v>
      </c>
      <c r="H113" s="2" t="s">
        <v>24</v>
      </c>
      <c r="I113" s="2" t="s">
        <v>16</v>
      </c>
    </row>
    <row r="114" spans="1:9" x14ac:dyDescent="0.25">
      <c r="A114" s="2" t="s">
        <v>9</v>
      </c>
      <c r="B114" s="3" t="str">
        <f ca="1">HYPERLINK("#"&amp;CELL("address",'Quarterly Series'!DJ4),"Q:IL:N:628")</f>
        <v>Q:IL:N:628</v>
      </c>
      <c r="C114" s="2" t="s">
        <v>11</v>
      </c>
      <c r="D114" s="2" t="s">
        <v>184</v>
      </c>
      <c r="E114" s="2" t="s">
        <v>12</v>
      </c>
      <c r="F114" s="2" t="s">
        <v>13</v>
      </c>
      <c r="G114" s="2" t="s">
        <v>39</v>
      </c>
      <c r="H114" s="2" t="s">
        <v>15</v>
      </c>
      <c r="I114" s="2" t="s">
        <v>16</v>
      </c>
    </row>
    <row r="115" spans="1:9" x14ac:dyDescent="0.25">
      <c r="A115" s="2" t="s">
        <v>9</v>
      </c>
      <c r="B115" s="3" t="str">
        <f ca="1">HYPERLINK("#"&amp;CELL("address",'Quarterly Series'!DK4),"Q:IL:N:771")</f>
        <v>Q:IL:N:771</v>
      </c>
      <c r="C115" s="2" t="s">
        <v>11</v>
      </c>
      <c r="D115" s="2" t="s">
        <v>184</v>
      </c>
      <c r="E115" s="2" t="s">
        <v>12</v>
      </c>
      <c r="F115" s="2" t="s">
        <v>18</v>
      </c>
      <c r="G115" s="2" t="s">
        <v>39</v>
      </c>
      <c r="H115" s="2" t="s">
        <v>19</v>
      </c>
      <c r="I115" s="2" t="s">
        <v>16</v>
      </c>
    </row>
    <row r="116" spans="1:9" x14ac:dyDescent="0.25">
      <c r="A116" s="2" t="s">
        <v>9</v>
      </c>
      <c r="B116" s="3" t="str">
        <f ca="1">HYPERLINK("#"&amp;CELL("address",'Quarterly Series'!DL4),"Q:IL:R:628")</f>
        <v>Q:IL:R:628</v>
      </c>
      <c r="C116" s="2" t="s">
        <v>11</v>
      </c>
      <c r="D116" s="2" t="s">
        <v>184</v>
      </c>
      <c r="E116" s="2" t="s">
        <v>21</v>
      </c>
      <c r="F116" s="2" t="s">
        <v>13</v>
      </c>
      <c r="G116" s="2" t="s">
        <v>39</v>
      </c>
      <c r="H116" s="2" t="s">
        <v>22</v>
      </c>
      <c r="I116" s="2" t="s">
        <v>16</v>
      </c>
    </row>
    <row r="117" spans="1:9" x14ac:dyDescent="0.25">
      <c r="A117" s="2" t="s">
        <v>9</v>
      </c>
      <c r="B117" s="3" t="str">
        <f ca="1">HYPERLINK("#"&amp;CELL("address",'Quarterly Series'!DM4),"Q:IL:R:771")</f>
        <v>Q:IL:R:771</v>
      </c>
      <c r="C117" s="2" t="s">
        <v>11</v>
      </c>
      <c r="D117" s="2" t="s">
        <v>184</v>
      </c>
      <c r="E117" s="2" t="s">
        <v>21</v>
      </c>
      <c r="F117" s="2" t="s">
        <v>18</v>
      </c>
      <c r="G117" s="2" t="s">
        <v>39</v>
      </c>
      <c r="H117" s="2" t="s">
        <v>24</v>
      </c>
      <c r="I117" s="2" t="s">
        <v>16</v>
      </c>
    </row>
    <row r="118" spans="1:9" x14ac:dyDescent="0.25">
      <c r="A118" s="2" t="s">
        <v>9</v>
      </c>
      <c r="B118" s="3" t="str">
        <f ca="1">HYPERLINK("#"&amp;CELL("address",'Quarterly Series'!DN4),"Q:IN:N:628")</f>
        <v>Q:IN:N:628</v>
      </c>
      <c r="C118" s="2" t="s">
        <v>11</v>
      </c>
      <c r="D118" s="2" t="s">
        <v>189</v>
      </c>
      <c r="E118" s="2" t="s">
        <v>12</v>
      </c>
      <c r="F118" s="2" t="s">
        <v>13</v>
      </c>
      <c r="G118" s="2" t="s">
        <v>190</v>
      </c>
      <c r="H118" s="2" t="s">
        <v>15</v>
      </c>
      <c r="I118" s="2" t="s">
        <v>16</v>
      </c>
    </row>
    <row r="119" spans="1:9" x14ac:dyDescent="0.25">
      <c r="A119" s="2" t="s">
        <v>9</v>
      </c>
      <c r="B119" s="3" t="str">
        <f ca="1">HYPERLINK("#"&amp;CELL("address",'Quarterly Series'!DO4),"Q:IN:N:771")</f>
        <v>Q:IN:N:771</v>
      </c>
      <c r="C119" s="2" t="s">
        <v>11</v>
      </c>
      <c r="D119" s="2" t="s">
        <v>189</v>
      </c>
      <c r="E119" s="2" t="s">
        <v>12</v>
      </c>
      <c r="F119" s="2" t="s">
        <v>18</v>
      </c>
      <c r="G119" s="2" t="s">
        <v>190</v>
      </c>
      <c r="H119" s="2" t="s">
        <v>19</v>
      </c>
      <c r="I119" s="2" t="s">
        <v>16</v>
      </c>
    </row>
    <row r="120" spans="1:9" x14ac:dyDescent="0.25">
      <c r="A120" s="2" t="s">
        <v>9</v>
      </c>
      <c r="B120" s="3" t="str">
        <f ca="1">HYPERLINK("#"&amp;CELL("address",'Quarterly Series'!DP4),"Q:IN:R:628")</f>
        <v>Q:IN:R:628</v>
      </c>
      <c r="C120" s="2" t="s">
        <v>11</v>
      </c>
      <c r="D120" s="2" t="s">
        <v>189</v>
      </c>
      <c r="E120" s="2" t="s">
        <v>21</v>
      </c>
      <c r="F120" s="2" t="s">
        <v>13</v>
      </c>
      <c r="G120" s="2" t="s">
        <v>190</v>
      </c>
      <c r="H120" s="2" t="s">
        <v>22</v>
      </c>
      <c r="I120" s="2" t="s">
        <v>16</v>
      </c>
    </row>
    <row r="121" spans="1:9" x14ac:dyDescent="0.25">
      <c r="A121" s="2" t="s">
        <v>9</v>
      </c>
      <c r="B121" s="3" t="str">
        <f ca="1">HYPERLINK("#"&amp;CELL("address",'Quarterly Series'!DQ4),"Q:IN:R:771")</f>
        <v>Q:IN:R:771</v>
      </c>
      <c r="C121" s="2" t="s">
        <v>11</v>
      </c>
      <c r="D121" s="2" t="s">
        <v>189</v>
      </c>
      <c r="E121" s="2" t="s">
        <v>21</v>
      </c>
      <c r="F121" s="2" t="s">
        <v>18</v>
      </c>
      <c r="G121" s="2" t="s">
        <v>190</v>
      </c>
      <c r="H121" s="2" t="s">
        <v>24</v>
      </c>
      <c r="I121" s="2" t="s">
        <v>16</v>
      </c>
    </row>
    <row r="122" spans="1:9" x14ac:dyDescent="0.25">
      <c r="A122" s="2" t="s">
        <v>9</v>
      </c>
      <c r="B122" s="3" t="str">
        <f ca="1">HYPERLINK("#"&amp;CELL("address",'Quarterly Series'!DR4),"Q:IS:N:628")</f>
        <v>Q:IS:N:628</v>
      </c>
      <c r="C122" s="2" t="s">
        <v>11</v>
      </c>
      <c r="D122" s="2" t="s">
        <v>195</v>
      </c>
      <c r="E122" s="2" t="s">
        <v>12</v>
      </c>
      <c r="F122" s="2" t="s">
        <v>13</v>
      </c>
      <c r="G122" s="2" t="s">
        <v>39</v>
      </c>
      <c r="H122" s="2" t="s">
        <v>15</v>
      </c>
      <c r="I122" s="2" t="s">
        <v>16</v>
      </c>
    </row>
    <row r="123" spans="1:9" x14ac:dyDescent="0.25">
      <c r="A123" s="2" t="s">
        <v>9</v>
      </c>
      <c r="B123" s="3" t="str">
        <f ca="1">HYPERLINK("#"&amp;CELL("address",'Quarterly Series'!DS4),"Q:IS:N:771")</f>
        <v>Q:IS:N:771</v>
      </c>
      <c r="C123" s="2" t="s">
        <v>11</v>
      </c>
      <c r="D123" s="2" t="s">
        <v>195</v>
      </c>
      <c r="E123" s="2" t="s">
        <v>12</v>
      </c>
      <c r="F123" s="2" t="s">
        <v>18</v>
      </c>
      <c r="G123" s="2" t="s">
        <v>39</v>
      </c>
      <c r="H123" s="2" t="s">
        <v>19</v>
      </c>
      <c r="I123" s="2" t="s">
        <v>16</v>
      </c>
    </row>
    <row r="124" spans="1:9" x14ac:dyDescent="0.25">
      <c r="A124" s="2" t="s">
        <v>9</v>
      </c>
      <c r="B124" s="3" t="str">
        <f ca="1">HYPERLINK("#"&amp;CELL("address",'Quarterly Series'!DT4),"Q:IS:R:628")</f>
        <v>Q:IS:R:628</v>
      </c>
      <c r="C124" s="2" t="s">
        <v>11</v>
      </c>
      <c r="D124" s="2" t="s">
        <v>195</v>
      </c>
      <c r="E124" s="2" t="s">
        <v>21</v>
      </c>
      <c r="F124" s="2" t="s">
        <v>13</v>
      </c>
      <c r="G124" s="2" t="s">
        <v>39</v>
      </c>
      <c r="H124" s="2" t="s">
        <v>22</v>
      </c>
      <c r="I124" s="2" t="s">
        <v>16</v>
      </c>
    </row>
    <row r="125" spans="1:9" x14ac:dyDescent="0.25">
      <c r="A125" s="2" t="s">
        <v>9</v>
      </c>
      <c r="B125" s="3" t="str">
        <f ca="1">HYPERLINK("#"&amp;CELL("address",'Quarterly Series'!DU4),"Q:IS:R:771")</f>
        <v>Q:IS:R:771</v>
      </c>
      <c r="C125" s="2" t="s">
        <v>11</v>
      </c>
      <c r="D125" s="2" t="s">
        <v>195</v>
      </c>
      <c r="E125" s="2" t="s">
        <v>21</v>
      </c>
      <c r="F125" s="2" t="s">
        <v>18</v>
      </c>
      <c r="G125" s="2" t="s">
        <v>39</v>
      </c>
      <c r="H125" s="2" t="s">
        <v>24</v>
      </c>
      <c r="I125" s="2" t="s">
        <v>16</v>
      </c>
    </row>
    <row r="126" spans="1:9" x14ac:dyDescent="0.25">
      <c r="A126" s="2" t="s">
        <v>9</v>
      </c>
      <c r="B126" s="3" t="str">
        <f ca="1">HYPERLINK("#"&amp;CELL("address",'Quarterly Series'!DV4),"Q:IT:N:628")</f>
        <v>Q:IT:N:628</v>
      </c>
      <c r="C126" s="2" t="s">
        <v>11</v>
      </c>
      <c r="D126" s="2" t="s">
        <v>200</v>
      </c>
      <c r="E126" s="2" t="s">
        <v>12</v>
      </c>
      <c r="F126" s="2" t="s">
        <v>13</v>
      </c>
      <c r="G126" s="2" t="s">
        <v>201</v>
      </c>
      <c r="H126" s="2" t="s">
        <v>15</v>
      </c>
      <c r="I126" s="2" t="s">
        <v>16</v>
      </c>
    </row>
    <row r="127" spans="1:9" x14ac:dyDescent="0.25">
      <c r="A127" s="2" t="s">
        <v>9</v>
      </c>
      <c r="B127" s="3" t="str">
        <f ca="1">HYPERLINK("#"&amp;CELL("address",'Quarterly Series'!DW4),"Q:IT:N:771")</f>
        <v>Q:IT:N:771</v>
      </c>
      <c r="C127" s="2" t="s">
        <v>11</v>
      </c>
      <c r="D127" s="2" t="s">
        <v>200</v>
      </c>
      <c r="E127" s="2" t="s">
        <v>12</v>
      </c>
      <c r="F127" s="2" t="s">
        <v>18</v>
      </c>
      <c r="G127" s="2" t="s">
        <v>201</v>
      </c>
      <c r="H127" s="2" t="s">
        <v>19</v>
      </c>
      <c r="I127" s="2" t="s">
        <v>16</v>
      </c>
    </row>
    <row r="128" spans="1:9" x14ac:dyDescent="0.25">
      <c r="A128" s="2" t="s">
        <v>9</v>
      </c>
      <c r="B128" s="3" t="str">
        <f ca="1">HYPERLINK("#"&amp;CELL("address",'Quarterly Series'!DX4),"Q:IT:R:628")</f>
        <v>Q:IT:R:628</v>
      </c>
      <c r="C128" s="2" t="s">
        <v>11</v>
      </c>
      <c r="D128" s="2" t="s">
        <v>200</v>
      </c>
      <c r="E128" s="2" t="s">
        <v>21</v>
      </c>
      <c r="F128" s="2" t="s">
        <v>13</v>
      </c>
      <c r="G128" s="2" t="s">
        <v>201</v>
      </c>
      <c r="H128" s="2" t="s">
        <v>22</v>
      </c>
      <c r="I128" s="2" t="s">
        <v>16</v>
      </c>
    </row>
    <row r="129" spans="1:9" x14ac:dyDescent="0.25">
      <c r="A129" s="2" t="s">
        <v>9</v>
      </c>
      <c r="B129" s="3" t="str">
        <f ca="1">HYPERLINK("#"&amp;CELL("address",'Quarterly Series'!DY4),"Q:IT:R:771")</f>
        <v>Q:IT:R:771</v>
      </c>
      <c r="C129" s="2" t="s">
        <v>11</v>
      </c>
      <c r="D129" s="2" t="s">
        <v>200</v>
      </c>
      <c r="E129" s="2" t="s">
        <v>21</v>
      </c>
      <c r="F129" s="2" t="s">
        <v>18</v>
      </c>
      <c r="G129" s="2" t="s">
        <v>201</v>
      </c>
      <c r="H129" s="2" t="s">
        <v>24</v>
      </c>
      <c r="I129" s="2" t="s">
        <v>16</v>
      </c>
    </row>
    <row r="130" spans="1:9" x14ac:dyDescent="0.25">
      <c r="A130" s="2" t="s">
        <v>9</v>
      </c>
      <c r="B130" s="3" t="str">
        <f ca="1">HYPERLINK("#"&amp;CELL("address",'Quarterly Series'!DZ4),"Q:JP:N:628")</f>
        <v>Q:JP:N:628</v>
      </c>
      <c r="C130" s="2" t="s">
        <v>11</v>
      </c>
      <c r="D130" s="2" t="s">
        <v>206</v>
      </c>
      <c r="E130" s="2" t="s">
        <v>12</v>
      </c>
      <c r="F130" s="2" t="s">
        <v>13</v>
      </c>
      <c r="G130" s="2" t="s">
        <v>207</v>
      </c>
      <c r="H130" s="2" t="s">
        <v>15</v>
      </c>
      <c r="I130" s="2" t="s">
        <v>16</v>
      </c>
    </row>
    <row r="131" spans="1:9" x14ac:dyDescent="0.25">
      <c r="A131" s="2" t="s">
        <v>9</v>
      </c>
      <c r="B131" s="3" t="str">
        <f ca="1">HYPERLINK("#"&amp;CELL("address",'Quarterly Series'!EA4),"Q:JP:N:771")</f>
        <v>Q:JP:N:771</v>
      </c>
      <c r="C131" s="2" t="s">
        <v>11</v>
      </c>
      <c r="D131" s="2" t="s">
        <v>206</v>
      </c>
      <c r="E131" s="2" t="s">
        <v>12</v>
      </c>
      <c r="F131" s="2" t="s">
        <v>18</v>
      </c>
      <c r="G131" s="2" t="s">
        <v>207</v>
      </c>
      <c r="H131" s="2" t="s">
        <v>19</v>
      </c>
      <c r="I131" s="2" t="s">
        <v>16</v>
      </c>
    </row>
    <row r="132" spans="1:9" x14ac:dyDescent="0.25">
      <c r="A132" s="2" t="s">
        <v>9</v>
      </c>
      <c r="B132" s="3" t="str">
        <f ca="1">HYPERLINK("#"&amp;CELL("address",'Quarterly Series'!EB4),"Q:JP:R:628")</f>
        <v>Q:JP:R:628</v>
      </c>
      <c r="C132" s="2" t="s">
        <v>11</v>
      </c>
      <c r="D132" s="2" t="s">
        <v>206</v>
      </c>
      <c r="E132" s="2" t="s">
        <v>21</v>
      </c>
      <c r="F132" s="2" t="s">
        <v>13</v>
      </c>
      <c r="G132" s="2" t="s">
        <v>207</v>
      </c>
      <c r="H132" s="2" t="s">
        <v>22</v>
      </c>
      <c r="I132" s="2" t="s">
        <v>16</v>
      </c>
    </row>
    <row r="133" spans="1:9" x14ac:dyDescent="0.25">
      <c r="A133" s="2" t="s">
        <v>9</v>
      </c>
      <c r="B133" s="3" t="str">
        <f ca="1">HYPERLINK("#"&amp;CELL("address",'Quarterly Series'!EC4),"Q:JP:R:771")</f>
        <v>Q:JP:R:771</v>
      </c>
      <c r="C133" s="2" t="s">
        <v>11</v>
      </c>
      <c r="D133" s="2" t="s">
        <v>206</v>
      </c>
      <c r="E133" s="2" t="s">
        <v>21</v>
      </c>
      <c r="F133" s="2" t="s">
        <v>18</v>
      </c>
      <c r="G133" s="2" t="s">
        <v>207</v>
      </c>
      <c r="H133" s="2" t="s">
        <v>24</v>
      </c>
      <c r="I133" s="2" t="s">
        <v>16</v>
      </c>
    </row>
    <row r="134" spans="1:9" x14ac:dyDescent="0.25">
      <c r="A134" s="2" t="s">
        <v>9</v>
      </c>
      <c r="B134" s="3" t="str">
        <f ca="1">HYPERLINK("#"&amp;CELL("address",'Quarterly Series'!ED4),"Q:KR:N:628")</f>
        <v>Q:KR:N:628</v>
      </c>
      <c r="C134" s="2" t="s">
        <v>11</v>
      </c>
      <c r="D134" s="2" t="s">
        <v>212</v>
      </c>
      <c r="E134" s="2" t="s">
        <v>12</v>
      </c>
      <c r="F134" s="2" t="s">
        <v>13</v>
      </c>
      <c r="G134" s="2" t="s">
        <v>213</v>
      </c>
      <c r="H134" s="2" t="s">
        <v>15</v>
      </c>
      <c r="I134" s="2" t="s">
        <v>16</v>
      </c>
    </row>
    <row r="135" spans="1:9" x14ac:dyDescent="0.25">
      <c r="A135" s="2" t="s">
        <v>9</v>
      </c>
      <c r="B135" s="3" t="str">
        <f ca="1">HYPERLINK("#"&amp;CELL("address",'Quarterly Series'!EE4),"Q:KR:N:771")</f>
        <v>Q:KR:N:771</v>
      </c>
      <c r="C135" s="2" t="s">
        <v>11</v>
      </c>
      <c r="D135" s="2" t="s">
        <v>212</v>
      </c>
      <c r="E135" s="2" t="s">
        <v>12</v>
      </c>
      <c r="F135" s="2" t="s">
        <v>18</v>
      </c>
      <c r="G135" s="2" t="s">
        <v>213</v>
      </c>
      <c r="H135" s="2" t="s">
        <v>19</v>
      </c>
      <c r="I135" s="2" t="s">
        <v>16</v>
      </c>
    </row>
    <row r="136" spans="1:9" x14ac:dyDescent="0.25">
      <c r="A136" s="2" t="s">
        <v>9</v>
      </c>
      <c r="B136" s="3" t="str">
        <f ca="1">HYPERLINK("#"&amp;CELL("address",'Quarterly Series'!EF4),"Q:KR:R:628")</f>
        <v>Q:KR:R:628</v>
      </c>
      <c r="C136" s="2" t="s">
        <v>11</v>
      </c>
      <c r="D136" s="2" t="s">
        <v>212</v>
      </c>
      <c r="E136" s="2" t="s">
        <v>21</v>
      </c>
      <c r="F136" s="2" t="s">
        <v>13</v>
      </c>
      <c r="G136" s="2" t="s">
        <v>213</v>
      </c>
      <c r="H136" s="2" t="s">
        <v>22</v>
      </c>
      <c r="I136" s="2" t="s">
        <v>16</v>
      </c>
    </row>
    <row r="137" spans="1:9" x14ac:dyDescent="0.25">
      <c r="A137" s="2" t="s">
        <v>9</v>
      </c>
      <c r="B137" s="3" t="str">
        <f ca="1">HYPERLINK("#"&amp;CELL("address",'Quarterly Series'!EG4),"Q:KR:R:771")</f>
        <v>Q:KR:R:771</v>
      </c>
      <c r="C137" s="2" t="s">
        <v>11</v>
      </c>
      <c r="D137" s="2" t="s">
        <v>212</v>
      </c>
      <c r="E137" s="2" t="s">
        <v>21</v>
      </c>
      <c r="F137" s="2" t="s">
        <v>18</v>
      </c>
      <c r="G137" s="2" t="s">
        <v>213</v>
      </c>
      <c r="H137" s="2" t="s">
        <v>24</v>
      </c>
      <c r="I137" s="2" t="s">
        <v>16</v>
      </c>
    </row>
    <row r="138" spans="1:9" x14ac:dyDescent="0.25">
      <c r="A138" s="2" t="s">
        <v>9</v>
      </c>
      <c r="B138" s="3" t="str">
        <f ca="1">HYPERLINK("#"&amp;CELL("address",'Quarterly Series'!EH4),"Q:LT:N:628")</f>
        <v>Q:LT:N:628</v>
      </c>
      <c r="C138" s="2" t="s">
        <v>11</v>
      </c>
      <c r="D138" s="2" t="s">
        <v>218</v>
      </c>
      <c r="E138" s="2" t="s">
        <v>12</v>
      </c>
      <c r="F138" s="2" t="s">
        <v>13</v>
      </c>
      <c r="G138" s="2" t="s">
        <v>39</v>
      </c>
      <c r="H138" s="2" t="s">
        <v>15</v>
      </c>
      <c r="I138" s="2" t="s">
        <v>219</v>
      </c>
    </row>
    <row r="139" spans="1:9" x14ac:dyDescent="0.25">
      <c r="A139" s="2" t="s">
        <v>9</v>
      </c>
      <c r="B139" s="3" t="str">
        <f ca="1">HYPERLINK("#"&amp;CELL("address",'Quarterly Series'!EI4),"Q:LT:N:771")</f>
        <v>Q:LT:N:771</v>
      </c>
      <c r="C139" s="2" t="s">
        <v>11</v>
      </c>
      <c r="D139" s="2" t="s">
        <v>218</v>
      </c>
      <c r="E139" s="2" t="s">
        <v>12</v>
      </c>
      <c r="F139" s="2" t="s">
        <v>18</v>
      </c>
      <c r="G139" s="2" t="s">
        <v>39</v>
      </c>
      <c r="H139" s="2" t="s">
        <v>19</v>
      </c>
      <c r="I139" s="2" t="s">
        <v>219</v>
      </c>
    </row>
    <row r="140" spans="1:9" x14ac:dyDescent="0.25">
      <c r="A140" s="2" t="s">
        <v>9</v>
      </c>
      <c r="B140" s="3" t="str">
        <f ca="1">HYPERLINK("#"&amp;CELL("address",'Quarterly Series'!EJ4),"Q:LT:R:628")</f>
        <v>Q:LT:R:628</v>
      </c>
      <c r="C140" s="2" t="s">
        <v>11</v>
      </c>
      <c r="D140" s="2" t="s">
        <v>218</v>
      </c>
      <c r="E140" s="2" t="s">
        <v>21</v>
      </c>
      <c r="F140" s="2" t="s">
        <v>13</v>
      </c>
      <c r="G140" s="2" t="s">
        <v>39</v>
      </c>
      <c r="H140" s="2" t="s">
        <v>22</v>
      </c>
      <c r="I140" s="2" t="s">
        <v>219</v>
      </c>
    </row>
    <row r="141" spans="1:9" x14ac:dyDescent="0.25">
      <c r="A141" s="2" t="s">
        <v>9</v>
      </c>
      <c r="B141" s="3" t="str">
        <f ca="1">HYPERLINK("#"&amp;CELL("address",'Quarterly Series'!EK4),"Q:LT:R:771")</f>
        <v>Q:LT:R:771</v>
      </c>
      <c r="C141" s="2" t="s">
        <v>11</v>
      </c>
      <c r="D141" s="2" t="s">
        <v>218</v>
      </c>
      <c r="E141" s="2" t="s">
        <v>21</v>
      </c>
      <c r="F141" s="2" t="s">
        <v>18</v>
      </c>
      <c r="G141" s="2" t="s">
        <v>39</v>
      </c>
      <c r="H141" s="2" t="s">
        <v>24</v>
      </c>
      <c r="I141" s="2" t="s">
        <v>219</v>
      </c>
    </row>
    <row r="142" spans="1:9" x14ac:dyDescent="0.25">
      <c r="A142" s="2" t="s">
        <v>9</v>
      </c>
      <c r="B142" s="3" t="str">
        <f ca="1">HYPERLINK("#"&amp;CELL("address",'Quarterly Series'!EL4),"Q:LU:N:628")</f>
        <v>Q:LU:N:628</v>
      </c>
      <c r="C142" s="2" t="s">
        <v>11</v>
      </c>
      <c r="D142" s="2" t="s">
        <v>224</v>
      </c>
      <c r="E142" s="2" t="s">
        <v>12</v>
      </c>
      <c r="F142" s="2" t="s">
        <v>13</v>
      </c>
      <c r="G142" s="2" t="s">
        <v>225</v>
      </c>
      <c r="H142" s="2" t="s">
        <v>15</v>
      </c>
      <c r="I142" s="2" t="s">
        <v>226</v>
      </c>
    </row>
    <row r="143" spans="1:9" x14ac:dyDescent="0.25">
      <c r="A143" s="2" t="s">
        <v>9</v>
      </c>
      <c r="B143" s="3" t="str">
        <f ca="1">HYPERLINK("#"&amp;CELL("address",'Quarterly Series'!EM4),"Q:LU:N:771")</f>
        <v>Q:LU:N:771</v>
      </c>
      <c r="C143" s="2" t="s">
        <v>11</v>
      </c>
      <c r="D143" s="2" t="s">
        <v>224</v>
      </c>
      <c r="E143" s="2" t="s">
        <v>12</v>
      </c>
      <c r="F143" s="2" t="s">
        <v>18</v>
      </c>
      <c r="G143" s="2" t="s">
        <v>225</v>
      </c>
      <c r="H143" s="2" t="s">
        <v>19</v>
      </c>
      <c r="I143" s="2" t="s">
        <v>226</v>
      </c>
    </row>
    <row r="144" spans="1:9" x14ac:dyDescent="0.25">
      <c r="A144" s="2" t="s">
        <v>9</v>
      </c>
      <c r="B144" s="3" t="str">
        <f ca="1">HYPERLINK("#"&amp;CELL("address",'Quarterly Series'!EN4),"Q:LU:R:628")</f>
        <v>Q:LU:R:628</v>
      </c>
      <c r="C144" s="2" t="s">
        <v>11</v>
      </c>
      <c r="D144" s="2" t="s">
        <v>224</v>
      </c>
      <c r="E144" s="2" t="s">
        <v>21</v>
      </c>
      <c r="F144" s="2" t="s">
        <v>13</v>
      </c>
      <c r="G144" s="2" t="s">
        <v>225</v>
      </c>
      <c r="H144" s="2" t="s">
        <v>22</v>
      </c>
      <c r="I144" s="2" t="s">
        <v>226</v>
      </c>
    </row>
    <row r="145" spans="1:9" x14ac:dyDescent="0.25">
      <c r="A145" s="2" t="s">
        <v>9</v>
      </c>
      <c r="B145" s="3" t="str">
        <f ca="1">HYPERLINK("#"&amp;CELL("address",'Quarterly Series'!EO4),"Q:LU:R:771")</f>
        <v>Q:LU:R:771</v>
      </c>
      <c r="C145" s="2" t="s">
        <v>11</v>
      </c>
      <c r="D145" s="2" t="s">
        <v>224</v>
      </c>
      <c r="E145" s="2" t="s">
        <v>21</v>
      </c>
      <c r="F145" s="2" t="s">
        <v>18</v>
      </c>
      <c r="G145" s="2" t="s">
        <v>225</v>
      </c>
      <c r="H145" s="2" t="s">
        <v>24</v>
      </c>
      <c r="I145" s="2" t="s">
        <v>226</v>
      </c>
    </row>
    <row r="146" spans="1:9" x14ac:dyDescent="0.25">
      <c r="A146" s="2" t="s">
        <v>9</v>
      </c>
      <c r="B146" s="3" t="str">
        <f ca="1">HYPERLINK("#"&amp;CELL("address",'Quarterly Series'!EP4),"Q:LV:N:628")</f>
        <v>Q:LV:N:628</v>
      </c>
      <c r="C146" s="2" t="s">
        <v>11</v>
      </c>
      <c r="D146" s="2" t="s">
        <v>231</v>
      </c>
      <c r="E146" s="2" t="s">
        <v>12</v>
      </c>
      <c r="F146" s="2" t="s">
        <v>13</v>
      </c>
      <c r="G146" s="2" t="s">
        <v>39</v>
      </c>
      <c r="H146" s="2" t="s">
        <v>15</v>
      </c>
      <c r="I146" s="2" t="s">
        <v>16</v>
      </c>
    </row>
    <row r="147" spans="1:9" x14ac:dyDescent="0.25">
      <c r="A147" s="2" t="s">
        <v>9</v>
      </c>
      <c r="B147" s="3" t="str">
        <f ca="1">HYPERLINK("#"&amp;CELL("address",'Quarterly Series'!EQ4),"Q:LV:N:771")</f>
        <v>Q:LV:N:771</v>
      </c>
      <c r="C147" s="2" t="s">
        <v>11</v>
      </c>
      <c r="D147" s="2" t="s">
        <v>231</v>
      </c>
      <c r="E147" s="2" t="s">
        <v>12</v>
      </c>
      <c r="F147" s="2" t="s">
        <v>18</v>
      </c>
      <c r="G147" s="2" t="s">
        <v>39</v>
      </c>
      <c r="H147" s="2" t="s">
        <v>19</v>
      </c>
      <c r="I147" s="2" t="s">
        <v>16</v>
      </c>
    </row>
    <row r="148" spans="1:9" x14ac:dyDescent="0.25">
      <c r="A148" s="2" t="s">
        <v>9</v>
      </c>
      <c r="B148" s="3" t="str">
        <f ca="1">HYPERLINK("#"&amp;CELL("address",'Quarterly Series'!ER4),"Q:LV:R:628")</f>
        <v>Q:LV:R:628</v>
      </c>
      <c r="C148" s="2" t="s">
        <v>11</v>
      </c>
      <c r="D148" s="2" t="s">
        <v>231</v>
      </c>
      <c r="E148" s="2" t="s">
        <v>21</v>
      </c>
      <c r="F148" s="2" t="s">
        <v>13</v>
      </c>
      <c r="G148" s="2" t="s">
        <v>39</v>
      </c>
      <c r="H148" s="2" t="s">
        <v>22</v>
      </c>
      <c r="I148" s="2" t="s">
        <v>16</v>
      </c>
    </row>
    <row r="149" spans="1:9" x14ac:dyDescent="0.25">
      <c r="A149" s="2" t="s">
        <v>9</v>
      </c>
      <c r="B149" s="3" t="str">
        <f ca="1">HYPERLINK("#"&amp;CELL("address",'Quarterly Series'!ES4),"Q:LV:R:771")</f>
        <v>Q:LV:R:771</v>
      </c>
      <c r="C149" s="2" t="s">
        <v>11</v>
      </c>
      <c r="D149" s="2" t="s">
        <v>231</v>
      </c>
      <c r="E149" s="2" t="s">
        <v>21</v>
      </c>
      <c r="F149" s="2" t="s">
        <v>18</v>
      </c>
      <c r="G149" s="2" t="s">
        <v>39</v>
      </c>
      <c r="H149" s="2" t="s">
        <v>24</v>
      </c>
      <c r="I149" s="2" t="s">
        <v>16</v>
      </c>
    </row>
    <row r="150" spans="1:9" x14ac:dyDescent="0.25">
      <c r="A150" s="2" t="s">
        <v>9</v>
      </c>
      <c r="B150" s="3" t="str">
        <f ca="1">HYPERLINK("#"&amp;CELL("address",'Quarterly Series'!ET4),"Q:MA:N:628")</f>
        <v>Q:MA:N:628</v>
      </c>
      <c r="C150" s="2" t="s">
        <v>11</v>
      </c>
      <c r="D150" s="2" t="s">
        <v>236</v>
      </c>
      <c r="E150" s="2" t="s">
        <v>12</v>
      </c>
      <c r="F150" s="2" t="s">
        <v>13</v>
      </c>
      <c r="G150" s="2" t="s">
        <v>237</v>
      </c>
      <c r="H150" s="2" t="s">
        <v>15</v>
      </c>
      <c r="I150" s="2" t="s">
        <v>16</v>
      </c>
    </row>
    <row r="151" spans="1:9" x14ac:dyDescent="0.25">
      <c r="A151" s="2" t="s">
        <v>9</v>
      </c>
      <c r="B151" s="3" t="str">
        <f ca="1">HYPERLINK("#"&amp;CELL("address",'Quarterly Series'!EU4),"Q:MA:N:771")</f>
        <v>Q:MA:N:771</v>
      </c>
      <c r="C151" s="2" t="s">
        <v>11</v>
      </c>
      <c r="D151" s="2" t="s">
        <v>236</v>
      </c>
      <c r="E151" s="2" t="s">
        <v>12</v>
      </c>
      <c r="F151" s="2" t="s">
        <v>18</v>
      </c>
      <c r="G151" s="2" t="s">
        <v>237</v>
      </c>
      <c r="H151" s="2" t="s">
        <v>19</v>
      </c>
      <c r="I151" s="2" t="s">
        <v>16</v>
      </c>
    </row>
    <row r="152" spans="1:9" x14ac:dyDescent="0.25">
      <c r="A152" s="2" t="s">
        <v>9</v>
      </c>
      <c r="B152" s="3" t="str">
        <f ca="1">HYPERLINK("#"&amp;CELL("address",'Quarterly Series'!EV4),"Q:MA:R:628")</f>
        <v>Q:MA:R:628</v>
      </c>
      <c r="C152" s="2" t="s">
        <v>11</v>
      </c>
      <c r="D152" s="2" t="s">
        <v>236</v>
      </c>
      <c r="E152" s="2" t="s">
        <v>21</v>
      </c>
      <c r="F152" s="2" t="s">
        <v>13</v>
      </c>
      <c r="G152" s="2" t="s">
        <v>237</v>
      </c>
      <c r="H152" s="2" t="s">
        <v>22</v>
      </c>
      <c r="I152" s="2" t="s">
        <v>16</v>
      </c>
    </row>
    <row r="153" spans="1:9" x14ac:dyDescent="0.25">
      <c r="A153" s="2" t="s">
        <v>9</v>
      </c>
      <c r="B153" s="3" t="str">
        <f ca="1">HYPERLINK("#"&amp;CELL("address",'Quarterly Series'!EW4),"Q:MA:R:771")</f>
        <v>Q:MA:R:771</v>
      </c>
      <c r="C153" s="2" t="s">
        <v>11</v>
      </c>
      <c r="D153" s="2" t="s">
        <v>236</v>
      </c>
      <c r="E153" s="2" t="s">
        <v>21</v>
      </c>
      <c r="F153" s="2" t="s">
        <v>18</v>
      </c>
      <c r="G153" s="2" t="s">
        <v>237</v>
      </c>
      <c r="H153" s="2" t="s">
        <v>24</v>
      </c>
      <c r="I153" s="2" t="s">
        <v>16</v>
      </c>
    </row>
    <row r="154" spans="1:9" x14ac:dyDescent="0.25">
      <c r="A154" s="2" t="s">
        <v>9</v>
      </c>
      <c r="B154" s="3" t="str">
        <f ca="1">HYPERLINK("#"&amp;CELL("address",'Quarterly Series'!EX4),"Q:MK:N:628")</f>
        <v>Q:MK:N:628</v>
      </c>
      <c r="C154" s="2" t="s">
        <v>11</v>
      </c>
      <c r="D154" s="2" t="s">
        <v>242</v>
      </c>
      <c r="E154" s="2" t="s">
        <v>12</v>
      </c>
      <c r="F154" s="2" t="s">
        <v>13</v>
      </c>
      <c r="G154" s="2" t="s">
        <v>243</v>
      </c>
      <c r="H154" s="2" t="s">
        <v>15</v>
      </c>
      <c r="I154" s="2" t="s">
        <v>16</v>
      </c>
    </row>
    <row r="155" spans="1:9" x14ac:dyDescent="0.25">
      <c r="A155" s="2" t="s">
        <v>9</v>
      </c>
      <c r="B155" s="3" t="str">
        <f ca="1">HYPERLINK("#"&amp;CELL("address",'Quarterly Series'!EY4),"Q:MK:N:771")</f>
        <v>Q:MK:N:771</v>
      </c>
      <c r="C155" s="2" t="s">
        <v>11</v>
      </c>
      <c r="D155" s="2" t="s">
        <v>242</v>
      </c>
      <c r="E155" s="2" t="s">
        <v>12</v>
      </c>
      <c r="F155" s="2" t="s">
        <v>18</v>
      </c>
      <c r="G155" s="2" t="s">
        <v>243</v>
      </c>
      <c r="H155" s="2" t="s">
        <v>19</v>
      </c>
      <c r="I155" s="2" t="s">
        <v>16</v>
      </c>
    </row>
    <row r="156" spans="1:9" x14ac:dyDescent="0.25">
      <c r="A156" s="2" t="s">
        <v>9</v>
      </c>
      <c r="B156" s="3" t="str">
        <f ca="1">HYPERLINK("#"&amp;CELL("address",'Quarterly Series'!EZ4),"Q:MK:R:628")</f>
        <v>Q:MK:R:628</v>
      </c>
      <c r="C156" s="2" t="s">
        <v>11</v>
      </c>
      <c r="D156" s="2" t="s">
        <v>242</v>
      </c>
      <c r="E156" s="2" t="s">
        <v>21</v>
      </c>
      <c r="F156" s="2" t="s">
        <v>13</v>
      </c>
      <c r="G156" s="2" t="s">
        <v>243</v>
      </c>
      <c r="H156" s="2" t="s">
        <v>22</v>
      </c>
      <c r="I156" s="2" t="s">
        <v>16</v>
      </c>
    </row>
    <row r="157" spans="1:9" x14ac:dyDescent="0.25">
      <c r="A157" s="2" t="s">
        <v>9</v>
      </c>
      <c r="B157" s="3" t="str">
        <f ca="1">HYPERLINK("#"&amp;CELL("address",'Quarterly Series'!FA4),"Q:MK:R:771")</f>
        <v>Q:MK:R:771</v>
      </c>
      <c r="C157" s="2" t="s">
        <v>11</v>
      </c>
      <c r="D157" s="2" t="s">
        <v>242</v>
      </c>
      <c r="E157" s="2" t="s">
        <v>21</v>
      </c>
      <c r="F157" s="2" t="s">
        <v>18</v>
      </c>
      <c r="G157" s="2" t="s">
        <v>243</v>
      </c>
      <c r="H157" s="2" t="s">
        <v>24</v>
      </c>
      <c r="I157" s="2" t="s">
        <v>16</v>
      </c>
    </row>
    <row r="158" spans="1:9" x14ac:dyDescent="0.25">
      <c r="A158" s="2" t="s">
        <v>9</v>
      </c>
      <c r="B158" s="3" t="str">
        <f ca="1">HYPERLINK("#"&amp;CELL("address",'Quarterly Series'!FB4),"Q:MT:N:628")</f>
        <v>Q:MT:N:628</v>
      </c>
      <c r="C158" s="2" t="s">
        <v>11</v>
      </c>
      <c r="D158" s="2" t="s">
        <v>248</v>
      </c>
      <c r="E158" s="2" t="s">
        <v>12</v>
      </c>
      <c r="F158" s="2" t="s">
        <v>13</v>
      </c>
      <c r="G158" s="2" t="s">
        <v>39</v>
      </c>
      <c r="H158" s="2" t="s">
        <v>15</v>
      </c>
      <c r="I158" s="2" t="s">
        <v>16</v>
      </c>
    </row>
    <row r="159" spans="1:9" x14ac:dyDescent="0.25">
      <c r="A159" s="2" t="s">
        <v>9</v>
      </c>
      <c r="B159" s="3" t="str">
        <f ca="1">HYPERLINK("#"&amp;CELL("address",'Quarterly Series'!FC4),"Q:MT:N:771")</f>
        <v>Q:MT:N:771</v>
      </c>
      <c r="C159" s="2" t="s">
        <v>11</v>
      </c>
      <c r="D159" s="2" t="s">
        <v>248</v>
      </c>
      <c r="E159" s="2" t="s">
        <v>12</v>
      </c>
      <c r="F159" s="2" t="s">
        <v>18</v>
      </c>
      <c r="G159" s="2" t="s">
        <v>39</v>
      </c>
      <c r="H159" s="2" t="s">
        <v>19</v>
      </c>
      <c r="I159" s="2" t="s">
        <v>16</v>
      </c>
    </row>
    <row r="160" spans="1:9" x14ac:dyDescent="0.25">
      <c r="A160" s="2" t="s">
        <v>9</v>
      </c>
      <c r="B160" s="3" t="str">
        <f ca="1">HYPERLINK("#"&amp;CELL("address",'Quarterly Series'!FD4),"Q:MT:R:628")</f>
        <v>Q:MT:R:628</v>
      </c>
      <c r="C160" s="2" t="s">
        <v>11</v>
      </c>
      <c r="D160" s="2" t="s">
        <v>248</v>
      </c>
      <c r="E160" s="2" t="s">
        <v>21</v>
      </c>
      <c r="F160" s="2" t="s">
        <v>13</v>
      </c>
      <c r="G160" s="2" t="s">
        <v>39</v>
      </c>
      <c r="H160" s="2" t="s">
        <v>22</v>
      </c>
      <c r="I160" s="2" t="s">
        <v>16</v>
      </c>
    </row>
    <row r="161" spans="1:9" x14ac:dyDescent="0.25">
      <c r="A161" s="2" t="s">
        <v>9</v>
      </c>
      <c r="B161" s="3" t="str">
        <f ca="1">HYPERLINK("#"&amp;CELL("address",'Quarterly Series'!FE4),"Q:MT:R:771")</f>
        <v>Q:MT:R:771</v>
      </c>
      <c r="C161" s="2" t="s">
        <v>11</v>
      </c>
      <c r="D161" s="2" t="s">
        <v>248</v>
      </c>
      <c r="E161" s="2" t="s">
        <v>21</v>
      </c>
      <c r="F161" s="2" t="s">
        <v>18</v>
      </c>
      <c r="G161" s="2" t="s">
        <v>39</v>
      </c>
      <c r="H161" s="2" t="s">
        <v>24</v>
      </c>
      <c r="I161" s="2" t="s">
        <v>16</v>
      </c>
    </row>
    <row r="162" spans="1:9" x14ac:dyDescent="0.25">
      <c r="A162" s="2" t="s">
        <v>9</v>
      </c>
      <c r="B162" s="3" t="str">
        <f ca="1">HYPERLINK("#"&amp;CELL("address",'Quarterly Series'!FF4),"Q:MX:N:628")</f>
        <v>Q:MX:N:628</v>
      </c>
      <c r="C162" s="2" t="s">
        <v>11</v>
      </c>
      <c r="D162" s="2" t="s">
        <v>253</v>
      </c>
      <c r="E162" s="2" t="s">
        <v>12</v>
      </c>
      <c r="F162" s="2" t="s">
        <v>13</v>
      </c>
      <c r="G162" s="2" t="s">
        <v>39</v>
      </c>
      <c r="H162" s="2" t="s">
        <v>15</v>
      </c>
      <c r="I162" s="2" t="s">
        <v>16</v>
      </c>
    </row>
    <row r="163" spans="1:9" x14ac:dyDescent="0.25">
      <c r="A163" s="2" t="s">
        <v>9</v>
      </c>
      <c r="B163" s="3" t="str">
        <f ca="1">HYPERLINK("#"&amp;CELL("address",'Quarterly Series'!FG4),"Q:MX:N:771")</f>
        <v>Q:MX:N:771</v>
      </c>
      <c r="C163" s="2" t="s">
        <v>11</v>
      </c>
      <c r="D163" s="2" t="s">
        <v>253</v>
      </c>
      <c r="E163" s="2" t="s">
        <v>12</v>
      </c>
      <c r="F163" s="2" t="s">
        <v>18</v>
      </c>
      <c r="G163" s="2" t="s">
        <v>39</v>
      </c>
      <c r="H163" s="2" t="s">
        <v>19</v>
      </c>
      <c r="I163" s="2" t="s">
        <v>16</v>
      </c>
    </row>
    <row r="164" spans="1:9" x14ac:dyDescent="0.25">
      <c r="A164" s="2" t="s">
        <v>9</v>
      </c>
      <c r="B164" s="3" t="str">
        <f ca="1">HYPERLINK("#"&amp;CELL("address",'Quarterly Series'!FH4),"Q:MX:R:628")</f>
        <v>Q:MX:R:628</v>
      </c>
      <c r="C164" s="2" t="s">
        <v>11</v>
      </c>
      <c r="D164" s="2" t="s">
        <v>253</v>
      </c>
      <c r="E164" s="2" t="s">
        <v>21</v>
      </c>
      <c r="F164" s="2" t="s">
        <v>13</v>
      </c>
      <c r="G164" s="2" t="s">
        <v>39</v>
      </c>
      <c r="H164" s="2" t="s">
        <v>22</v>
      </c>
      <c r="I164" s="2" t="s">
        <v>16</v>
      </c>
    </row>
    <row r="165" spans="1:9" x14ac:dyDescent="0.25">
      <c r="A165" s="2" t="s">
        <v>9</v>
      </c>
      <c r="B165" s="3" t="str">
        <f ca="1">HYPERLINK("#"&amp;CELL("address",'Quarterly Series'!FI4),"Q:MX:R:771")</f>
        <v>Q:MX:R:771</v>
      </c>
      <c r="C165" s="2" t="s">
        <v>11</v>
      </c>
      <c r="D165" s="2" t="s">
        <v>253</v>
      </c>
      <c r="E165" s="2" t="s">
        <v>21</v>
      </c>
      <c r="F165" s="2" t="s">
        <v>18</v>
      </c>
      <c r="G165" s="2" t="s">
        <v>39</v>
      </c>
      <c r="H165" s="2" t="s">
        <v>24</v>
      </c>
      <c r="I165" s="2" t="s">
        <v>16</v>
      </c>
    </row>
    <row r="166" spans="1:9" x14ac:dyDescent="0.25">
      <c r="A166" s="2" t="s">
        <v>9</v>
      </c>
      <c r="B166" s="3" t="str">
        <f ca="1">HYPERLINK("#"&amp;CELL("address",'Quarterly Series'!FJ4),"Q:MY:N:628")</f>
        <v>Q:MY:N:628</v>
      </c>
      <c r="C166" s="2" t="s">
        <v>11</v>
      </c>
      <c r="D166" s="2" t="s">
        <v>258</v>
      </c>
      <c r="E166" s="2" t="s">
        <v>12</v>
      </c>
      <c r="F166" s="2" t="s">
        <v>13</v>
      </c>
      <c r="G166" s="2" t="s">
        <v>259</v>
      </c>
      <c r="H166" s="2" t="s">
        <v>15</v>
      </c>
      <c r="I166" s="2" t="s">
        <v>16</v>
      </c>
    </row>
    <row r="167" spans="1:9" x14ac:dyDescent="0.25">
      <c r="A167" s="2" t="s">
        <v>9</v>
      </c>
      <c r="B167" s="3" t="str">
        <f ca="1">HYPERLINK("#"&amp;CELL("address",'Quarterly Series'!FK4),"Q:MY:N:771")</f>
        <v>Q:MY:N:771</v>
      </c>
      <c r="C167" s="2" t="s">
        <v>11</v>
      </c>
      <c r="D167" s="2" t="s">
        <v>258</v>
      </c>
      <c r="E167" s="2" t="s">
        <v>12</v>
      </c>
      <c r="F167" s="2" t="s">
        <v>18</v>
      </c>
      <c r="G167" s="2" t="s">
        <v>259</v>
      </c>
      <c r="H167" s="2" t="s">
        <v>19</v>
      </c>
      <c r="I167" s="2" t="s">
        <v>16</v>
      </c>
    </row>
    <row r="168" spans="1:9" x14ac:dyDescent="0.25">
      <c r="A168" s="2" t="s">
        <v>9</v>
      </c>
      <c r="B168" s="3" t="str">
        <f ca="1">HYPERLINK("#"&amp;CELL("address",'Quarterly Series'!FL4),"Q:MY:R:628")</f>
        <v>Q:MY:R:628</v>
      </c>
      <c r="C168" s="2" t="s">
        <v>11</v>
      </c>
      <c r="D168" s="2" t="s">
        <v>258</v>
      </c>
      <c r="E168" s="2" t="s">
        <v>21</v>
      </c>
      <c r="F168" s="2" t="s">
        <v>13</v>
      </c>
      <c r="G168" s="2" t="s">
        <v>259</v>
      </c>
      <c r="H168" s="2" t="s">
        <v>22</v>
      </c>
      <c r="I168" s="2" t="s">
        <v>16</v>
      </c>
    </row>
    <row r="169" spans="1:9" x14ac:dyDescent="0.25">
      <c r="A169" s="2" t="s">
        <v>9</v>
      </c>
      <c r="B169" s="3" t="str">
        <f ca="1">HYPERLINK("#"&amp;CELL("address",'Quarterly Series'!FM4),"Q:MY:R:771")</f>
        <v>Q:MY:R:771</v>
      </c>
      <c r="C169" s="2" t="s">
        <v>11</v>
      </c>
      <c r="D169" s="2" t="s">
        <v>258</v>
      </c>
      <c r="E169" s="2" t="s">
        <v>21</v>
      </c>
      <c r="F169" s="2" t="s">
        <v>18</v>
      </c>
      <c r="G169" s="2" t="s">
        <v>259</v>
      </c>
      <c r="H169" s="2" t="s">
        <v>24</v>
      </c>
      <c r="I169" s="2" t="s">
        <v>16</v>
      </c>
    </row>
    <row r="170" spans="1:9" x14ac:dyDescent="0.25">
      <c r="A170" s="2" t="s">
        <v>9</v>
      </c>
      <c r="B170" s="3" t="str">
        <f ca="1">HYPERLINK("#"&amp;CELL("address",'Quarterly Series'!FN4),"Q:NL:N:628")</f>
        <v>Q:NL:N:628</v>
      </c>
      <c r="C170" s="2" t="s">
        <v>11</v>
      </c>
      <c r="D170" s="2" t="s">
        <v>264</v>
      </c>
      <c r="E170" s="2" t="s">
        <v>12</v>
      </c>
      <c r="F170" s="2" t="s">
        <v>13</v>
      </c>
      <c r="G170" s="2" t="s">
        <v>265</v>
      </c>
      <c r="H170" s="2" t="s">
        <v>15</v>
      </c>
      <c r="I170" s="2" t="s">
        <v>16</v>
      </c>
    </row>
    <row r="171" spans="1:9" x14ac:dyDescent="0.25">
      <c r="A171" s="2" t="s">
        <v>9</v>
      </c>
      <c r="B171" s="3" t="str">
        <f ca="1">HYPERLINK("#"&amp;CELL("address",'Quarterly Series'!FO4),"Q:NL:N:771")</f>
        <v>Q:NL:N:771</v>
      </c>
      <c r="C171" s="2" t="s">
        <v>11</v>
      </c>
      <c r="D171" s="2" t="s">
        <v>264</v>
      </c>
      <c r="E171" s="2" t="s">
        <v>12</v>
      </c>
      <c r="F171" s="2" t="s">
        <v>18</v>
      </c>
      <c r="G171" s="2" t="s">
        <v>265</v>
      </c>
      <c r="H171" s="2" t="s">
        <v>19</v>
      </c>
      <c r="I171" s="2" t="s">
        <v>16</v>
      </c>
    </row>
    <row r="172" spans="1:9" x14ac:dyDescent="0.25">
      <c r="A172" s="2" t="s">
        <v>9</v>
      </c>
      <c r="B172" s="3" t="str">
        <f ca="1">HYPERLINK("#"&amp;CELL("address",'Quarterly Series'!FP4),"Q:NL:R:628")</f>
        <v>Q:NL:R:628</v>
      </c>
      <c r="C172" s="2" t="s">
        <v>11</v>
      </c>
      <c r="D172" s="2" t="s">
        <v>264</v>
      </c>
      <c r="E172" s="2" t="s">
        <v>21</v>
      </c>
      <c r="F172" s="2" t="s">
        <v>13</v>
      </c>
      <c r="G172" s="2" t="s">
        <v>265</v>
      </c>
      <c r="H172" s="2" t="s">
        <v>22</v>
      </c>
      <c r="I172" s="2" t="s">
        <v>16</v>
      </c>
    </row>
    <row r="173" spans="1:9" x14ac:dyDescent="0.25">
      <c r="A173" s="2" t="s">
        <v>9</v>
      </c>
      <c r="B173" s="3" t="str">
        <f ca="1">HYPERLINK("#"&amp;CELL("address",'Quarterly Series'!FQ4),"Q:NL:R:771")</f>
        <v>Q:NL:R:771</v>
      </c>
      <c r="C173" s="2" t="s">
        <v>11</v>
      </c>
      <c r="D173" s="2" t="s">
        <v>264</v>
      </c>
      <c r="E173" s="2" t="s">
        <v>21</v>
      </c>
      <c r="F173" s="2" t="s">
        <v>18</v>
      </c>
      <c r="G173" s="2" t="s">
        <v>265</v>
      </c>
      <c r="H173" s="2" t="s">
        <v>24</v>
      </c>
      <c r="I173" s="2" t="s">
        <v>16</v>
      </c>
    </row>
    <row r="174" spans="1:9" x14ac:dyDescent="0.25">
      <c r="A174" s="2" t="s">
        <v>9</v>
      </c>
      <c r="B174" s="3" t="str">
        <f ca="1">HYPERLINK("#"&amp;CELL("address",'Quarterly Series'!FR4),"Q:NO:N:628")</f>
        <v>Q:NO:N:628</v>
      </c>
      <c r="C174" s="2" t="s">
        <v>11</v>
      </c>
      <c r="D174" s="2" t="s">
        <v>270</v>
      </c>
      <c r="E174" s="2" t="s">
        <v>12</v>
      </c>
      <c r="F174" s="2" t="s">
        <v>13</v>
      </c>
      <c r="G174" s="2" t="s">
        <v>271</v>
      </c>
      <c r="H174" s="2" t="s">
        <v>15</v>
      </c>
      <c r="I174" s="2" t="s">
        <v>272</v>
      </c>
    </row>
    <row r="175" spans="1:9" x14ac:dyDescent="0.25">
      <c r="A175" s="2" t="s">
        <v>9</v>
      </c>
      <c r="B175" s="3" t="str">
        <f ca="1">HYPERLINK("#"&amp;CELL("address",'Quarterly Series'!FS4),"Q:NO:N:771")</f>
        <v>Q:NO:N:771</v>
      </c>
      <c r="C175" s="2" t="s">
        <v>11</v>
      </c>
      <c r="D175" s="2" t="s">
        <v>270</v>
      </c>
      <c r="E175" s="2" t="s">
        <v>12</v>
      </c>
      <c r="F175" s="2" t="s">
        <v>18</v>
      </c>
      <c r="G175" s="2" t="s">
        <v>271</v>
      </c>
      <c r="H175" s="2" t="s">
        <v>19</v>
      </c>
      <c r="I175" s="2" t="s">
        <v>272</v>
      </c>
    </row>
    <row r="176" spans="1:9" x14ac:dyDescent="0.25">
      <c r="A176" s="2" t="s">
        <v>9</v>
      </c>
      <c r="B176" s="3" t="str">
        <f ca="1">HYPERLINK("#"&amp;CELL("address",'Quarterly Series'!FT4),"Q:NO:R:628")</f>
        <v>Q:NO:R:628</v>
      </c>
      <c r="C176" s="2" t="s">
        <v>11</v>
      </c>
      <c r="D176" s="2" t="s">
        <v>270</v>
      </c>
      <c r="E176" s="2" t="s">
        <v>21</v>
      </c>
      <c r="F176" s="2" t="s">
        <v>13</v>
      </c>
      <c r="G176" s="2" t="s">
        <v>271</v>
      </c>
      <c r="H176" s="2" t="s">
        <v>22</v>
      </c>
      <c r="I176" s="2" t="s">
        <v>272</v>
      </c>
    </row>
    <row r="177" spans="1:9" x14ac:dyDescent="0.25">
      <c r="A177" s="2" t="s">
        <v>9</v>
      </c>
      <c r="B177" s="3" t="str">
        <f ca="1">HYPERLINK("#"&amp;CELL("address",'Quarterly Series'!FU4),"Q:NO:R:771")</f>
        <v>Q:NO:R:771</v>
      </c>
      <c r="C177" s="2" t="s">
        <v>11</v>
      </c>
      <c r="D177" s="2" t="s">
        <v>270</v>
      </c>
      <c r="E177" s="2" t="s">
        <v>21</v>
      </c>
      <c r="F177" s="2" t="s">
        <v>18</v>
      </c>
      <c r="G177" s="2" t="s">
        <v>271</v>
      </c>
      <c r="H177" s="2" t="s">
        <v>24</v>
      </c>
      <c r="I177" s="2" t="s">
        <v>272</v>
      </c>
    </row>
    <row r="178" spans="1:9" x14ac:dyDescent="0.25">
      <c r="A178" s="2" t="s">
        <v>9</v>
      </c>
      <c r="B178" s="3" t="str">
        <f ca="1">HYPERLINK("#"&amp;CELL("address",'Quarterly Series'!FV4),"Q:NZ:N:628")</f>
        <v>Q:NZ:N:628</v>
      </c>
      <c r="C178" s="2" t="s">
        <v>11</v>
      </c>
      <c r="D178" s="2" t="s">
        <v>277</v>
      </c>
      <c r="E178" s="2" t="s">
        <v>12</v>
      </c>
      <c r="F178" s="2" t="s">
        <v>13</v>
      </c>
      <c r="G178" s="2" t="s">
        <v>278</v>
      </c>
      <c r="H178" s="2" t="s">
        <v>15</v>
      </c>
      <c r="I178" s="2" t="s">
        <v>16</v>
      </c>
    </row>
    <row r="179" spans="1:9" x14ac:dyDescent="0.25">
      <c r="A179" s="2" t="s">
        <v>9</v>
      </c>
      <c r="B179" s="3" t="str">
        <f ca="1">HYPERLINK("#"&amp;CELL("address",'Quarterly Series'!FW4),"Q:NZ:N:771")</f>
        <v>Q:NZ:N:771</v>
      </c>
      <c r="C179" s="2" t="s">
        <v>11</v>
      </c>
      <c r="D179" s="2" t="s">
        <v>277</v>
      </c>
      <c r="E179" s="2" t="s">
        <v>12</v>
      </c>
      <c r="F179" s="2" t="s">
        <v>18</v>
      </c>
      <c r="G179" s="2" t="s">
        <v>278</v>
      </c>
      <c r="H179" s="2" t="s">
        <v>19</v>
      </c>
      <c r="I179" s="2" t="s">
        <v>16</v>
      </c>
    </row>
    <row r="180" spans="1:9" x14ac:dyDescent="0.25">
      <c r="A180" s="2" t="s">
        <v>9</v>
      </c>
      <c r="B180" s="3" t="str">
        <f ca="1">HYPERLINK("#"&amp;CELL("address",'Quarterly Series'!FX4),"Q:NZ:R:628")</f>
        <v>Q:NZ:R:628</v>
      </c>
      <c r="C180" s="2" t="s">
        <v>11</v>
      </c>
      <c r="D180" s="2" t="s">
        <v>277</v>
      </c>
      <c r="E180" s="2" t="s">
        <v>21</v>
      </c>
      <c r="F180" s="2" t="s">
        <v>13</v>
      </c>
      <c r="G180" s="2" t="s">
        <v>278</v>
      </c>
      <c r="H180" s="2" t="s">
        <v>22</v>
      </c>
      <c r="I180" s="2" t="s">
        <v>16</v>
      </c>
    </row>
    <row r="181" spans="1:9" x14ac:dyDescent="0.25">
      <c r="A181" s="2" t="s">
        <v>9</v>
      </c>
      <c r="B181" s="3" t="str">
        <f ca="1">HYPERLINK("#"&amp;CELL("address",'Quarterly Series'!FY4),"Q:NZ:R:771")</f>
        <v>Q:NZ:R:771</v>
      </c>
      <c r="C181" s="2" t="s">
        <v>11</v>
      </c>
      <c r="D181" s="2" t="s">
        <v>277</v>
      </c>
      <c r="E181" s="2" t="s">
        <v>21</v>
      </c>
      <c r="F181" s="2" t="s">
        <v>18</v>
      </c>
      <c r="G181" s="2" t="s">
        <v>278</v>
      </c>
      <c r="H181" s="2" t="s">
        <v>24</v>
      </c>
      <c r="I181" s="2" t="s">
        <v>16</v>
      </c>
    </row>
    <row r="182" spans="1:9" x14ac:dyDescent="0.25">
      <c r="A182" s="2" t="s">
        <v>9</v>
      </c>
      <c r="B182" s="3" t="str">
        <f ca="1">HYPERLINK("#"&amp;CELL("address",'Quarterly Series'!FZ4),"Q:PE:N:628")</f>
        <v>Q:PE:N:628</v>
      </c>
      <c r="C182" s="2" t="s">
        <v>11</v>
      </c>
      <c r="D182" s="2" t="s">
        <v>283</v>
      </c>
      <c r="E182" s="2" t="s">
        <v>12</v>
      </c>
      <c r="F182" s="2" t="s">
        <v>13</v>
      </c>
      <c r="G182" s="2" t="s">
        <v>284</v>
      </c>
      <c r="H182" s="2" t="s">
        <v>15</v>
      </c>
      <c r="I182" s="2" t="s">
        <v>16</v>
      </c>
    </row>
    <row r="183" spans="1:9" x14ac:dyDescent="0.25">
      <c r="A183" s="2" t="s">
        <v>9</v>
      </c>
      <c r="B183" s="3" t="str">
        <f ca="1">HYPERLINK("#"&amp;CELL("address",'Quarterly Series'!GA4),"Q:PE:N:771")</f>
        <v>Q:PE:N:771</v>
      </c>
      <c r="C183" s="2" t="s">
        <v>11</v>
      </c>
      <c r="D183" s="2" t="s">
        <v>283</v>
      </c>
      <c r="E183" s="2" t="s">
        <v>12</v>
      </c>
      <c r="F183" s="2" t="s">
        <v>18</v>
      </c>
      <c r="G183" s="2" t="s">
        <v>284</v>
      </c>
      <c r="H183" s="2" t="s">
        <v>19</v>
      </c>
      <c r="I183" s="2" t="s">
        <v>16</v>
      </c>
    </row>
    <row r="184" spans="1:9" x14ac:dyDescent="0.25">
      <c r="A184" s="2" t="s">
        <v>9</v>
      </c>
      <c r="B184" s="3" t="str">
        <f ca="1">HYPERLINK("#"&amp;CELL("address",'Quarterly Series'!GB4),"Q:PE:R:628")</f>
        <v>Q:PE:R:628</v>
      </c>
      <c r="C184" s="2" t="s">
        <v>11</v>
      </c>
      <c r="D184" s="2" t="s">
        <v>283</v>
      </c>
      <c r="E184" s="2" t="s">
        <v>21</v>
      </c>
      <c r="F184" s="2" t="s">
        <v>13</v>
      </c>
      <c r="G184" s="2" t="s">
        <v>284</v>
      </c>
      <c r="H184" s="2" t="s">
        <v>22</v>
      </c>
      <c r="I184" s="2" t="s">
        <v>16</v>
      </c>
    </row>
    <row r="185" spans="1:9" x14ac:dyDescent="0.25">
      <c r="A185" s="2" t="s">
        <v>9</v>
      </c>
      <c r="B185" s="3" t="str">
        <f ca="1">HYPERLINK("#"&amp;CELL("address",'Quarterly Series'!GC4),"Q:PE:R:771")</f>
        <v>Q:PE:R:771</v>
      </c>
      <c r="C185" s="2" t="s">
        <v>11</v>
      </c>
      <c r="D185" s="2" t="s">
        <v>283</v>
      </c>
      <c r="E185" s="2" t="s">
        <v>21</v>
      </c>
      <c r="F185" s="2" t="s">
        <v>18</v>
      </c>
      <c r="G185" s="2" t="s">
        <v>284</v>
      </c>
      <c r="H185" s="2" t="s">
        <v>24</v>
      </c>
      <c r="I185" s="2" t="s">
        <v>16</v>
      </c>
    </row>
    <row r="186" spans="1:9" x14ac:dyDescent="0.25">
      <c r="A186" s="2" t="s">
        <v>9</v>
      </c>
      <c r="B186" s="3" t="str">
        <f ca="1">HYPERLINK("#"&amp;CELL("address",'Quarterly Series'!GD4),"Q:PH:N:628")</f>
        <v>Q:PH:N:628</v>
      </c>
      <c r="C186" s="2" t="s">
        <v>11</v>
      </c>
      <c r="D186" s="2" t="s">
        <v>289</v>
      </c>
      <c r="E186" s="2" t="s">
        <v>12</v>
      </c>
      <c r="F186" s="2" t="s">
        <v>13</v>
      </c>
      <c r="G186" s="2" t="s">
        <v>290</v>
      </c>
      <c r="H186" s="2" t="s">
        <v>15</v>
      </c>
      <c r="I186" s="2" t="s">
        <v>16</v>
      </c>
    </row>
    <row r="187" spans="1:9" x14ac:dyDescent="0.25">
      <c r="A187" s="2" t="s">
        <v>9</v>
      </c>
      <c r="B187" s="3" t="str">
        <f ca="1">HYPERLINK("#"&amp;CELL("address",'Quarterly Series'!GE4),"Q:PH:N:771")</f>
        <v>Q:PH:N:771</v>
      </c>
      <c r="C187" s="2" t="s">
        <v>11</v>
      </c>
      <c r="D187" s="2" t="s">
        <v>289</v>
      </c>
      <c r="E187" s="2" t="s">
        <v>12</v>
      </c>
      <c r="F187" s="2" t="s">
        <v>18</v>
      </c>
      <c r="G187" s="2" t="s">
        <v>290</v>
      </c>
      <c r="H187" s="2" t="s">
        <v>19</v>
      </c>
      <c r="I187" s="2" t="s">
        <v>16</v>
      </c>
    </row>
    <row r="188" spans="1:9" x14ac:dyDescent="0.25">
      <c r="A188" s="2" t="s">
        <v>9</v>
      </c>
      <c r="B188" s="3" t="str">
        <f ca="1">HYPERLINK("#"&amp;CELL("address",'Quarterly Series'!GF4),"Q:PH:R:628")</f>
        <v>Q:PH:R:628</v>
      </c>
      <c r="C188" s="2" t="s">
        <v>11</v>
      </c>
      <c r="D188" s="2" t="s">
        <v>289</v>
      </c>
      <c r="E188" s="2" t="s">
        <v>21</v>
      </c>
      <c r="F188" s="2" t="s">
        <v>13</v>
      </c>
      <c r="G188" s="2" t="s">
        <v>290</v>
      </c>
      <c r="H188" s="2" t="s">
        <v>22</v>
      </c>
      <c r="I188" s="2" t="s">
        <v>16</v>
      </c>
    </row>
    <row r="189" spans="1:9" x14ac:dyDescent="0.25">
      <c r="A189" s="2" t="s">
        <v>9</v>
      </c>
      <c r="B189" s="3" t="str">
        <f ca="1">HYPERLINK("#"&amp;CELL("address",'Quarterly Series'!GG4),"Q:PH:R:771")</f>
        <v>Q:PH:R:771</v>
      </c>
      <c r="C189" s="2" t="s">
        <v>11</v>
      </c>
      <c r="D189" s="2" t="s">
        <v>289</v>
      </c>
      <c r="E189" s="2" t="s">
        <v>21</v>
      </c>
      <c r="F189" s="2" t="s">
        <v>18</v>
      </c>
      <c r="G189" s="2" t="s">
        <v>290</v>
      </c>
      <c r="H189" s="2" t="s">
        <v>24</v>
      </c>
      <c r="I189" s="2" t="s">
        <v>16</v>
      </c>
    </row>
    <row r="190" spans="1:9" x14ac:dyDescent="0.25">
      <c r="A190" s="2" t="s">
        <v>9</v>
      </c>
      <c r="B190" s="3" t="str">
        <f ca="1">HYPERLINK("#"&amp;CELL("address",'Quarterly Series'!GH4),"Q:PL:N:628")</f>
        <v>Q:PL:N:628</v>
      </c>
      <c r="C190" s="2" t="s">
        <v>11</v>
      </c>
      <c r="D190" s="2" t="s">
        <v>295</v>
      </c>
      <c r="E190" s="2" t="s">
        <v>12</v>
      </c>
      <c r="F190" s="2" t="s">
        <v>13</v>
      </c>
      <c r="G190" s="2" t="s">
        <v>296</v>
      </c>
      <c r="H190" s="2" t="s">
        <v>15</v>
      </c>
      <c r="I190" s="2" t="s">
        <v>16</v>
      </c>
    </row>
    <row r="191" spans="1:9" x14ac:dyDescent="0.25">
      <c r="A191" s="2" t="s">
        <v>9</v>
      </c>
      <c r="B191" s="3" t="str">
        <f ca="1">HYPERLINK("#"&amp;CELL("address",'Quarterly Series'!GI4),"Q:PL:N:771")</f>
        <v>Q:PL:N:771</v>
      </c>
      <c r="C191" s="2" t="s">
        <v>11</v>
      </c>
      <c r="D191" s="2" t="s">
        <v>295</v>
      </c>
      <c r="E191" s="2" t="s">
        <v>12</v>
      </c>
      <c r="F191" s="2" t="s">
        <v>18</v>
      </c>
      <c r="G191" s="2" t="s">
        <v>296</v>
      </c>
      <c r="H191" s="2" t="s">
        <v>19</v>
      </c>
      <c r="I191" s="2" t="s">
        <v>16</v>
      </c>
    </row>
    <row r="192" spans="1:9" x14ac:dyDescent="0.25">
      <c r="A192" s="2" t="s">
        <v>9</v>
      </c>
      <c r="B192" s="3" t="str">
        <f ca="1">HYPERLINK("#"&amp;CELL("address",'Quarterly Series'!GJ4),"Q:PL:R:628")</f>
        <v>Q:PL:R:628</v>
      </c>
      <c r="C192" s="2" t="s">
        <v>11</v>
      </c>
      <c r="D192" s="2" t="s">
        <v>295</v>
      </c>
      <c r="E192" s="2" t="s">
        <v>21</v>
      </c>
      <c r="F192" s="2" t="s">
        <v>13</v>
      </c>
      <c r="G192" s="2" t="s">
        <v>296</v>
      </c>
      <c r="H192" s="2" t="s">
        <v>22</v>
      </c>
      <c r="I192" s="2" t="s">
        <v>16</v>
      </c>
    </row>
    <row r="193" spans="1:9" x14ac:dyDescent="0.25">
      <c r="A193" s="2" t="s">
        <v>9</v>
      </c>
      <c r="B193" s="3" t="str">
        <f ca="1">HYPERLINK("#"&amp;CELL("address",'Quarterly Series'!GK4),"Q:PL:R:771")</f>
        <v>Q:PL:R:771</v>
      </c>
      <c r="C193" s="2" t="s">
        <v>11</v>
      </c>
      <c r="D193" s="2" t="s">
        <v>295</v>
      </c>
      <c r="E193" s="2" t="s">
        <v>21</v>
      </c>
      <c r="F193" s="2" t="s">
        <v>18</v>
      </c>
      <c r="G193" s="2" t="s">
        <v>296</v>
      </c>
      <c r="H193" s="2" t="s">
        <v>24</v>
      </c>
      <c r="I193" s="2" t="s">
        <v>16</v>
      </c>
    </row>
    <row r="194" spans="1:9" x14ac:dyDescent="0.25">
      <c r="A194" s="2" t="s">
        <v>9</v>
      </c>
      <c r="B194" s="3" t="str">
        <f ca="1">HYPERLINK("#"&amp;CELL("address",'Quarterly Series'!GL4),"Q:PT:N:628")</f>
        <v>Q:PT:N:628</v>
      </c>
      <c r="C194" s="2" t="s">
        <v>11</v>
      </c>
      <c r="D194" s="2" t="s">
        <v>301</v>
      </c>
      <c r="E194" s="2" t="s">
        <v>12</v>
      </c>
      <c r="F194" s="2" t="s">
        <v>13</v>
      </c>
      <c r="G194" s="2" t="s">
        <v>39</v>
      </c>
      <c r="H194" s="2" t="s">
        <v>15</v>
      </c>
      <c r="I194" s="2" t="s">
        <v>16</v>
      </c>
    </row>
    <row r="195" spans="1:9" x14ac:dyDescent="0.25">
      <c r="A195" s="2" t="s">
        <v>9</v>
      </c>
      <c r="B195" s="3" t="str">
        <f ca="1">HYPERLINK("#"&amp;CELL("address",'Quarterly Series'!GM4),"Q:PT:N:771")</f>
        <v>Q:PT:N:771</v>
      </c>
      <c r="C195" s="2" t="s">
        <v>11</v>
      </c>
      <c r="D195" s="2" t="s">
        <v>301</v>
      </c>
      <c r="E195" s="2" t="s">
        <v>12</v>
      </c>
      <c r="F195" s="2" t="s">
        <v>18</v>
      </c>
      <c r="G195" s="2" t="s">
        <v>39</v>
      </c>
      <c r="H195" s="2" t="s">
        <v>19</v>
      </c>
      <c r="I195" s="2" t="s">
        <v>16</v>
      </c>
    </row>
    <row r="196" spans="1:9" x14ac:dyDescent="0.25">
      <c r="A196" s="2" t="s">
        <v>9</v>
      </c>
      <c r="B196" s="3" t="str">
        <f ca="1">HYPERLINK("#"&amp;CELL("address",'Quarterly Series'!GN4),"Q:PT:R:628")</f>
        <v>Q:PT:R:628</v>
      </c>
      <c r="C196" s="2" t="s">
        <v>11</v>
      </c>
      <c r="D196" s="2" t="s">
        <v>301</v>
      </c>
      <c r="E196" s="2" t="s">
        <v>21</v>
      </c>
      <c r="F196" s="2" t="s">
        <v>13</v>
      </c>
      <c r="G196" s="2" t="s">
        <v>39</v>
      </c>
      <c r="H196" s="2" t="s">
        <v>22</v>
      </c>
      <c r="I196" s="2" t="s">
        <v>16</v>
      </c>
    </row>
    <row r="197" spans="1:9" x14ac:dyDescent="0.25">
      <c r="A197" s="2" t="s">
        <v>9</v>
      </c>
      <c r="B197" s="3" t="str">
        <f ca="1">HYPERLINK("#"&amp;CELL("address",'Quarterly Series'!GO4),"Q:PT:R:771")</f>
        <v>Q:PT:R:771</v>
      </c>
      <c r="C197" s="2" t="s">
        <v>11</v>
      </c>
      <c r="D197" s="2" t="s">
        <v>301</v>
      </c>
      <c r="E197" s="2" t="s">
        <v>21</v>
      </c>
      <c r="F197" s="2" t="s">
        <v>18</v>
      </c>
      <c r="G197" s="2" t="s">
        <v>39</v>
      </c>
      <c r="H197" s="2" t="s">
        <v>24</v>
      </c>
      <c r="I197" s="2" t="s">
        <v>16</v>
      </c>
    </row>
    <row r="198" spans="1:9" x14ac:dyDescent="0.25">
      <c r="A198" s="2" t="s">
        <v>9</v>
      </c>
      <c r="B198" s="3" t="str">
        <f ca="1">HYPERLINK("#"&amp;CELL("address",'Quarterly Series'!GP4),"Q:RO:N:628")</f>
        <v>Q:RO:N:628</v>
      </c>
      <c r="C198" s="2" t="s">
        <v>11</v>
      </c>
      <c r="D198" s="2" t="s">
        <v>306</v>
      </c>
      <c r="E198" s="2" t="s">
        <v>12</v>
      </c>
      <c r="F198" s="2" t="s">
        <v>13</v>
      </c>
      <c r="G198" s="2" t="s">
        <v>39</v>
      </c>
      <c r="H198" s="2" t="s">
        <v>15</v>
      </c>
      <c r="I198" s="2" t="s">
        <v>16</v>
      </c>
    </row>
    <row r="199" spans="1:9" x14ac:dyDescent="0.25">
      <c r="A199" s="2" t="s">
        <v>9</v>
      </c>
      <c r="B199" s="3" t="str">
        <f ca="1">HYPERLINK("#"&amp;CELL("address",'Quarterly Series'!GQ4),"Q:RO:N:771")</f>
        <v>Q:RO:N:771</v>
      </c>
      <c r="C199" s="2" t="s">
        <v>11</v>
      </c>
      <c r="D199" s="2" t="s">
        <v>306</v>
      </c>
      <c r="E199" s="2" t="s">
        <v>12</v>
      </c>
      <c r="F199" s="2" t="s">
        <v>18</v>
      </c>
      <c r="G199" s="2" t="s">
        <v>39</v>
      </c>
      <c r="H199" s="2" t="s">
        <v>19</v>
      </c>
      <c r="I199" s="2" t="s">
        <v>16</v>
      </c>
    </row>
    <row r="200" spans="1:9" x14ac:dyDescent="0.25">
      <c r="A200" s="2" t="s">
        <v>9</v>
      </c>
      <c r="B200" s="3" t="str">
        <f ca="1">HYPERLINK("#"&amp;CELL("address",'Quarterly Series'!GR4),"Q:RO:R:628")</f>
        <v>Q:RO:R:628</v>
      </c>
      <c r="C200" s="2" t="s">
        <v>11</v>
      </c>
      <c r="D200" s="2" t="s">
        <v>306</v>
      </c>
      <c r="E200" s="2" t="s">
        <v>21</v>
      </c>
      <c r="F200" s="2" t="s">
        <v>13</v>
      </c>
      <c r="G200" s="2" t="s">
        <v>39</v>
      </c>
      <c r="H200" s="2" t="s">
        <v>22</v>
      </c>
      <c r="I200" s="2" t="s">
        <v>16</v>
      </c>
    </row>
    <row r="201" spans="1:9" x14ac:dyDescent="0.25">
      <c r="A201" s="2" t="s">
        <v>9</v>
      </c>
      <c r="B201" s="3" t="str">
        <f ca="1">HYPERLINK("#"&amp;CELL("address",'Quarterly Series'!GS4),"Q:RO:R:771")</f>
        <v>Q:RO:R:771</v>
      </c>
      <c r="C201" s="2" t="s">
        <v>11</v>
      </c>
      <c r="D201" s="2" t="s">
        <v>306</v>
      </c>
      <c r="E201" s="2" t="s">
        <v>21</v>
      </c>
      <c r="F201" s="2" t="s">
        <v>18</v>
      </c>
      <c r="G201" s="2" t="s">
        <v>39</v>
      </c>
      <c r="H201" s="2" t="s">
        <v>24</v>
      </c>
      <c r="I201" s="2" t="s">
        <v>16</v>
      </c>
    </row>
    <row r="202" spans="1:9" x14ac:dyDescent="0.25">
      <c r="A202" s="2" t="s">
        <v>9</v>
      </c>
      <c r="B202" s="3" t="str">
        <f ca="1">HYPERLINK("#"&amp;CELL("address",'Quarterly Series'!GT4),"Q:RS:N:628")</f>
        <v>Q:RS:N:628</v>
      </c>
      <c r="C202" s="2" t="s">
        <v>11</v>
      </c>
      <c r="D202" s="2" t="s">
        <v>311</v>
      </c>
      <c r="E202" s="2" t="s">
        <v>12</v>
      </c>
      <c r="F202" s="2" t="s">
        <v>13</v>
      </c>
      <c r="G202" s="2" t="s">
        <v>312</v>
      </c>
      <c r="H202" s="2" t="s">
        <v>15</v>
      </c>
      <c r="I202" s="2" t="s">
        <v>16</v>
      </c>
    </row>
    <row r="203" spans="1:9" x14ac:dyDescent="0.25">
      <c r="A203" s="2" t="s">
        <v>9</v>
      </c>
      <c r="B203" s="3" t="str">
        <f ca="1">HYPERLINK("#"&amp;CELL("address",'Quarterly Series'!GU4),"Q:RS:N:771")</f>
        <v>Q:RS:N:771</v>
      </c>
      <c r="C203" s="2" t="s">
        <v>11</v>
      </c>
      <c r="D203" s="2" t="s">
        <v>311</v>
      </c>
      <c r="E203" s="2" t="s">
        <v>12</v>
      </c>
      <c r="F203" s="2" t="s">
        <v>18</v>
      </c>
      <c r="G203" s="2" t="s">
        <v>312</v>
      </c>
      <c r="H203" s="2" t="s">
        <v>19</v>
      </c>
      <c r="I203" s="2" t="s">
        <v>16</v>
      </c>
    </row>
    <row r="204" spans="1:9" x14ac:dyDescent="0.25">
      <c r="A204" s="2" t="s">
        <v>9</v>
      </c>
      <c r="B204" s="3" t="str">
        <f ca="1">HYPERLINK("#"&amp;CELL("address",'Quarterly Series'!GV4),"Q:RS:R:628")</f>
        <v>Q:RS:R:628</v>
      </c>
      <c r="C204" s="2" t="s">
        <v>11</v>
      </c>
      <c r="D204" s="2" t="s">
        <v>311</v>
      </c>
      <c r="E204" s="2" t="s">
        <v>21</v>
      </c>
      <c r="F204" s="2" t="s">
        <v>13</v>
      </c>
      <c r="G204" s="2" t="s">
        <v>312</v>
      </c>
      <c r="H204" s="2" t="s">
        <v>22</v>
      </c>
      <c r="I204" s="2" t="s">
        <v>16</v>
      </c>
    </row>
    <row r="205" spans="1:9" x14ac:dyDescent="0.25">
      <c r="A205" s="2" t="s">
        <v>9</v>
      </c>
      <c r="B205" s="3" t="str">
        <f ca="1">HYPERLINK("#"&amp;CELL("address",'Quarterly Series'!GW4),"Q:RS:R:771")</f>
        <v>Q:RS:R:771</v>
      </c>
      <c r="C205" s="2" t="s">
        <v>11</v>
      </c>
      <c r="D205" s="2" t="s">
        <v>311</v>
      </c>
      <c r="E205" s="2" t="s">
        <v>21</v>
      </c>
      <c r="F205" s="2" t="s">
        <v>18</v>
      </c>
      <c r="G205" s="2" t="s">
        <v>312</v>
      </c>
      <c r="H205" s="2" t="s">
        <v>24</v>
      </c>
      <c r="I205" s="2" t="s">
        <v>16</v>
      </c>
    </row>
    <row r="206" spans="1:9" x14ac:dyDescent="0.25">
      <c r="A206" s="2" t="s">
        <v>9</v>
      </c>
      <c r="B206" s="3" t="str">
        <f ca="1">HYPERLINK("#"&amp;CELL("address",'Quarterly Series'!GX4),"Q:RU:N:628")</f>
        <v>Q:RU:N:628</v>
      </c>
      <c r="C206" s="2" t="s">
        <v>11</v>
      </c>
      <c r="D206" s="2" t="s">
        <v>317</v>
      </c>
      <c r="E206" s="2" t="s">
        <v>12</v>
      </c>
      <c r="F206" s="2" t="s">
        <v>13</v>
      </c>
      <c r="G206" s="2" t="s">
        <v>318</v>
      </c>
      <c r="H206" s="2" t="s">
        <v>15</v>
      </c>
      <c r="I206" s="2" t="s">
        <v>16</v>
      </c>
    </row>
    <row r="207" spans="1:9" x14ac:dyDescent="0.25">
      <c r="A207" s="2" t="s">
        <v>9</v>
      </c>
      <c r="B207" s="3" t="str">
        <f ca="1">HYPERLINK("#"&amp;CELL("address",'Quarterly Series'!GY4),"Q:RU:N:771")</f>
        <v>Q:RU:N:771</v>
      </c>
      <c r="C207" s="2" t="s">
        <v>11</v>
      </c>
      <c r="D207" s="2" t="s">
        <v>317</v>
      </c>
      <c r="E207" s="2" t="s">
        <v>12</v>
      </c>
      <c r="F207" s="2" t="s">
        <v>18</v>
      </c>
      <c r="G207" s="2" t="s">
        <v>318</v>
      </c>
      <c r="H207" s="2" t="s">
        <v>19</v>
      </c>
      <c r="I207" s="2" t="s">
        <v>16</v>
      </c>
    </row>
    <row r="208" spans="1:9" x14ac:dyDescent="0.25">
      <c r="A208" s="2" t="s">
        <v>9</v>
      </c>
      <c r="B208" s="3" t="str">
        <f ca="1">HYPERLINK("#"&amp;CELL("address",'Quarterly Series'!GZ4),"Q:RU:R:628")</f>
        <v>Q:RU:R:628</v>
      </c>
      <c r="C208" s="2" t="s">
        <v>11</v>
      </c>
      <c r="D208" s="2" t="s">
        <v>317</v>
      </c>
      <c r="E208" s="2" t="s">
        <v>21</v>
      </c>
      <c r="F208" s="2" t="s">
        <v>13</v>
      </c>
      <c r="G208" s="2" t="s">
        <v>318</v>
      </c>
      <c r="H208" s="2" t="s">
        <v>22</v>
      </c>
      <c r="I208" s="2" t="s">
        <v>16</v>
      </c>
    </row>
    <row r="209" spans="1:9" x14ac:dyDescent="0.25">
      <c r="A209" s="2" t="s">
        <v>9</v>
      </c>
      <c r="B209" s="3" t="str">
        <f ca="1">HYPERLINK("#"&amp;CELL("address",'Quarterly Series'!HA4),"Q:RU:R:771")</f>
        <v>Q:RU:R:771</v>
      </c>
      <c r="C209" s="2" t="s">
        <v>11</v>
      </c>
      <c r="D209" s="2" t="s">
        <v>317</v>
      </c>
      <c r="E209" s="2" t="s">
        <v>21</v>
      </c>
      <c r="F209" s="2" t="s">
        <v>18</v>
      </c>
      <c r="G209" s="2" t="s">
        <v>318</v>
      </c>
      <c r="H209" s="2" t="s">
        <v>24</v>
      </c>
      <c r="I209" s="2" t="s">
        <v>16</v>
      </c>
    </row>
    <row r="210" spans="1:9" x14ac:dyDescent="0.25">
      <c r="A210" s="2" t="s">
        <v>9</v>
      </c>
      <c r="B210" s="3" t="str">
        <f ca="1">HYPERLINK("#"&amp;CELL("address",'Quarterly Series'!HB4),"Q:SE:N:628")</f>
        <v>Q:SE:N:628</v>
      </c>
      <c r="C210" s="2" t="s">
        <v>11</v>
      </c>
      <c r="D210" s="2" t="s">
        <v>323</v>
      </c>
      <c r="E210" s="2" t="s">
        <v>12</v>
      </c>
      <c r="F210" s="2" t="s">
        <v>13</v>
      </c>
      <c r="G210" s="2" t="s">
        <v>324</v>
      </c>
      <c r="H210" s="2" t="s">
        <v>15</v>
      </c>
      <c r="I210" s="2" t="s">
        <v>16</v>
      </c>
    </row>
    <row r="211" spans="1:9" x14ac:dyDescent="0.25">
      <c r="A211" s="2" t="s">
        <v>9</v>
      </c>
      <c r="B211" s="3" t="str">
        <f ca="1">HYPERLINK("#"&amp;CELL("address",'Quarterly Series'!HC4),"Q:SE:N:771")</f>
        <v>Q:SE:N:771</v>
      </c>
      <c r="C211" s="2" t="s">
        <v>11</v>
      </c>
      <c r="D211" s="2" t="s">
        <v>323</v>
      </c>
      <c r="E211" s="2" t="s">
        <v>12</v>
      </c>
      <c r="F211" s="2" t="s">
        <v>18</v>
      </c>
      <c r="G211" s="2" t="s">
        <v>324</v>
      </c>
      <c r="H211" s="2" t="s">
        <v>19</v>
      </c>
      <c r="I211" s="2" t="s">
        <v>16</v>
      </c>
    </row>
    <row r="212" spans="1:9" x14ac:dyDescent="0.25">
      <c r="A212" s="2" t="s">
        <v>9</v>
      </c>
      <c r="B212" s="3" t="str">
        <f ca="1">HYPERLINK("#"&amp;CELL("address",'Quarterly Series'!HD4),"Q:SE:R:628")</f>
        <v>Q:SE:R:628</v>
      </c>
      <c r="C212" s="2" t="s">
        <v>11</v>
      </c>
      <c r="D212" s="2" t="s">
        <v>323</v>
      </c>
      <c r="E212" s="2" t="s">
        <v>21</v>
      </c>
      <c r="F212" s="2" t="s">
        <v>13</v>
      </c>
      <c r="G212" s="2" t="s">
        <v>324</v>
      </c>
      <c r="H212" s="2" t="s">
        <v>22</v>
      </c>
      <c r="I212" s="2" t="s">
        <v>16</v>
      </c>
    </row>
    <row r="213" spans="1:9" x14ac:dyDescent="0.25">
      <c r="A213" s="2" t="s">
        <v>9</v>
      </c>
      <c r="B213" s="3" t="str">
        <f ca="1">HYPERLINK("#"&amp;CELL("address",'Quarterly Series'!HE4),"Q:SE:R:771")</f>
        <v>Q:SE:R:771</v>
      </c>
      <c r="C213" s="2" t="s">
        <v>11</v>
      </c>
      <c r="D213" s="2" t="s">
        <v>323</v>
      </c>
      <c r="E213" s="2" t="s">
        <v>21</v>
      </c>
      <c r="F213" s="2" t="s">
        <v>18</v>
      </c>
      <c r="G213" s="2" t="s">
        <v>324</v>
      </c>
      <c r="H213" s="2" t="s">
        <v>24</v>
      </c>
      <c r="I213" s="2" t="s">
        <v>16</v>
      </c>
    </row>
    <row r="214" spans="1:9" x14ac:dyDescent="0.25">
      <c r="A214" s="2" t="s">
        <v>9</v>
      </c>
      <c r="B214" s="3" t="str">
        <f ca="1">HYPERLINK("#"&amp;CELL("address",'Quarterly Series'!HF4),"Q:SG:N:628")</f>
        <v>Q:SG:N:628</v>
      </c>
      <c r="C214" s="2" t="s">
        <v>11</v>
      </c>
      <c r="D214" s="2" t="s">
        <v>329</v>
      </c>
      <c r="E214" s="2" t="s">
        <v>12</v>
      </c>
      <c r="F214" s="2" t="s">
        <v>13</v>
      </c>
      <c r="G214" s="2" t="s">
        <v>39</v>
      </c>
      <c r="H214" s="2" t="s">
        <v>15</v>
      </c>
      <c r="I214" s="2" t="s">
        <v>16</v>
      </c>
    </row>
    <row r="215" spans="1:9" x14ac:dyDescent="0.25">
      <c r="A215" s="2" t="s">
        <v>9</v>
      </c>
      <c r="B215" s="3" t="str">
        <f ca="1">HYPERLINK("#"&amp;CELL("address",'Quarterly Series'!HG4),"Q:SG:N:771")</f>
        <v>Q:SG:N:771</v>
      </c>
      <c r="C215" s="2" t="s">
        <v>11</v>
      </c>
      <c r="D215" s="2" t="s">
        <v>329</v>
      </c>
      <c r="E215" s="2" t="s">
        <v>12</v>
      </c>
      <c r="F215" s="2" t="s">
        <v>18</v>
      </c>
      <c r="G215" s="2" t="s">
        <v>39</v>
      </c>
      <c r="H215" s="2" t="s">
        <v>19</v>
      </c>
      <c r="I215" s="2" t="s">
        <v>16</v>
      </c>
    </row>
    <row r="216" spans="1:9" x14ac:dyDescent="0.25">
      <c r="A216" s="2" t="s">
        <v>9</v>
      </c>
      <c r="B216" s="3" t="str">
        <f ca="1">HYPERLINK("#"&amp;CELL("address",'Quarterly Series'!HH4),"Q:SG:R:628")</f>
        <v>Q:SG:R:628</v>
      </c>
      <c r="C216" s="2" t="s">
        <v>11</v>
      </c>
      <c r="D216" s="2" t="s">
        <v>329</v>
      </c>
      <c r="E216" s="2" t="s">
        <v>21</v>
      </c>
      <c r="F216" s="2" t="s">
        <v>13</v>
      </c>
      <c r="G216" s="2" t="s">
        <v>39</v>
      </c>
      <c r="H216" s="2" t="s">
        <v>22</v>
      </c>
      <c r="I216" s="2" t="s">
        <v>16</v>
      </c>
    </row>
    <row r="217" spans="1:9" x14ac:dyDescent="0.25">
      <c r="A217" s="2" t="s">
        <v>9</v>
      </c>
      <c r="B217" s="3" t="str">
        <f ca="1">HYPERLINK("#"&amp;CELL("address",'Quarterly Series'!HI4),"Q:SG:R:771")</f>
        <v>Q:SG:R:771</v>
      </c>
      <c r="C217" s="2" t="s">
        <v>11</v>
      </c>
      <c r="D217" s="2" t="s">
        <v>329</v>
      </c>
      <c r="E217" s="2" t="s">
        <v>21</v>
      </c>
      <c r="F217" s="2" t="s">
        <v>18</v>
      </c>
      <c r="G217" s="2" t="s">
        <v>39</v>
      </c>
      <c r="H217" s="2" t="s">
        <v>24</v>
      </c>
      <c r="I217" s="2" t="s">
        <v>16</v>
      </c>
    </row>
    <row r="218" spans="1:9" x14ac:dyDescent="0.25">
      <c r="A218" s="2" t="s">
        <v>9</v>
      </c>
      <c r="B218" s="3" t="str">
        <f ca="1">HYPERLINK("#"&amp;CELL("address",'Quarterly Series'!HJ4),"Q:SI:N:628")</f>
        <v>Q:SI:N:628</v>
      </c>
      <c r="C218" s="2" t="s">
        <v>11</v>
      </c>
      <c r="D218" s="2" t="s">
        <v>334</v>
      </c>
      <c r="E218" s="2" t="s">
        <v>12</v>
      </c>
      <c r="F218" s="2" t="s">
        <v>13</v>
      </c>
      <c r="G218" s="2" t="s">
        <v>39</v>
      </c>
      <c r="H218" s="2" t="s">
        <v>15</v>
      </c>
      <c r="I218" s="2" t="s">
        <v>16</v>
      </c>
    </row>
    <row r="219" spans="1:9" x14ac:dyDescent="0.25">
      <c r="A219" s="2" t="s">
        <v>9</v>
      </c>
      <c r="B219" s="3" t="str">
        <f ca="1">HYPERLINK("#"&amp;CELL("address",'Quarterly Series'!HK4),"Q:SI:N:771")</f>
        <v>Q:SI:N:771</v>
      </c>
      <c r="C219" s="2" t="s">
        <v>11</v>
      </c>
      <c r="D219" s="2" t="s">
        <v>334</v>
      </c>
      <c r="E219" s="2" t="s">
        <v>12</v>
      </c>
      <c r="F219" s="2" t="s">
        <v>18</v>
      </c>
      <c r="G219" s="2" t="s">
        <v>39</v>
      </c>
      <c r="H219" s="2" t="s">
        <v>19</v>
      </c>
      <c r="I219" s="2" t="s">
        <v>16</v>
      </c>
    </row>
    <row r="220" spans="1:9" x14ac:dyDescent="0.25">
      <c r="A220" s="2" t="s">
        <v>9</v>
      </c>
      <c r="B220" s="3" t="str">
        <f ca="1">HYPERLINK("#"&amp;CELL("address",'Quarterly Series'!HL4),"Q:SI:R:628")</f>
        <v>Q:SI:R:628</v>
      </c>
      <c r="C220" s="2" t="s">
        <v>11</v>
      </c>
      <c r="D220" s="2" t="s">
        <v>334</v>
      </c>
      <c r="E220" s="2" t="s">
        <v>21</v>
      </c>
      <c r="F220" s="2" t="s">
        <v>13</v>
      </c>
      <c r="G220" s="2" t="s">
        <v>39</v>
      </c>
      <c r="H220" s="2" t="s">
        <v>22</v>
      </c>
      <c r="I220" s="2" t="s">
        <v>16</v>
      </c>
    </row>
    <row r="221" spans="1:9" x14ac:dyDescent="0.25">
      <c r="A221" s="2" t="s">
        <v>9</v>
      </c>
      <c r="B221" s="3" t="str">
        <f ca="1">HYPERLINK("#"&amp;CELL("address",'Quarterly Series'!HM4),"Q:SI:R:771")</f>
        <v>Q:SI:R:771</v>
      </c>
      <c r="C221" s="2" t="s">
        <v>11</v>
      </c>
      <c r="D221" s="2" t="s">
        <v>334</v>
      </c>
      <c r="E221" s="2" t="s">
        <v>21</v>
      </c>
      <c r="F221" s="2" t="s">
        <v>18</v>
      </c>
      <c r="G221" s="2" t="s">
        <v>39</v>
      </c>
      <c r="H221" s="2" t="s">
        <v>24</v>
      </c>
      <c r="I221" s="2" t="s">
        <v>16</v>
      </c>
    </row>
    <row r="222" spans="1:9" x14ac:dyDescent="0.25">
      <c r="A222" s="2" t="s">
        <v>9</v>
      </c>
      <c r="B222" s="3" t="str">
        <f ca="1">HYPERLINK("#"&amp;CELL("address",'Quarterly Series'!HN4),"Q:SK:N:628")</f>
        <v>Q:SK:N:628</v>
      </c>
      <c r="C222" s="2" t="s">
        <v>11</v>
      </c>
      <c r="D222" s="2" t="s">
        <v>339</v>
      </c>
      <c r="E222" s="2" t="s">
        <v>12</v>
      </c>
      <c r="F222" s="2" t="s">
        <v>13</v>
      </c>
      <c r="G222" s="2" t="s">
        <v>39</v>
      </c>
      <c r="H222" s="2" t="s">
        <v>15</v>
      </c>
      <c r="I222" s="2" t="s">
        <v>16</v>
      </c>
    </row>
    <row r="223" spans="1:9" x14ac:dyDescent="0.25">
      <c r="A223" s="2" t="s">
        <v>9</v>
      </c>
      <c r="B223" s="3" t="str">
        <f ca="1">HYPERLINK("#"&amp;CELL("address",'Quarterly Series'!HO4),"Q:SK:N:771")</f>
        <v>Q:SK:N:771</v>
      </c>
      <c r="C223" s="2" t="s">
        <v>11</v>
      </c>
      <c r="D223" s="2" t="s">
        <v>339</v>
      </c>
      <c r="E223" s="2" t="s">
        <v>12</v>
      </c>
      <c r="F223" s="2" t="s">
        <v>18</v>
      </c>
      <c r="G223" s="2" t="s">
        <v>39</v>
      </c>
      <c r="H223" s="2" t="s">
        <v>19</v>
      </c>
      <c r="I223" s="2" t="s">
        <v>16</v>
      </c>
    </row>
    <row r="224" spans="1:9" x14ac:dyDescent="0.25">
      <c r="A224" s="2" t="s">
        <v>9</v>
      </c>
      <c r="B224" s="3" t="str">
        <f ca="1">HYPERLINK("#"&amp;CELL("address",'Quarterly Series'!HP4),"Q:SK:R:628")</f>
        <v>Q:SK:R:628</v>
      </c>
      <c r="C224" s="2" t="s">
        <v>11</v>
      </c>
      <c r="D224" s="2" t="s">
        <v>339</v>
      </c>
      <c r="E224" s="2" t="s">
        <v>21</v>
      </c>
      <c r="F224" s="2" t="s">
        <v>13</v>
      </c>
      <c r="G224" s="2" t="s">
        <v>39</v>
      </c>
      <c r="H224" s="2" t="s">
        <v>22</v>
      </c>
      <c r="I224" s="2" t="s">
        <v>16</v>
      </c>
    </row>
    <row r="225" spans="1:9" x14ac:dyDescent="0.25">
      <c r="A225" s="2" t="s">
        <v>9</v>
      </c>
      <c r="B225" s="3" t="str">
        <f ca="1">HYPERLINK("#"&amp;CELL("address",'Quarterly Series'!HQ4),"Q:SK:R:771")</f>
        <v>Q:SK:R:771</v>
      </c>
      <c r="C225" s="2" t="s">
        <v>11</v>
      </c>
      <c r="D225" s="2" t="s">
        <v>339</v>
      </c>
      <c r="E225" s="2" t="s">
        <v>21</v>
      </c>
      <c r="F225" s="2" t="s">
        <v>18</v>
      </c>
      <c r="G225" s="2" t="s">
        <v>39</v>
      </c>
      <c r="H225" s="2" t="s">
        <v>24</v>
      </c>
      <c r="I225" s="2" t="s">
        <v>16</v>
      </c>
    </row>
    <row r="226" spans="1:9" x14ac:dyDescent="0.25">
      <c r="A226" s="2" t="s">
        <v>9</v>
      </c>
      <c r="B226" s="3" t="str">
        <f ca="1">HYPERLINK("#"&amp;CELL("address",'Quarterly Series'!HR4),"Q:TH:N:628")</f>
        <v>Q:TH:N:628</v>
      </c>
      <c r="C226" s="2" t="s">
        <v>11</v>
      </c>
      <c r="D226" s="2" t="s">
        <v>344</v>
      </c>
      <c r="E226" s="2" t="s">
        <v>12</v>
      </c>
      <c r="F226" s="2" t="s">
        <v>13</v>
      </c>
      <c r="G226" s="2" t="s">
        <v>345</v>
      </c>
      <c r="H226" s="2" t="s">
        <v>15</v>
      </c>
      <c r="I226" s="2" t="s">
        <v>16</v>
      </c>
    </row>
    <row r="227" spans="1:9" x14ac:dyDescent="0.25">
      <c r="A227" s="2" t="s">
        <v>9</v>
      </c>
      <c r="B227" s="3" t="str">
        <f ca="1">HYPERLINK("#"&amp;CELL("address",'Quarterly Series'!HS4),"Q:TH:N:771")</f>
        <v>Q:TH:N:771</v>
      </c>
      <c r="C227" s="2" t="s">
        <v>11</v>
      </c>
      <c r="D227" s="2" t="s">
        <v>344</v>
      </c>
      <c r="E227" s="2" t="s">
        <v>12</v>
      </c>
      <c r="F227" s="2" t="s">
        <v>18</v>
      </c>
      <c r="G227" s="2" t="s">
        <v>345</v>
      </c>
      <c r="H227" s="2" t="s">
        <v>19</v>
      </c>
      <c r="I227" s="2" t="s">
        <v>16</v>
      </c>
    </row>
    <row r="228" spans="1:9" x14ac:dyDescent="0.25">
      <c r="A228" s="2" t="s">
        <v>9</v>
      </c>
      <c r="B228" s="3" t="str">
        <f ca="1">HYPERLINK("#"&amp;CELL("address",'Quarterly Series'!HT4),"Q:TH:R:628")</f>
        <v>Q:TH:R:628</v>
      </c>
      <c r="C228" s="2" t="s">
        <v>11</v>
      </c>
      <c r="D228" s="2" t="s">
        <v>344</v>
      </c>
      <c r="E228" s="2" t="s">
        <v>21</v>
      </c>
      <c r="F228" s="2" t="s">
        <v>13</v>
      </c>
      <c r="G228" s="2" t="s">
        <v>345</v>
      </c>
      <c r="H228" s="2" t="s">
        <v>22</v>
      </c>
      <c r="I228" s="2" t="s">
        <v>16</v>
      </c>
    </row>
    <row r="229" spans="1:9" x14ac:dyDescent="0.25">
      <c r="A229" s="2" t="s">
        <v>9</v>
      </c>
      <c r="B229" s="3" t="str">
        <f ca="1">HYPERLINK("#"&amp;CELL("address",'Quarterly Series'!HU4),"Q:TH:R:771")</f>
        <v>Q:TH:R:771</v>
      </c>
      <c r="C229" s="2" t="s">
        <v>11</v>
      </c>
      <c r="D229" s="2" t="s">
        <v>344</v>
      </c>
      <c r="E229" s="2" t="s">
        <v>21</v>
      </c>
      <c r="F229" s="2" t="s">
        <v>18</v>
      </c>
      <c r="G229" s="2" t="s">
        <v>345</v>
      </c>
      <c r="H229" s="2" t="s">
        <v>24</v>
      </c>
      <c r="I229" s="2" t="s">
        <v>16</v>
      </c>
    </row>
    <row r="230" spans="1:9" x14ac:dyDescent="0.25">
      <c r="A230" s="2" t="s">
        <v>9</v>
      </c>
      <c r="B230" s="3" t="str">
        <f ca="1">HYPERLINK("#"&amp;CELL("address",'Quarterly Series'!HV4),"Q:TR:N:628")</f>
        <v>Q:TR:N:628</v>
      </c>
      <c r="C230" s="2" t="s">
        <v>11</v>
      </c>
      <c r="D230" s="2" t="s">
        <v>350</v>
      </c>
      <c r="E230" s="2" t="s">
        <v>12</v>
      </c>
      <c r="F230" s="2" t="s">
        <v>13</v>
      </c>
      <c r="G230" s="2" t="s">
        <v>39</v>
      </c>
      <c r="H230" s="2" t="s">
        <v>15</v>
      </c>
      <c r="I230" s="2" t="s">
        <v>16</v>
      </c>
    </row>
    <row r="231" spans="1:9" x14ac:dyDescent="0.25">
      <c r="A231" s="2" t="s">
        <v>9</v>
      </c>
      <c r="B231" s="3" t="str">
        <f ca="1">HYPERLINK("#"&amp;CELL("address",'Quarterly Series'!HW4),"Q:TR:N:771")</f>
        <v>Q:TR:N:771</v>
      </c>
      <c r="C231" s="2" t="s">
        <v>11</v>
      </c>
      <c r="D231" s="2" t="s">
        <v>350</v>
      </c>
      <c r="E231" s="2" t="s">
        <v>12</v>
      </c>
      <c r="F231" s="2" t="s">
        <v>18</v>
      </c>
      <c r="G231" s="2" t="s">
        <v>39</v>
      </c>
      <c r="H231" s="2" t="s">
        <v>19</v>
      </c>
      <c r="I231" s="2" t="s">
        <v>16</v>
      </c>
    </row>
    <row r="232" spans="1:9" x14ac:dyDescent="0.25">
      <c r="A232" s="2" t="s">
        <v>9</v>
      </c>
      <c r="B232" s="3" t="str">
        <f ca="1">HYPERLINK("#"&amp;CELL("address",'Quarterly Series'!HX4),"Q:TR:R:628")</f>
        <v>Q:TR:R:628</v>
      </c>
      <c r="C232" s="2" t="s">
        <v>11</v>
      </c>
      <c r="D232" s="2" t="s">
        <v>350</v>
      </c>
      <c r="E232" s="2" t="s">
        <v>21</v>
      </c>
      <c r="F232" s="2" t="s">
        <v>13</v>
      </c>
      <c r="G232" s="2" t="s">
        <v>39</v>
      </c>
      <c r="H232" s="2" t="s">
        <v>22</v>
      </c>
      <c r="I232" s="2" t="s">
        <v>16</v>
      </c>
    </row>
    <row r="233" spans="1:9" x14ac:dyDescent="0.25">
      <c r="A233" s="2" t="s">
        <v>9</v>
      </c>
      <c r="B233" s="3" t="str">
        <f ca="1">HYPERLINK("#"&amp;CELL("address",'Quarterly Series'!HY4),"Q:TR:R:771")</f>
        <v>Q:TR:R:771</v>
      </c>
      <c r="C233" s="2" t="s">
        <v>11</v>
      </c>
      <c r="D233" s="2" t="s">
        <v>350</v>
      </c>
      <c r="E233" s="2" t="s">
        <v>21</v>
      </c>
      <c r="F233" s="2" t="s">
        <v>18</v>
      </c>
      <c r="G233" s="2" t="s">
        <v>39</v>
      </c>
      <c r="H233" s="2" t="s">
        <v>24</v>
      </c>
      <c r="I233" s="2" t="s">
        <v>16</v>
      </c>
    </row>
    <row r="234" spans="1:9" x14ac:dyDescent="0.25">
      <c r="A234" s="2" t="s">
        <v>9</v>
      </c>
      <c r="B234" s="3" t="str">
        <f ca="1">HYPERLINK("#"&amp;CELL("address",'Quarterly Series'!HZ4),"Q:US:N:628")</f>
        <v>Q:US:N:628</v>
      </c>
      <c r="C234" s="2" t="s">
        <v>11</v>
      </c>
      <c r="D234" s="2" t="s">
        <v>355</v>
      </c>
      <c r="E234" s="2" t="s">
        <v>12</v>
      </c>
      <c r="F234" s="2" t="s">
        <v>13</v>
      </c>
      <c r="G234" s="2" t="s">
        <v>356</v>
      </c>
      <c r="H234" s="2" t="s">
        <v>15</v>
      </c>
      <c r="I234" s="2" t="s">
        <v>16</v>
      </c>
    </row>
    <row r="235" spans="1:9" x14ac:dyDescent="0.25">
      <c r="A235" s="2" t="s">
        <v>9</v>
      </c>
      <c r="B235" s="3" t="str">
        <f ca="1">HYPERLINK("#"&amp;CELL("address",'Quarterly Series'!IA4),"Q:US:N:771")</f>
        <v>Q:US:N:771</v>
      </c>
      <c r="C235" s="2" t="s">
        <v>11</v>
      </c>
      <c r="D235" s="2" t="s">
        <v>355</v>
      </c>
      <c r="E235" s="2" t="s">
        <v>12</v>
      </c>
      <c r="F235" s="2" t="s">
        <v>18</v>
      </c>
      <c r="G235" s="2" t="s">
        <v>356</v>
      </c>
      <c r="H235" s="2" t="s">
        <v>19</v>
      </c>
      <c r="I235" s="2" t="s">
        <v>16</v>
      </c>
    </row>
    <row r="236" spans="1:9" x14ac:dyDescent="0.25">
      <c r="A236" s="2" t="s">
        <v>9</v>
      </c>
      <c r="B236" s="3" t="str">
        <f ca="1">HYPERLINK("#"&amp;CELL("address",'Quarterly Series'!IB4),"Q:US:R:628")</f>
        <v>Q:US:R:628</v>
      </c>
      <c r="C236" s="2" t="s">
        <v>11</v>
      </c>
      <c r="D236" s="2" t="s">
        <v>355</v>
      </c>
      <c r="E236" s="2" t="s">
        <v>21</v>
      </c>
      <c r="F236" s="2" t="s">
        <v>13</v>
      </c>
      <c r="G236" s="2" t="s">
        <v>356</v>
      </c>
      <c r="H236" s="2" t="s">
        <v>22</v>
      </c>
      <c r="I236" s="2" t="s">
        <v>16</v>
      </c>
    </row>
    <row r="237" spans="1:9" x14ac:dyDescent="0.25">
      <c r="A237" s="2" t="s">
        <v>9</v>
      </c>
      <c r="B237" s="3" t="str">
        <f ca="1">HYPERLINK("#"&amp;CELL("address",'Quarterly Series'!IC4),"Q:US:R:771")</f>
        <v>Q:US:R:771</v>
      </c>
      <c r="C237" s="2" t="s">
        <v>11</v>
      </c>
      <c r="D237" s="2" t="s">
        <v>355</v>
      </c>
      <c r="E237" s="2" t="s">
        <v>21</v>
      </c>
      <c r="F237" s="2" t="s">
        <v>18</v>
      </c>
      <c r="G237" s="2" t="s">
        <v>356</v>
      </c>
      <c r="H237" s="2" t="s">
        <v>24</v>
      </c>
      <c r="I237" s="2" t="s">
        <v>16</v>
      </c>
    </row>
    <row r="238" spans="1:9" x14ac:dyDescent="0.25">
      <c r="A238" s="2" t="s">
        <v>9</v>
      </c>
      <c r="B238" s="3" t="str">
        <f ca="1">HYPERLINK("#"&amp;CELL("address",'Quarterly Series'!ID4),"Q:XM:N:628")</f>
        <v>Q:XM:N:628</v>
      </c>
      <c r="C238" s="2" t="s">
        <v>11</v>
      </c>
      <c r="D238" s="2" t="s">
        <v>361</v>
      </c>
      <c r="E238" s="2" t="s">
        <v>12</v>
      </c>
      <c r="F238" s="2" t="s">
        <v>13</v>
      </c>
      <c r="G238" s="2" t="s">
        <v>39</v>
      </c>
      <c r="H238" s="2" t="s">
        <v>15</v>
      </c>
      <c r="I238" s="2" t="s">
        <v>16</v>
      </c>
    </row>
    <row r="239" spans="1:9" x14ac:dyDescent="0.25">
      <c r="A239" s="2" t="s">
        <v>9</v>
      </c>
      <c r="B239" s="3" t="str">
        <f ca="1">HYPERLINK("#"&amp;CELL("address",'Quarterly Series'!IE4),"Q:XM:N:771")</f>
        <v>Q:XM:N:771</v>
      </c>
      <c r="C239" s="2" t="s">
        <v>11</v>
      </c>
      <c r="D239" s="2" t="s">
        <v>361</v>
      </c>
      <c r="E239" s="2" t="s">
        <v>12</v>
      </c>
      <c r="F239" s="2" t="s">
        <v>18</v>
      </c>
      <c r="G239" s="2" t="s">
        <v>39</v>
      </c>
      <c r="H239" s="2" t="s">
        <v>19</v>
      </c>
      <c r="I239" s="2" t="s">
        <v>16</v>
      </c>
    </row>
    <row r="240" spans="1:9" x14ac:dyDescent="0.25">
      <c r="A240" s="2" t="s">
        <v>9</v>
      </c>
      <c r="B240" s="3" t="str">
        <f ca="1">HYPERLINK("#"&amp;CELL("address",'Quarterly Series'!IF4),"Q:XM:R:628")</f>
        <v>Q:XM:R:628</v>
      </c>
      <c r="C240" s="2" t="s">
        <v>11</v>
      </c>
      <c r="D240" s="2" t="s">
        <v>361</v>
      </c>
      <c r="E240" s="2" t="s">
        <v>21</v>
      </c>
      <c r="F240" s="2" t="s">
        <v>13</v>
      </c>
      <c r="G240" s="2" t="s">
        <v>39</v>
      </c>
      <c r="H240" s="2" t="s">
        <v>22</v>
      </c>
      <c r="I240" s="2" t="s">
        <v>16</v>
      </c>
    </row>
    <row r="241" spans="1:9" x14ac:dyDescent="0.25">
      <c r="A241" s="2" t="s">
        <v>9</v>
      </c>
      <c r="B241" s="3" t="str">
        <f ca="1">HYPERLINK("#"&amp;CELL("address",'Quarterly Series'!IG4),"Q:XM:R:771")</f>
        <v>Q:XM:R:771</v>
      </c>
      <c r="C241" s="2" t="s">
        <v>11</v>
      </c>
      <c r="D241" s="2" t="s">
        <v>361</v>
      </c>
      <c r="E241" s="2" t="s">
        <v>21</v>
      </c>
      <c r="F241" s="2" t="s">
        <v>18</v>
      </c>
      <c r="G241" s="2" t="s">
        <v>39</v>
      </c>
      <c r="H241" s="2" t="s">
        <v>24</v>
      </c>
      <c r="I241" s="2" t="s">
        <v>16</v>
      </c>
    </row>
    <row r="242" spans="1:9" x14ac:dyDescent="0.25">
      <c r="A242" s="2" t="s">
        <v>9</v>
      </c>
      <c r="B242" s="3" t="str">
        <f ca="1">HYPERLINK("#"&amp;CELL("address",'Quarterly Series'!IH4),"Q:ZA:N:628")</f>
        <v>Q:ZA:N:628</v>
      </c>
      <c r="C242" s="2" t="s">
        <v>11</v>
      </c>
      <c r="D242" s="2" t="s">
        <v>366</v>
      </c>
      <c r="E242" s="2" t="s">
        <v>12</v>
      </c>
      <c r="F242" s="2" t="s">
        <v>13</v>
      </c>
      <c r="G242" s="2" t="s">
        <v>367</v>
      </c>
      <c r="H242" s="2" t="s">
        <v>15</v>
      </c>
      <c r="I242" s="2" t="s">
        <v>16</v>
      </c>
    </row>
    <row r="243" spans="1:9" x14ac:dyDescent="0.25">
      <c r="A243" s="2" t="s">
        <v>9</v>
      </c>
      <c r="B243" s="3" t="str">
        <f ca="1">HYPERLINK("#"&amp;CELL("address",'Quarterly Series'!II4),"Q:ZA:N:771")</f>
        <v>Q:ZA:N:771</v>
      </c>
      <c r="C243" s="2" t="s">
        <v>11</v>
      </c>
      <c r="D243" s="2" t="s">
        <v>366</v>
      </c>
      <c r="E243" s="2" t="s">
        <v>12</v>
      </c>
      <c r="F243" s="2" t="s">
        <v>18</v>
      </c>
      <c r="G243" s="2" t="s">
        <v>367</v>
      </c>
      <c r="H243" s="2" t="s">
        <v>19</v>
      </c>
      <c r="I243" s="2" t="s">
        <v>16</v>
      </c>
    </row>
    <row r="244" spans="1:9" x14ac:dyDescent="0.25">
      <c r="A244" s="2" t="s">
        <v>9</v>
      </c>
      <c r="B244" s="3" t="str">
        <f ca="1">HYPERLINK("#"&amp;CELL("address",'Quarterly Series'!IJ4),"Q:ZA:R:628")</f>
        <v>Q:ZA:R:628</v>
      </c>
      <c r="C244" s="2" t="s">
        <v>11</v>
      </c>
      <c r="D244" s="2" t="s">
        <v>366</v>
      </c>
      <c r="E244" s="2" t="s">
        <v>21</v>
      </c>
      <c r="F244" s="2" t="s">
        <v>13</v>
      </c>
      <c r="G244" s="2" t="s">
        <v>367</v>
      </c>
      <c r="H244" s="2" t="s">
        <v>22</v>
      </c>
      <c r="I244" s="2" t="s">
        <v>16</v>
      </c>
    </row>
    <row r="245" spans="1:9" x14ac:dyDescent="0.25">
      <c r="A245" s="2" t="s">
        <v>9</v>
      </c>
      <c r="B245" s="3" t="str">
        <f ca="1">HYPERLINK("#"&amp;CELL("address",'Quarterly Series'!IK4),"Q:ZA:R:771")</f>
        <v>Q:ZA:R:771</v>
      </c>
      <c r="C245" s="2" t="s">
        <v>11</v>
      </c>
      <c r="D245" s="2" t="s">
        <v>366</v>
      </c>
      <c r="E245" s="2" t="s">
        <v>21</v>
      </c>
      <c r="F245" s="2" t="s">
        <v>18</v>
      </c>
      <c r="G245" s="2" t="s">
        <v>367</v>
      </c>
      <c r="H245" s="2" t="s">
        <v>24</v>
      </c>
      <c r="I245" s="2" t="s">
        <v>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K374"/>
  <sheetViews>
    <sheetView workbookViewId="0">
      <pane xSplit="1" ySplit="4" topLeftCell="B359" activePane="bottomRight" state="frozen"/>
      <selection pane="topRight"/>
      <selection pane="bottomLeft"/>
      <selection pane="bottomRight" activeCell="C366" sqref="C366"/>
    </sheetView>
  </sheetViews>
  <sheetFormatPr defaultRowHeight="15" x14ac:dyDescent="0.25"/>
  <cols>
    <col min="1" max="1" width="16.42578125" bestFit="1" customWidth="1"/>
    <col min="2" max="3" width="15.42578125" bestFit="1" customWidth="1"/>
    <col min="4" max="5" width="15.28515625" bestFit="1" customWidth="1"/>
    <col min="6" max="7" width="15.5703125" bestFit="1" customWidth="1"/>
    <col min="8" max="9" width="15.42578125" bestFit="1" customWidth="1"/>
    <col min="10" max="11" width="15.5703125" bestFit="1" customWidth="1"/>
    <col min="12" max="13" width="15.42578125" bestFit="1" customWidth="1"/>
    <col min="14" max="15" width="15.5703125" bestFit="1" customWidth="1"/>
    <col min="16" max="17" width="15.42578125" bestFit="1" customWidth="1"/>
    <col min="18" max="19" width="15.85546875" bestFit="1" customWidth="1"/>
    <col min="20" max="21" width="15.7109375" bestFit="1" customWidth="1"/>
    <col min="22" max="23" width="15.5703125" bestFit="1" customWidth="1"/>
    <col min="24" max="25" width="15.42578125" bestFit="1" customWidth="1"/>
    <col min="26" max="26" width="15.85546875" bestFit="1" customWidth="1"/>
  </cols>
  <sheetData>
    <row r="1" spans="1:245" ht="120" x14ac:dyDescent="0.25">
      <c r="A1" s="8" t="str">
        <f ca="1">HYPERLINK("#"&amp;CELL("address",'Summary Documentation'!A1),"Back to menu")</f>
        <v>Back to menu</v>
      </c>
      <c r="B1" s="9" t="s">
        <v>15</v>
      </c>
      <c r="C1" s="9" t="s">
        <v>19</v>
      </c>
      <c r="D1" s="9" t="s">
        <v>22</v>
      </c>
      <c r="E1" s="9" t="s">
        <v>24</v>
      </c>
      <c r="F1" s="9" t="s">
        <v>15</v>
      </c>
      <c r="G1" s="9" t="s">
        <v>19</v>
      </c>
      <c r="H1" s="9" t="s">
        <v>22</v>
      </c>
      <c r="I1" s="9" t="s">
        <v>24</v>
      </c>
      <c r="J1" s="9" t="s">
        <v>15</v>
      </c>
      <c r="K1" s="9" t="s">
        <v>19</v>
      </c>
      <c r="L1" s="9" t="s">
        <v>22</v>
      </c>
      <c r="M1" s="9" t="s">
        <v>24</v>
      </c>
      <c r="N1" s="9" t="s">
        <v>15</v>
      </c>
      <c r="O1" s="9" t="s">
        <v>19</v>
      </c>
      <c r="P1" s="9" t="s">
        <v>22</v>
      </c>
      <c r="Q1" s="9" t="s">
        <v>24</v>
      </c>
      <c r="R1" s="9" t="s">
        <v>15</v>
      </c>
      <c r="S1" s="9" t="s">
        <v>19</v>
      </c>
      <c r="T1" s="9" t="s">
        <v>22</v>
      </c>
      <c r="U1" s="9" t="s">
        <v>24</v>
      </c>
      <c r="V1" s="9" t="s">
        <v>15</v>
      </c>
      <c r="W1" s="9" t="s">
        <v>19</v>
      </c>
      <c r="X1" s="9" t="s">
        <v>22</v>
      </c>
      <c r="Y1" s="9" t="s">
        <v>24</v>
      </c>
      <c r="Z1" s="9" t="s">
        <v>15</v>
      </c>
      <c r="AA1" s="9" t="s">
        <v>19</v>
      </c>
      <c r="AB1" s="9" t="s">
        <v>22</v>
      </c>
      <c r="AC1" s="9" t="s">
        <v>24</v>
      </c>
      <c r="AD1" s="9" t="s">
        <v>15</v>
      </c>
      <c r="AE1" s="9" t="s">
        <v>19</v>
      </c>
      <c r="AF1" s="9" t="s">
        <v>22</v>
      </c>
      <c r="AG1" s="9" t="s">
        <v>24</v>
      </c>
      <c r="AH1" s="9" t="s">
        <v>15</v>
      </c>
      <c r="AI1" s="9" t="s">
        <v>19</v>
      </c>
      <c r="AJ1" s="9" t="s">
        <v>22</v>
      </c>
      <c r="AK1" s="9" t="s">
        <v>24</v>
      </c>
      <c r="AL1" s="9" t="s">
        <v>15</v>
      </c>
      <c r="AM1" s="9" t="s">
        <v>19</v>
      </c>
      <c r="AN1" s="9" t="s">
        <v>22</v>
      </c>
      <c r="AO1" s="9" t="s">
        <v>24</v>
      </c>
      <c r="AP1" s="9" t="s">
        <v>15</v>
      </c>
      <c r="AQ1" s="9" t="s">
        <v>19</v>
      </c>
      <c r="AR1" s="9" t="s">
        <v>22</v>
      </c>
      <c r="AS1" s="9" t="s">
        <v>24</v>
      </c>
      <c r="AT1" s="9" t="s">
        <v>15</v>
      </c>
      <c r="AU1" s="9" t="s">
        <v>19</v>
      </c>
      <c r="AV1" s="9" t="s">
        <v>22</v>
      </c>
      <c r="AW1" s="9" t="s">
        <v>24</v>
      </c>
      <c r="AX1" s="9" t="s">
        <v>15</v>
      </c>
      <c r="AY1" s="9" t="s">
        <v>19</v>
      </c>
      <c r="AZ1" s="9" t="s">
        <v>22</v>
      </c>
      <c r="BA1" s="9" t="s">
        <v>24</v>
      </c>
      <c r="BB1" s="9" t="s">
        <v>15</v>
      </c>
      <c r="BC1" s="9" t="s">
        <v>19</v>
      </c>
      <c r="BD1" s="9" t="s">
        <v>22</v>
      </c>
      <c r="BE1" s="9" t="s">
        <v>24</v>
      </c>
      <c r="BF1" s="9" t="s">
        <v>15</v>
      </c>
      <c r="BG1" s="9" t="s">
        <v>19</v>
      </c>
      <c r="BH1" s="9" t="s">
        <v>22</v>
      </c>
      <c r="BI1" s="9" t="s">
        <v>24</v>
      </c>
      <c r="BJ1" s="9" t="s">
        <v>15</v>
      </c>
      <c r="BK1" s="9" t="s">
        <v>19</v>
      </c>
      <c r="BL1" s="9" t="s">
        <v>22</v>
      </c>
      <c r="BM1" s="9" t="s">
        <v>24</v>
      </c>
      <c r="BN1" s="9" t="s">
        <v>15</v>
      </c>
      <c r="BO1" s="9" t="s">
        <v>19</v>
      </c>
      <c r="BP1" s="9" t="s">
        <v>22</v>
      </c>
      <c r="BQ1" s="9" t="s">
        <v>24</v>
      </c>
      <c r="BR1" s="9" t="s">
        <v>15</v>
      </c>
      <c r="BS1" s="9" t="s">
        <v>19</v>
      </c>
      <c r="BT1" s="9" t="s">
        <v>22</v>
      </c>
      <c r="BU1" s="9" t="s">
        <v>24</v>
      </c>
      <c r="BV1" s="9" t="s">
        <v>15</v>
      </c>
      <c r="BW1" s="9" t="s">
        <v>19</v>
      </c>
      <c r="BX1" s="9" t="s">
        <v>22</v>
      </c>
      <c r="BY1" s="9" t="s">
        <v>24</v>
      </c>
      <c r="BZ1" s="9" t="s">
        <v>15</v>
      </c>
      <c r="CA1" s="9" t="s">
        <v>19</v>
      </c>
      <c r="CB1" s="9" t="s">
        <v>22</v>
      </c>
      <c r="CC1" s="9" t="s">
        <v>24</v>
      </c>
      <c r="CD1" s="9" t="s">
        <v>15</v>
      </c>
      <c r="CE1" s="9" t="s">
        <v>19</v>
      </c>
      <c r="CF1" s="9" t="s">
        <v>22</v>
      </c>
      <c r="CG1" s="9" t="s">
        <v>24</v>
      </c>
      <c r="CH1" s="9" t="s">
        <v>15</v>
      </c>
      <c r="CI1" s="9" t="s">
        <v>19</v>
      </c>
      <c r="CJ1" s="9" t="s">
        <v>22</v>
      </c>
      <c r="CK1" s="9" t="s">
        <v>24</v>
      </c>
      <c r="CL1" s="9" t="s">
        <v>15</v>
      </c>
      <c r="CM1" s="9" t="s">
        <v>19</v>
      </c>
      <c r="CN1" s="9" t="s">
        <v>22</v>
      </c>
      <c r="CO1" s="9" t="s">
        <v>24</v>
      </c>
      <c r="CP1" s="9" t="s">
        <v>15</v>
      </c>
      <c r="CQ1" s="9" t="s">
        <v>19</v>
      </c>
      <c r="CR1" s="9" t="s">
        <v>22</v>
      </c>
      <c r="CS1" s="9" t="s">
        <v>24</v>
      </c>
      <c r="CT1" s="9" t="s">
        <v>15</v>
      </c>
      <c r="CU1" s="9" t="s">
        <v>19</v>
      </c>
      <c r="CV1" s="9" t="s">
        <v>22</v>
      </c>
      <c r="CW1" s="9" t="s">
        <v>24</v>
      </c>
      <c r="CX1" s="9" t="s">
        <v>15</v>
      </c>
      <c r="CY1" s="9" t="s">
        <v>19</v>
      </c>
      <c r="CZ1" s="9" t="s">
        <v>22</v>
      </c>
      <c r="DA1" s="9" t="s">
        <v>24</v>
      </c>
      <c r="DB1" s="9" t="s">
        <v>15</v>
      </c>
      <c r="DC1" s="9" t="s">
        <v>19</v>
      </c>
      <c r="DD1" s="9" t="s">
        <v>22</v>
      </c>
      <c r="DE1" s="9" t="s">
        <v>24</v>
      </c>
      <c r="DF1" s="9" t="s">
        <v>15</v>
      </c>
      <c r="DG1" s="9" t="s">
        <v>19</v>
      </c>
      <c r="DH1" s="9" t="s">
        <v>22</v>
      </c>
      <c r="DI1" s="9" t="s">
        <v>24</v>
      </c>
      <c r="DJ1" s="9" t="s">
        <v>15</v>
      </c>
      <c r="DK1" s="9" t="s">
        <v>19</v>
      </c>
      <c r="DL1" s="9" t="s">
        <v>22</v>
      </c>
      <c r="DM1" s="9" t="s">
        <v>24</v>
      </c>
      <c r="DN1" s="9" t="s">
        <v>15</v>
      </c>
      <c r="DO1" s="9" t="s">
        <v>19</v>
      </c>
      <c r="DP1" s="9" t="s">
        <v>22</v>
      </c>
      <c r="DQ1" s="9" t="s">
        <v>24</v>
      </c>
      <c r="DR1" s="9" t="s">
        <v>15</v>
      </c>
      <c r="DS1" s="9" t="s">
        <v>19</v>
      </c>
      <c r="DT1" s="9" t="s">
        <v>22</v>
      </c>
      <c r="DU1" s="9" t="s">
        <v>24</v>
      </c>
      <c r="DV1" s="9" t="s">
        <v>15</v>
      </c>
      <c r="DW1" s="9" t="s">
        <v>19</v>
      </c>
      <c r="DX1" s="9" t="s">
        <v>22</v>
      </c>
      <c r="DY1" s="9" t="s">
        <v>24</v>
      </c>
      <c r="DZ1" s="9" t="s">
        <v>15</v>
      </c>
      <c r="EA1" s="9" t="s">
        <v>19</v>
      </c>
      <c r="EB1" s="9" t="s">
        <v>22</v>
      </c>
      <c r="EC1" s="9" t="s">
        <v>24</v>
      </c>
      <c r="ED1" s="9" t="s">
        <v>15</v>
      </c>
      <c r="EE1" s="9" t="s">
        <v>19</v>
      </c>
      <c r="EF1" s="9" t="s">
        <v>22</v>
      </c>
      <c r="EG1" s="9" t="s">
        <v>24</v>
      </c>
      <c r="EH1" s="9" t="s">
        <v>15</v>
      </c>
      <c r="EI1" s="9" t="s">
        <v>19</v>
      </c>
      <c r="EJ1" s="9" t="s">
        <v>22</v>
      </c>
      <c r="EK1" s="9" t="s">
        <v>24</v>
      </c>
      <c r="EL1" s="9" t="s">
        <v>15</v>
      </c>
      <c r="EM1" s="9" t="s">
        <v>19</v>
      </c>
      <c r="EN1" s="9" t="s">
        <v>22</v>
      </c>
      <c r="EO1" s="9" t="s">
        <v>24</v>
      </c>
      <c r="EP1" s="9" t="s">
        <v>15</v>
      </c>
      <c r="EQ1" s="9" t="s">
        <v>19</v>
      </c>
      <c r="ER1" s="9" t="s">
        <v>22</v>
      </c>
      <c r="ES1" s="9" t="s">
        <v>24</v>
      </c>
      <c r="ET1" s="9" t="s">
        <v>15</v>
      </c>
      <c r="EU1" s="9" t="s">
        <v>19</v>
      </c>
      <c r="EV1" s="9" t="s">
        <v>22</v>
      </c>
      <c r="EW1" s="9" t="s">
        <v>24</v>
      </c>
      <c r="EX1" s="9" t="s">
        <v>15</v>
      </c>
      <c r="EY1" s="9" t="s">
        <v>19</v>
      </c>
      <c r="EZ1" s="9" t="s">
        <v>22</v>
      </c>
      <c r="FA1" s="9" t="s">
        <v>24</v>
      </c>
      <c r="FB1" s="9" t="s">
        <v>15</v>
      </c>
      <c r="FC1" s="9" t="s">
        <v>19</v>
      </c>
      <c r="FD1" s="9" t="s">
        <v>22</v>
      </c>
      <c r="FE1" s="9" t="s">
        <v>24</v>
      </c>
      <c r="FF1" s="9" t="s">
        <v>15</v>
      </c>
      <c r="FG1" s="9" t="s">
        <v>19</v>
      </c>
      <c r="FH1" s="9" t="s">
        <v>22</v>
      </c>
      <c r="FI1" s="9" t="s">
        <v>24</v>
      </c>
      <c r="FJ1" s="9" t="s">
        <v>15</v>
      </c>
      <c r="FK1" s="9" t="s">
        <v>19</v>
      </c>
      <c r="FL1" s="9" t="s">
        <v>22</v>
      </c>
      <c r="FM1" s="9" t="s">
        <v>24</v>
      </c>
      <c r="FN1" s="9" t="s">
        <v>15</v>
      </c>
      <c r="FO1" s="9" t="s">
        <v>19</v>
      </c>
      <c r="FP1" s="9" t="s">
        <v>22</v>
      </c>
      <c r="FQ1" s="9" t="s">
        <v>24</v>
      </c>
      <c r="FR1" s="9" t="s">
        <v>15</v>
      </c>
      <c r="FS1" s="9" t="s">
        <v>19</v>
      </c>
      <c r="FT1" s="9" t="s">
        <v>22</v>
      </c>
      <c r="FU1" s="9" t="s">
        <v>24</v>
      </c>
      <c r="FV1" s="9" t="s">
        <v>15</v>
      </c>
      <c r="FW1" s="9" t="s">
        <v>19</v>
      </c>
      <c r="FX1" s="9" t="s">
        <v>22</v>
      </c>
      <c r="FY1" s="9" t="s">
        <v>24</v>
      </c>
      <c r="FZ1" s="9" t="s">
        <v>15</v>
      </c>
      <c r="GA1" s="9" t="s">
        <v>19</v>
      </c>
      <c r="GB1" s="9" t="s">
        <v>22</v>
      </c>
      <c r="GC1" s="9" t="s">
        <v>24</v>
      </c>
      <c r="GD1" s="9" t="s">
        <v>15</v>
      </c>
      <c r="GE1" s="9" t="s">
        <v>19</v>
      </c>
      <c r="GF1" s="9" t="s">
        <v>22</v>
      </c>
      <c r="GG1" s="9" t="s">
        <v>24</v>
      </c>
      <c r="GH1" s="9" t="s">
        <v>15</v>
      </c>
      <c r="GI1" s="9" t="s">
        <v>19</v>
      </c>
      <c r="GJ1" s="9" t="s">
        <v>22</v>
      </c>
      <c r="GK1" s="9" t="s">
        <v>24</v>
      </c>
      <c r="GL1" s="9" t="s">
        <v>15</v>
      </c>
      <c r="GM1" s="9" t="s">
        <v>19</v>
      </c>
      <c r="GN1" s="9" t="s">
        <v>22</v>
      </c>
      <c r="GO1" s="9" t="s">
        <v>24</v>
      </c>
      <c r="GP1" s="9" t="s">
        <v>15</v>
      </c>
      <c r="GQ1" s="9" t="s">
        <v>19</v>
      </c>
      <c r="GR1" s="9" t="s">
        <v>22</v>
      </c>
      <c r="GS1" s="9" t="s">
        <v>24</v>
      </c>
      <c r="GT1" s="9" t="s">
        <v>15</v>
      </c>
      <c r="GU1" s="9" t="s">
        <v>19</v>
      </c>
      <c r="GV1" s="9" t="s">
        <v>22</v>
      </c>
      <c r="GW1" s="9" t="s">
        <v>24</v>
      </c>
      <c r="GX1" s="9" t="s">
        <v>15</v>
      </c>
      <c r="GY1" s="9" t="s">
        <v>19</v>
      </c>
      <c r="GZ1" s="9" t="s">
        <v>22</v>
      </c>
      <c r="HA1" s="9" t="s">
        <v>24</v>
      </c>
      <c r="HB1" s="9" t="s">
        <v>15</v>
      </c>
      <c r="HC1" s="9" t="s">
        <v>19</v>
      </c>
      <c r="HD1" s="9" t="s">
        <v>22</v>
      </c>
      <c r="HE1" s="9" t="s">
        <v>24</v>
      </c>
      <c r="HF1" s="9" t="s">
        <v>15</v>
      </c>
      <c r="HG1" s="9" t="s">
        <v>19</v>
      </c>
      <c r="HH1" s="9" t="s">
        <v>22</v>
      </c>
      <c r="HI1" s="9" t="s">
        <v>24</v>
      </c>
      <c r="HJ1" s="9" t="s">
        <v>15</v>
      </c>
      <c r="HK1" s="9" t="s">
        <v>19</v>
      </c>
      <c r="HL1" s="9" t="s">
        <v>22</v>
      </c>
      <c r="HM1" s="9" t="s">
        <v>24</v>
      </c>
      <c r="HN1" s="9" t="s">
        <v>15</v>
      </c>
      <c r="HO1" s="9" t="s">
        <v>19</v>
      </c>
      <c r="HP1" s="9" t="s">
        <v>22</v>
      </c>
      <c r="HQ1" s="9" t="s">
        <v>24</v>
      </c>
      <c r="HR1" s="9" t="s">
        <v>15</v>
      </c>
      <c r="HS1" s="9" t="s">
        <v>19</v>
      </c>
      <c r="HT1" s="9" t="s">
        <v>22</v>
      </c>
      <c r="HU1" s="9" t="s">
        <v>24</v>
      </c>
      <c r="HV1" s="9" t="s">
        <v>15</v>
      </c>
      <c r="HW1" s="9" t="s">
        <v>19</v>
      </c>
      <c r="HX1" s="9" t="s">
        <v>22</v>
      </c>
      <c r="HY1" s="9" t="s">
        <v>24</v>
      </c>
      <c r="HZ1" s="9" t="s">
        <v>15</v>
      </c>
      <c r="IA1" s="9" t="s">
        <v>19</v>
      </c>
      <c r="IB1" s="9" t="s">
        <v>22</v>
      </c>
      <c r="IC1" s="9" t="s">
        <v>24</v>
      </c>
      <c r="ID1" s="9" t="s">
        <v>15</v>
      </c>
      <c r="IE1" s="9" t="s">
        <v>19</v>
      </c>
      <c r="IF1" s="9" t="s">
        <v>22</v>
      </c>
      <c r="IG1" s="9" t="s">
        <v>24</v>
      </c>
      <c r="IH1" s="9" t="s">
        <v>15</v>
      </c>
      <c r="II1" s="9" t="s">
        <v>19</v>
      </c>
      <c r="IJ1" s="9" t="s">
        <v>22</v>
      </c>
      <c r="IK1" s="9" t="s">
        <v>24</v>
      </c>
    </row>
    <row r="2" spans="1:245" ht="60" x14ac:dyDescent="0.25">
      <c r="B2" s="9" t="s">
        <v>372</v>
      </c>
      <c r="C2" s="9" t="s">
        <v>373</v>
      </c>
      <c r="D2" s="9" t="s">
        <v>372</v>
      </c>
      <c r="E2" s="9" t="s">
        <v>373</v>
      </c>
      <c r="F2" s="9" t="s">
        <v>372</v>
      </c>
      <c r="G2" s="9" t="s">
        <v>373</v>
      </c>
      <c r="H2" s="9" t="s">
        <v>372</v>
      </c>
      <c r="I2" s="9" t="s">
        <v>373</v>
      </c>
      <c r="J2" s="9" t="s">
        <v>372</v>
      </c>
      <c r="K2" s="9" t="s">
        <v>373</v>
      </c>
      <c r="L2" s="9" t="s">
        <v>372</v>
      </c>
      <c r="M2" s="9" t="s">
        <v>373</v>
      </c>
      <c r="N2" s="9" t="s">
        <v>372</v>
      </c>
      <c r="O2" s="9" t="s">
        <v>373</v>
      </c>
      <c r="P2" s="9" t="s">
        <v>372</v>
      </c>
      <c r="Q2" s="9" t="s">
        <v>373</v>
      </c>
      <c r="R2" s="9" t="s">
        <v>372</v>
      </c>
      <c r="S2" s="9" t="s">
        <v>373</v>
      </c>
      <c r="T2" s="9" t="s">
        <v>372</v>
      </c>
      <c r="U2" s="9" t="s">
        <v>373</v>
      </c>
      <c r="V2" s="9" t="s">
        <v>372</v>
      </c>
      <c r="W2" s="9" t="s">
        <v>373</v>
      </c>
      <c r="X2" s="9" t="s">
        <v>372</v>
      </c>
      <c r="Y2" s="9" t="s">
        <v>373</v>
      </c>
      <c r="Z2" s="9" t="s">
        <v>372</v>
      </c>
      <c r="AA2" s="9" t="s">
        <v>373</v>
      </c>
      <c r="AB2" s="9" t="s">
        <v>372</v>
      </c>
      <c r="AC2" s="9" t="s">
        <v>373</v>
      </c>
      <c r="AD2" s="9" t="s">
        <v>372</v>
      </c>
      <c r="AE2" s="9" t="s">
        <v>373</v>
      </c>
      <c r="AF2" s="9" t="s">
        <v>372</v>
      </c>
      <c r="AG2" s="9" t="s">
        <v>373</v>
      </c>
      <c r="AH2" s="9" t="s">
        <v>372</v>
      </c>
      <c r="AI2" s="9" t="s">
        <v>373</v>
      </c>
      <c r="AJ2" s="9" t="s">
        <v>372</v>
      </c>
      <c r="AK2" s="9" t="s">
        <v>373</v>
      </c>
      <c r="AL2" s="9" t="s">
        <v>372</v>
      </c>
      <c r="AM2" s="9" t="s">
        <v>373</v>
      </c>
      <c r="AN2" s="9" t="s">
        <v>372</v>
      </c>
      <c r="AO2" s="9" t="s">
        <v>373</v>
      </c>
      <c r="AP2" s="9" t="s">
        <v>372</v>
      </c>
      <c r="AQ2" s="9" t="s">
        <v>373</v>
      </c>
      <c r="AR2" s="9" t="s">
        <v>372</v>
      </c>
      <c r="AS2" s="9" t="s">
        <v>373</v>
      </c>
      <c r="AT2" s="9" t="s">
        <v>372</v>
      </c>
      <c r="AU2" s="9" t="s">
        <v>373</v>
      </c>
      <c r="AV2" s="9" t="s">
        <v>372</v>
      </c>
      <c r="AW2" s="9" t="s">
        <v>373</v>
      </c>
      <c r="AX2" s="9" t="s">
        <v>372</v>
      </c>
      <c r="AY2" s="9" t="s">
        <v>373</v>
      </c>
      <c r="AZ2" s="9" t="s">
        <v>372</v>
      </c>
      <c r="BA2" s="9" t="s">
        <v>373</v>
      </c>
      <c r="BB2" s="9" t="s">
        <v>372</v>
      </c>
      <c r="BC2" s="9" t="s">
        <v>373</v>
      </c>
      <c r="BD2" s="9" t="s">
        <v>372</v>
      </c>
      <c r="BE2" s="9" t="s">
        <v>373</v>
      </c>
      <c r="BF2" s="9" t="s">
        <v>372</v>
      </c>
      <c r="BG2" s="9" t="s">
        <v>373</v>
      </c>
      <c r="BH2" s="9" t="s">
        <v>372</v>
      </c>
      <c r="BI2" s="9" t="s">
        <v>373</v>
      </c>
      <c r="BJ2" s="9" t="s">
        <v>372</v>
      </c>
      <c r="BK2" s="9" t="s">
        <v>373</v>
      </c>
      <c r="BL2" s="9" t="s">
        <v>372</v>
      </c>
      <c r="BM2" s="9" t="s">
        <v>373</v>
      </c>
      <c r="BN2" s="9" t="s">
        <v>372</v>
      </c>
      <c r="BO2" s="9" t="s">
        <v>373</v>
      </c>
      <c r="BP2" s="9" t="s">
        <v>372</v>
      </c>
      <c r="BQ2" s="9" t="s">
        <v>373</v>
      </c>
      <c r="BR2" s="9" t="s">
        <v>372</v>
      </c>
      <c r="BS2" s="9" t="s">
        <v>373</v>
      </c>
      <c r="BT2" s="9" t="s">
        <v>372</v>
      </c>
      <c r="BU2" s="9" t="s">
        <v>373</v>
      </c>
      <c r="BV2" s="9" t="s">
        <v>372</v>
      </c>
      <c r="BW2" s="9" t="s">
        <v>373</v>
      </c>
      <c r="BX2" s="9" t="s">
        <v>372</v>
      </c>
      <c r="BY2" s="9" t="s">
        <v>373</v>
      </c>
      <c r="BZ2" s="9" t="s">
        <v>372</v>
      </c>
      <c r="CA2" s="9" t="s">
        <v>373</v>
      </c>
      <c r="CB2" s="9" t="s">
        <v>372</v>
      </c>
      <c r="CC2" s="9" t="s">
        <v>373</v>
      </c>
      <c r="CD2" s="9" t="s">
        <v>372</v>
      </c>
      <c r="CE2" s="9" t="s">
        <v>373</v>
      </c>
      <c r="CF2" s="9" t="s">
        <v>372</v>
      </c>
      <c r="CG2" s="9" t="s">
        <v>373</v>
      </c>
      <c r="CH2" s="9" t="s">
        <v>372</v>
      </c>
      <c r="CI2" s="9" t="s">
        <v>373</v>
      </c>
      <c r="CJ2" s="9" t="s">
        <v>372</v>
      </c>
      <c r="CK2" s="9" t="s">
        <v>373</v>
      </c>
      <c r="CL2" s="9" t="s">
        <v>372</v>
      </c>
      <c r="CM2" s="9" t="s">
        <v>373</v>
      </c>
      <c r="CN2" s="9" t="s">
        <v>372</v>
      </c>
      <c r="CO2" s="9" t="s">
        <v>373</v>
      </c>
      <c r="CP2" s="9" t="s">
        <v>372</v>
      </c>
      <c r="CQ2" s="9" t="s">
        <v>373</v>
      </c>
      <c r="CR2" s="9" t="s">
        <v>372</v>
      </c>
      <c r="CS2" s="9" t="s">
        <v>373</v>
      </c>
      <c r="CT2" s="9" t="s">
        <v>372</v>
      </c>
      <c r="CU2" s="9" t="s">
        <v>373</v>
      </c>
      <c r="CV2" s="9" t="s">
        <v>372</v>
      </c>
      <c r="CW2" s="9" t="s">
        <v>373</v>
      </c>
      <c r="CX2" s="9" t="s">
        <v>372</v>
      </c>
      <c r="CY2" s="9" t="s">
        <v>373</v>
      </c>
      <c r="CZ2" s="9" t="s">
        <v>372</v>
      </c>
      <c r="DA2" s="9" t="s">
        <v>373</v>
      </c>
      <c r="DB2" s="9" t="s">
        <v>372</v>
      </c>
      <c r="DC2" s="9" t="s">
        <v>373</v>
      </c>
      <c r="DD2" s="9" t="s">
        <v>372</v>
      </c>
      <c r="DE2" s="9" t="s">
        <v>373</v>
      </c>
      <c r="DF2" s="9" t="s">
        <v>372</v>
      </c>
      <c r="DG2" s="9" t="s">
        <v>373</v>
      </c>
      <c r="DH2" s="9" t="s">
        <v>372</v>
      </c>
      <c r="DI2" s="9" t="s">
        <v>373</v>
      </c>
      <c r="DJ2" s="9" t="s">
        <v>372</v>
      </c>
      <c r="DK2" s="9" t="s">
        <v>373</v>
      </c>
      <c r="DL2" s="9" t="s">
        <v>372</v>
      </c>
      <c r="DM2" s="9" t="s">
        <v>373</v>
      </c>
      <c r="DN2" s="9" t="s">
        <v>372</v>
      </c>
      <c r="DO2" s="9" t="s">
        <v>373</v>
      </c>
      <c r="DP2" s="9" t="s">
        <v>372</v>
      </c>
      <c r="DQ2" s="9" t="s">
        <v>373</v>
      </c>
      <c r="DR2" s="9" t="s">
        <v>372</v>
      </c>
      <c r="DS2" s="9" t="s">
        <v>373</v>
      </c>
      <c r="DT2" s="9" t="s">
        <v>372</v>
      </c>
      <c r="DU2" s="9" t="s">
        <v>373</v>
      </c>
      <c r="DV2" s="9" t="s">
        <v>372</v>
      </c>
      <c r="DW2" s="9" t="s">
        <v>373</v>
      </c>
      <c r="DX2" s="9" t="s">
        <v>372</v>
      </c>
      <c r="DY2" s="9" t="s">
        <v>373</v>
      </c>
      <c r="DZ2" s="9" t="s">
        <v>372</v>
      </c>
      <c r="EA2" s="9" t="s">
        <v>373</v>
      </c>
      <c r="EB2" s="9" t="s">
        <v>372</v>
      </c>
      <c r="EC2" s="9" t="s">
        <v>373</v>
      </c>
      <c r="ED2" s="9" t="s">
        <v>372</v>
      </c>
      <c r="EE2" s="9" t="s">
        <v>373</v>
      </c>
      <c r="EF2" s="9" t="s">
        <v>372</v>
      </c>
      <c r="EG2" s="9" t="s">
        <v>373</v>
      </c>
      <c r="EH2" s="9" t="s">
        <v>372</v>
      </c>
      <c r="EI2" s="9" t="s">
        <v>373</v>
      </c>
      <c r="EJ2" s="9" t="s">
        <v>372</v>
      </c>
      <c r="EK2" s="9" t="s">
        <v>373</v>
      </c>
      <c r="EL2" s="9" t="s">
        <v>372</v>
      </c>
      <c r="EM2" s="9" t="s">
        <v>373</v>
      </c>
      <c r="EN2" s="9" t="s">
        <v>372</v>
      </c>
      <c r="EO2" s="9" t="s">
        <v>373</v>
      </c>
      <c r="EP2" s="9" t="s">
        <v>372</v>
      </c>
      <c r="EQ2" s="9" t="s">
        <v>373</v>
      </c>
      <c r="ER2" s="9" t="s">
        <v>372</v>
      </c>
      <c r="ES2" s="9" t="s">
        <v>373</v>
      </c>
      <c r="ET2" s="9" t="s">
        <v>372</v>
      </c>
      <c r="EU2" s="9" t="s">
        <v>373</v>
      </c>
      <c r="EV2" s="9" t="s">
        <v>372</v>
      </c>
      <c r="EW2" s="9" t="s">
        <v>373</v>
      </c>
      <c r="EX2" s="9" t="s">
        <v>372</v>
      </c>
      <c r="EY2" s="9" t="s">
        <v>373</v>
      </c>
      <c r="EZ2" s="9" t="s">
        <v>372</v>
      </c>
      <c r="FA2" s="9" t="s">
        <v>373</v>
      </c>
      <c r="FB2" s="9" t="s">
        <v>372</v>
      </c>
      <c r="FC2" s="9" t="s">
        <v>373</v>
      </c>
      <c r="FD2" s="9" t="s">
        <v>372</v>
      </c>
      <c r="FE2" s="9" t="s">
        <v>373</v>
      </c>
      <c r="FF2" s="9" t="s">
        <v>372</v>
      </c>
      <c r="FG2" s="9" t="s">
        <v>373</v>
      </c>
      <c r="FH2" s="9" t="s">
        <v>372</v>
      </c>
      <c r="FI2" s="9" t="s">
        <v>373</v>
      </c>
      <c r="FJ2" s="9" t="s">
        <v>372</v>
      </c>
      <c r="FK2" s="9" t="s">
        <v>373</v>
      </c>
      <c r="FL2" s="9" t="s">
        <v>372</v>
      </c>
      <c r="FM2" s="9" t="s">
        <v>373</v>
      </c>
      <c r="FN2" s="9" t="s">
        <v>372</v>
      </c>
      <c r="FO2" s="9" t="s">
        <v>373</v>
      </c>
      <c r="FP2" s="9" t="s">
        <v>372</v>
      </c>
      <c r="FQ2" s="9" t="s">
        <v>373</v>
      </c>
      <c r="FR2" s="9" t="s">
        <v>372</v>
      </c>
      <c r="FS2" s="9" t="s">
        <v>373</v>
      </c>
      <c r="FT2" s="9" t="s">
        <v>372</v>
      </c>
      <c r="FU2" s="9" t="s">
        <v>373</v>
      </c>
      <c r="FV2" s="9" t="s">
        <v>372</v>
      </c>
      <c r="FW2" s="9" t="s">
        <v>373</v>
      </c>
      <c r="FX2" s="9" t="s">
        <v>372</v>
      </c>
      <c r="FY2" s="9" t="s">
        <v>373</v>
      </c>
      <c r="FZ2" s="9" t="s">
        <v>372</v>
      </c>
      <c r="GA2" s="9" t="s">
        <v>373</v>
      </c>
      <c r="GB2" s="9" t="s">
        <v>372</v>
      </c>
      <c r="GC2" s="9" t="s">
        <v>373</v>
      </c>
      <c r="GD2" s="9" t="s">
        <v>372</v>
      </c>
      <c r="GE2" s="9" t="s">
        <v>373</v>
      </c>
      <c r="GF2" s="9" t="s">
        <v>372</v>
      </c>
      <c r="GG2" s="9" t="s">
        <v>373</v>
      </c>
      <c r="GH2" s="9" t="s">
        <v>372</v>
      </c>
      <c r="GI2" s="9" t="s">
        <v>373</v>
      </c>
      <c r="GJ2" s="9" t="s">
        <v>372</v>
      </c>
      <c r="GK2" s="9" t="s">
        <v>373</v>
      </c>
      <c r="GL2" s="9" t="s">
        <v>372</v>
      </c>
      <c r="GM2" s="9" t="s">
        <v>373</v>
      </c>
      <c r="GN2" s="9" t="s">
        <v>372</v>
      </c>
      <c r="GO2" s="9" t="s">
        <v>373</v>
      </c>
      <c r="GP2" s="9" t="s">
        <v>372</v>
      </c>
      <c r="GQ2" s="9" t="s">
        <v>373</v>
      </c>
      <c r="GR2" s="9" t="s">
        <v>372</v>
      </c>
      <c r="GS2" s="9" t="s">
        <v>373</v>
      </c>
      <c r="GT2" s="9" t="s">
        <v>372</v>
      </c>
      <c r="GU2" s="9" t="s">
        <v>373</v>
      </c>
      <c r="GV2" s="9" t="s">
        <v>372</v>
      </c>
      <c r="GW2" s="9" t="s">
        <v>373</v>
      </c>
      <c r="GX2" s="9" t="s">
        <v>372</v>
      </c>
      <c r="GY2" s="9" t="s">
        <v>373</v>
      </c>
      <c r="GZ2" s="9" t="s">
        <v>372</v>
      </c>
      <c r="HA2" s="9" t="s">
        <v>373</v>
      </c>
      <c r="HB2" s="9" t="s">
        <v>372</v>
      </c>
      <c r="HC2" s="9" t="s">
        <v>373</v>
      </c>
      <c r="HD2" s="9" t="s">
        <v>372</v>
      </c>
      <c r="HE2" s="9" t="s">
        <v>373</v>
      </c>
      <c r="HF2" s="9" t="s">
        <v>372</v>
      </c>
      <c r="HG2" s="9" t="s">
        <v>373</v>
      </c>
      <c r="HH2" s="9" t="s">
        <v>372</v>
      </c>
      <c r="HI2" s="9" t="s">
        <v>373</v>
      </c>
      <c r="HJ2" s="9" t="s">
        <v>372</v>
      </c>
      <c r="HK2" s="9" t="s">
        <v>373</v>
      </c>
      <c r="HL2" s="9" t="s">
        <v>372</v>
      </c>
      <c r="HM2" s="9" t="s">
        <v>373</v>
      </c>
      <c r="HN2" s="9" t="s">
        <v>372</v>
      </c>
      <c r="HO2" s="9" t="s">
        <v>373</v>
      </c>
      <c r="HP2" s="9" t="s">
        <v>372</v>
      </c>
      <c r="HQ2" s="9" t="s">
        <v>373</v>
      </c>
      <c r="HR2" s="9" t="s">
        <v>372</v>
      </c>
      <c r="HS2" s="9" t="s">
        <v>373</v>
      </c>
      <c r="HT2" s="9" t="s">
        <v>372</v>
      </c>
      <c r="HU2" s="9" t="s">
        <v>373</v>
      </c>
      <c r="HV2" s="9" t="s">
        <v>372</v>
      </c>
      <c r="HW2" s="9" t="s">
        <v>373</v>
      </c>
      <c r="HX2" s="9" t="s">
        <v>372</v>
      </c>
      <c r="HY2" s="9" t="s">
        <v>373</v>
      </c>
      <c r="HZ2" s="9" t="s">
        <v>372</v>
      </c>
      <c r="IA2" s="9" t="s">
        <v>373</v>
      </c>
      <c r="IB2" s="9" t="s">
        <v>372</v>
      </c>
      <c r="IC2" s="9" t="s">
        <v>373</v>
      </c>
      <c r="ID2" s="9" t="s">
        <v>372</v>
      </c>
      <c r="IE2" s="9" t="s">
        <v>373</v>
      </c>
      <c r="IF2" s="9" t="s">
        <v>372</v>
      </c>
      <c r="IG2" s="9" t="s">
        <v>373</v>
      </c>
      <c r="IH2" s="9" t="s">
        <v>372</v>
      </c>
      <c r="II2" s="9" t="s">
        <v>373</v>
      </c>
      <c r="IJ2" s="9" t="s">
        <v>372</v>
      </c>
      <c r="IK2" s="9" t="s">
        <v>373</v>
      </c>
    </row>
    <row r="3" spans="1:245" ht="36" x14ac:dyDescent="0.25">
      <c r="B3" s="9" t="s">
        <v>390</v>
      </c>
      <c r="C3" s="9" t="s">
        <v>390</v>
      </c>
      <c r="D3" s="9" t="s">
        <v>390</v>
      </c>
      <c r="E3" s="9" t="s">
        <v>390</v>
      </c>
      <c r="F3" s="9" t="s">
        <v>26</v>
      </c>
      <c r="G3" s="9" t="s">
        <v>26</v>
      </c>
      <c r="H3" s="9" t="s">
        <v>26</v>
      </c>
      <c r="I3" s="9" t="s">
        <v>26</v>
      </c>
      <c r="J3" s="9" t="s">
        <v>32</v>
      </c>
      <c r="K3" s="9" t="s">
        <v>32</v>
      </c>
      <c r="L3" s="9" t="s">
        <v>32</v>
      </c>
      <c r="M3" s="9" t="s">
        <v>32</v>
      </c>
      <c r="N3" s="9" t="s">
        <v>38</v>
      </c>
      <c r="O3" s="9" t="s">
        <v>38</v>
      </c>
      <c r="P3" s="9" t="s">
        <v>38</v>
      </c>
      <c r="Q3" s="9" t="s">
        <v>38</v>
      </c>
      <c r="R3" s="9" t="s">
        <v>44</v>
      </c>
      <c r="S3" s="9" t="s">
        <v>44</v>
      </c>
      <c r="T3" s="9" t="s">
        <v>44</v>
      </c>
      <c r="U3" s="9" t="s">
        <v>44</v>
      </c>
      <c r="V3" s="9" t="s">
        <v>50</v>
      </c>
      <c r="W3" s="9" t="s">
        <v>50</v>
      </c>
      <c r="X3" s="9" t="s">
        <v>50</v>
      </c>
      <c r="Y3" s="9" t="s">
        <v>50</v>
      </c>
      <c r="Z3" s="9" t="s">
        <v>56</v>
      </c>
      <c r="AA3" s="9" t="s">
        <v>56</v>
      </c>
      <c r="AB3" s="9" t="s">
        <v>56</v>
      </c>
      <c r="AC3" s="9" t="s">
        <v>56</v>
      </c>
      <c r="AD3" s="9" t="s">
        <v>62</v>
      </c>
      <c r="AE3" s="9" t="s">
        <v>62</v>
      </c>
      <c r="AF3" s="9" t="s">
        <v>62</v>
      </c>
      <c r="AG3" s="9" t="s">
        <v>62</v>
      </c>
      <c r="AH3" s="9" t="s">
        <v>69</v>
      </c>
      <c r="AI3" s="9" t="s">
        <v>69</v>
      </c>
      <c r="AJ3" s="9" t="s">
        <v>69</v>
      </c>
      <c r="AK3" s="9" t="s">
        <v>69</v>
      </c>
      <c r="AL3" s="9" t="s">
        <v>75</v>
      </c>
      <c r="AM3" s="9" t="s">
        <v>75</v>
      </c>
      <c r="AN3" s="9" t="s">
        <v>75</v>
      </c>
      <c r="AO3" s="9" t="s">
        <v>75</v>
      </c>
      <c r="AP3" s="9" t="s">
        <v>81</v>
      </c>
      <c r="AQ3" s="9" t="s">
        <v>81</v>
      </c>
      <c r="AR3" s="9" t="s">
        <v>81</v>
      </c>
      <c r="AS3" s="9" t="s">
        <v>81</v>
      </c>
      <c r="AT3" s="9" t="s">
        <v>86</v>
      </c>
      <c r="AU3" s="9" t="s">
        <v>86</v>
      </c>
      <c r="AV3" s="9" t="s">
        <v>86</v>
      </c>
      <c r="AW3" s="9" t="s">
        <v>86</v>
      </c>
      <c r="AX3" s="9" t="s">
        <v>92</v>
      </c>
      <c r="AY3" s="9" t="s">
        <v>92</v>
      </c>
      <c r="AZ3" s="9" t="s">
        <v>92</v>
      </c>
      <c r="BA3" s="9" t="s">
        <v>92</v>
      </c>
      <c r="BB3" s="9" t="s">
        <v>98</v>
      </c>
      <c r="BC3" s="9" t="s">
        <v>98</v>
      </c>
      <c r="BD3" s="9" t="s">
        <v>98</v>
      </c>
      <c r="BE3" s="9" t="s">
        <v>98</v>
      </c>
      <c r="BF3" s="9" t="s">
        <v>103</v>
      </c>
      <c r="BG3" s="9" t="s">
        <v>103</v>
      </c>
      <c r="BH3" s="9" t="s">
        <v>103</v>
      </c>
      <c r="BI3" s="9" t="s">
        <v>103</v>
      </c>
      <c r="BJ3" s="9" t="s">
        <v>109</v>
      </c>
      <c r="BK3" s="9" t="s">
        <v>109</v>
      </c>
      <c r="BL3" s="9" t="s">
        <v>109</v>
      </c>
      <c r="BM3" s="9" t="s">
        <v>109</v>
      </c>
      <c r="BN3" s="9" t="s">
        <v>115</v>
      </c>
      <c r="BO3" s="9" t="s">
        <v>115</v>
      </c>
      <c r="BP3" s="9" t="s">
        <v>115</v>
      </c>
      <c r="BQ3" s="9" t="s">
        <v>115</v>
      </c>
      <c r="BR3" s="9" t="s">
        <v>121</v>
      </c>
      <c r="BS3" s="9" t="s">
        <v>121</v>
      </c>
      <c r="BT3" s="9" t="s">
        <v>121</v>
      </c>
      <c r="BU3" s="9" t="s">
        <v>121</v>
      </c>
      <c r="BV3" s="9" t="s">
        <v>126</v>
      </c>
      <c r="BW3" s="9" t="s">
        <v>126</v>
      </c>
      <c r="BX3" s="9" t="s">
        <v>126</v>
      </c>
      <c r="BY3" s="9" t="s">
        <v>126</v>
      </c>
      <c r="BZ3" s="9" t="s">
        <v>131</v>
      </c>
      <c r="CA3" s="9" t="s">
        <v>131</v>
      </c>
      <c r="CB3" s="9" t="s">
        <v>131</v>
      </c>
      <c r="CC3" s="9" t="s">
        <v>131</v>
      </c>
      <c r="CD3" s="9" t="s">
        <v>138</v>
      </c>
      <c r="CE3" s="9" t="s">
        <v>138</v>
      </c>
      <c r="CF3" s="9" t="s">
        <v>138</v>
      </c>
      <c r="CG3" s="9" t="s">
        <v>138</v>
      </c>
      <c r="CH3" s="9" t="s">
        <v>145</v>
      </c>
      <c r="CI3" s="9" t="s">
        <v>145</v>
      </c>
      <c r="CJ3" s="9" t="s">
        <v>145</v>
      </c>
      <c r="CK3" s="9" t="s">
        <v>145</v>
      </c>
      <c r="CL3" s="9" t="s">
        <v>151</v>
      </c>
      <c r="CM3" s="9" t="s">
        <v>151</v>
      </c>
      <c r="CN3" s="9" t="s">
        <v>151</v>
      </c>
      <c r="CO3" s="9" t="s">
        <v>151</v>
      </c>
      <c r="CP3" s="9" t="s">
        <v>157</v>
      </c>
      <c r="CQ3" s="9" t="s">
        <v>157</v>
      </c>
      <c r="CR3" s="9" t="s">
        <v>157</v>
      </c>
      <c r="CS3" s="9" t="s">
        <v>157</v>
      </c>
      <c r="CT3" s="9" t="s">
        <v>162</v>
      </c>
      <c r="CU3" s="9" t="s">
        <v>162</v>
      </c>
      <c r="CV3" s="9" t="s">
        <v>162</v>
      </c>
      <c r="CW3" s="9" t="s">
        <v>162</v>
      </c>
      <c r="CX3" s="9" t="s">
        <v>167</v>
      </c>
      <c r="CY3" s="9" t="s">
        <v>167</v>
      </c>
      <c r="CZ3" s="9" t="s">
        <v>167</v>
      </c>
      <c r="DA3" s="9" t="s">
        <v>167</v>
      </c>
      <c r="DB3" s="9" t="s">
        <v>172</v>
      </c>
      <c r="DC3" s="9" t="s">
        <v>172</v>
      </c>
      <c r="DD3" s="9" t="s">
        <v>172</v>
      </c>
      <c r="DE3" s="9" t="s">
        <v>172</v>
      </c>
      <c r="DF3" s="9" t="s">
        <v>178</v>
      </c>
      <c r="DG3" s="9" t="s">
        <v>178</v>
      </c>
      <c r="DH3" s="9" t="s">
        <v>178</v>
      </c>
      <c r="DI3" s="9" t="s">
        <v>178</v>
      </c>
      <c r="DJ3" s="9" t="s">
        <v>184</v>
      </c>
      <c r="DK3" s="9" t="s">
        <v>184</v>
      </c>
      <c r="DL3" s="9" t="s">
        <v>184</v>
      </c>
      <c r="DM3" s="9" t="s">
        <v>184</v>
      </c>
      <c r="DN3" s="9" t="s">
        <v>189</v>
      </c>
      <c r="DO3" s="9" t="s">
        <v>189</v>
      </c>
      <c r="DP3" s="9" t="s">
        <v>189</v>
      </c>
      <c r="DQ3" s="9" t="s">
        <v>189</v>
      </c>
      <c r="DR3" s="9" t="s">
        <v>195</v>
      </c>
      <c r="DS3" s="9" t="s">
        <v>195</v>
      </c>
      <c r="DT3" s="9" t="s">
        <v>195</v>
      </c>
      <c r="DU3" s="9" t="s">
        <v>195</v>
      </c>
      <c r="DV3" s="9" t="s">
        <v>200</v>
      </c>
      <c r="DW3" s="9" t="s">
        <v>200</v>
      </c>
      <c r="DX3" s="9" t="s">
        <v>200</v>
      </c>
      <c r="DY3" s="9" t="s">
        <v>200</v>
      </c>
      <c r="DZ3" s="9" t="s">
        <v>206</v>
      </c>
      <c r="EA3" s="9" t="s">
        <v>206</v>
      </c>
      <c r="EB3" s="9" t="s">
        <v>206</v>
      </c>
      <c r="EC3" s="9" t="s">
        <v>206</v>
      </c>
      <c r="ED3" s="9" t="s">
        <v>212</v>
      </c>
      <c r="EE3" s="9" t="s">
        <v>212</v>
      </c>
      <c r="EF3" s="9" t="s">
        <v>212</v>
      </c>
      <c r="EG3" s="9" t="s">
        <v>212</v>
      </c>
      <c r="EH3" s="9" t="s">
        <v>218</v>
      </c>
      <c r="EI3" s="9" t="s">
        <v>218</v>
      </c>
      <c r="EJ3" s="9" t="s">
        <v>218</v>
      </c>
      <c r="EK3" s="9" t="s">
        <v>218</v>
      </c>
      <c r="EL3" s="9" t="s">
        <v>224</v>
      </c>
      <c r="EM3" s="9" t="s">
        <v>224</v>
      </c>
      <c r="EN3" s="9" t="s">
        <v>224</v>
      </c>
      <c r="EO3" s="9" t="s">
        <v>224</v>
      </c>
      <c r="EP3" s="9" t="s">
        <v>231</v>
      </c>
      <c r="EQ3" s="9" t="s">
        <v>231</v>
      </c>
      <c r="ER3" s="9" t="s">
        <v>231</v>
      </c>
      <c r="ES3" s="9" t="s">
        <v>231</v>
      </c>
      <c r="ET3" s="9" t="s">
        <v>236</v>
      </c>
      <c r="EU3" s="9" t="s">
        <v>236</v>
      </c>
      <c r="EV3" s="9" t="s">
        <v>236</v>
      </c>
      <c r="EW3" s="9" t="s">
        <v>236</v>
      </c>
      <c r="EX3" s="9" t="s">
        <v>242</v>
      </c>
      <c r="EY3" s="9" t="s">
        <v>242</v>
      </c>
      <c r="EZ3" s="9" t="s">
        <v>242</v>
      </c>
      <c r="FA3" s="9" t="s">
        <v>242</v>
      </c>
      <c r="FB3" s="9" t="s">
        <v>248</v>
      </c>
      <c r="FC3" s="9" t="s">
        <v>248</v>
      </c>
      <c r="FD3" s="9" t="s">
        <v>248</v>
      </c>
      <c r="FE3" s="9" t="s">
        <v>248</v>
      </c>
      <c r="FF3" s="9" t="s">
        <v>253</v>
      </c>
      <c r="FG3" s="9" t="s">
        <v>253</v>
      </c>
      <c r="FH3" s="9" t="s">
        <v>253</v>
      </c>
      <c r="FI3" s="9" t="s">
        <v>253</v>
      </c>
      <c r="FJ3" s="9" t="s">
        <v>258</v>
      </c>
      <c r="FK3" s="9" t="s">
        <v>258</v>
      </c>
      <c r="FL3" s="9" t="s">
        <v>258</v>
      </c>
      <c r="FM3" s="9" t="s">
        <v>258</v>
      </c>
      <c r="FN3" s="9" t="s">
        <v>264</v>
      </c>
      <c r="FO3" s="9" t="s">
        <v>264</v>
      </c>
      <c r="FP3" s="9" t="s">
        <v>264</v>
      </c>
      <c r="FQ3" s="9" t="s">
        <v>264</v>
      </c>
      <c r="FR3" s="9" t="s">
        <v>270</v>
      </c>
      <c r="FS3" s="9" t="s">
        <v>270</v>
      </c>
      <c r="FT3" s="9" t="s">
        <v>270</v>
      </c>
      <c r="FU3" s="9" t="s">
        <v>270</v>
      </c>
      <c r="FV3" s="9" t="s">
        <v>277</v>
      </c>
      <c r="FW3" s="9" t="s">
        <v>277</v>
      </c>
      <c r="FX3" s="9" t="s">
        <v>277</v>
      </c>
      <c r="FY3" s="9" t="s">
        <v>277</v>
      </c>
      <c r="FZ3" s="9" t="s">
        <v>283</v>
      </c>
      <c r="GA3" s="9" t="s">
        <v>283</v>
      </c>
      <c r="GB3" s="9" t="s">
        <v>283</v>
      </c>
      <c r="GC3" s="9" t="s">
        <v>283</v>
      </c>
      <c r="GD3" s="9" t="s">
        <v>289</v>
      </c>
      <c r="GE3" s="9" t="s">
        <v>289</v>
      </c>
      <c r="GF3" s="9" t="s">
        <v>289</v>
      </c>
      <c r="GG3" s="9" t="s">
        <v>289</v>
      </c>
      <c r="GH3" s="9" t="s">
        <v>295</v>
      </c>
      <c r="GI3" s="9" t="s">
        <v>295</v>
      </c>
      <c r="GJ3" s="9" t="s">
        <v>295</v>
      </c>
      <c r="GK3" s="9" t="s">
        <v>295</v>
      </c>
      <c r="GL3" s="9" t="s">
        <v>301</v>
      </c>
      <c r="GM3" s="9" t="s">
        <v>301</v>
      </c>
      <c r="GN3" s="9" t="s">
        <v>301</v>
      </c>
      <c r="GO3" s="9" t="s">
        <v>301</v>
      </c>
      <c r="GP3" s="9" t="s">
        <v>306</v>
      </c>
      <c r="GQ3" s="9" t="s">
        <v>306</v>
      </c>
      <c r="GR3" s="9" t="s">
        <v>306</v>
      </c>
      <c r="GS3" s="9" t="s">
        <v>306</v>
      </c>
      <c r="GT3" s="9" t="s">
        <v>311</v>
      </c>
      <c r="GU3" s="9" t="s">
        <v>311</v>
      </c>
      <c r="GV3" s="9" t="s">
        <v>311</v>
      </c>
      <c r="GW3" s="9" t="s">
        <v>311</v>
      </c>
      <c r="GX3" s="9" t="s">
        <v>317</v>
      </c>
      <c r="GY3" s="9" t="s">
        <v>317</v>
      </c>
      <c r="GZ3" s="9" t="s">
        <v>317</v>
      </c>
      <c r="HA3" s="9" t="s">
        <v>317</v>
      </c>
      <c r="HB3" s="9" t="s">
        <v>323</v>
      </c>
      <c r="HC3" s="9" t="s">
        <v>323</v>
      </c>
      <c r="HD3" s="9" t="s">
        <v>323</v>
      </c>
      <c r="HE3" s="9" t="s">
        <v>323</v>
      </c>
      <c r="HF3" s="9" t="s">
        <v>329</v>
      </c>
      <c r="HG3" s="9" t="s">
        <v>329</v>
      </c>
      <c r="HH3" s="9" t="s">
        <v>329</v>
      </c>
      <c r="HI3" s="9" t="s">
        <v>329</v>
      </c>
      <c r="HJ3" s="9" t="s">
        <v>334</v>
      </c>
      <c r="HK3" s="9" t="s">
        <v>334</v>
      </c>
      <c r="HL3" s="9" t="s">
        <v>334</v>
      </c>
      <c r="HM3" s="9" t="s">
        <v>334</v>
      </c>
      <c r="HN3" s="9" t="s">
        <v>339</v>
      </c>
      <c r="HO3" s="9" t="s">
        <v>339</v>
      </c>
      <c r="HP3" s="9" t="s">
        <v>339</v>
      </c>
      <c r="HQ3" s="9" t="s">
        <v>339</v>
      </c>
      <c r="HR3" s="9" t="s">
        <v>344</v>
      </c>
      <c r="HS3" s="9" t="s">
        <v>344</v>
      </c>
      <c r="HT3" s="9" t="s">
        <v>344</v>
      </c>
      <c r="HU3" s="9" t="s">
        <v>344</v>
      </c>
      <c r="HV3" s="9" t="s">
        <v>350</v>
      </c>
      <c r="HW3" s="9" t="s">
        <v>350</v>
      </c>
      <c r="HX3" s="9" t="s">
        <v>350</v>
      </c>
      <c r="HY3" s="9" t="s">
        <v>350</v>
      </c>
      <c r="HZ3" s="9" t="s">
        <v>355</v>
      </c>
      <c r="IA3" s="9" t="s">
        <v>355</v>
      </c>
      <c r="IB3" s="9" t="s">
        <v>355</v>
      </c>
      <c r="IC3" s="9" t="s">
        <v>355</v>
      </c>
      <c r="ID3" s="9" t="s">
        <v>361</v>
      </c>
      <c r="IE3" s="9" t="s">
        <v>361</v>
      </c>
      <c r="IF3" s="9" t="s">
        <v>361</v>
      </c>
      <c r="IG3" s="9" t="s">
        <v>361</v>
      </c>
      <c r="IH3" s="9" t="s">
        <v>366</v>
      </c>
      <c r="II3" s="9" t="s">
        <v>366</v>
      </c>
      <c r="IJ3" s="9" t="s">
        <v>366</v>
      </c>
      <c r="IK3" s="9" t="s">
        <v>366</v>
      </c>
    </row>
    <row r="4" spans="1:245" x14ac:dyDescent="0.25">
      <c r="A4" s="4" t="s">
        <v>371</v>
      </c>
      <c r="B4" s="5" t="s">
        <v>10</v>
      </c>
      <c r="C4" s="5" t="s">
        <v>17</v>
      </c>
      <c r="D4" s="5" t="s">
        <v>20</v>
      </c>
      <c r="E4" s="5" t="s">
        <v>23</v>
      </c>
      <c r="F4" s="5" t="s">
        <v>25</v>
      </c>
      <c r="G4" s="5" t="s">
        <v>28</v>
      </c>
      <c r="H4" s="5" t="s">
        <v>29</v>
      </c>
      <c r="I4" s="5" t="s">
        <v>30</v>
      </c>
      <c r="J4" s="5" t="s">
        <v>31</v>
      </c>
      <c r="K4" s="5" t="s">
        <v>34</v>
      </c>
      <c r="L4" s="5" t="s">
        <v>35</v>
      </c>
      <c r="M4" s="5" t="s">
        <v>36</v>
      </c>
      <c r="N4" s="5" t="s">
        <v>37</v>
      </c>
      <c r="O4" s="5" t="s">
        <v>40</v>
      </c>
      <c r="P4" s="5" t="s">
        <v>41</v>
      </c>
      <c r="Q4" s="5" t="s">
        <v>42</v>
      </c>
      <c r="R4" s="5" t="s">
        <v>43</v>
      </c>
      <c r="S4" s="5" t="s">
        <v>46</v>
      </c>
      <c r="T4" s="5" t="s">
        <v>47</v>
      </c>
      <c r="U4" s="5" t="s">
        <v>48</v>
      </c>
      <c r="V4" s="5" t="s">
        <v>49</v>
      </c>
      <c r="W4" s="5" t="s">
        <v>52</v>
      </c>
      <c r="X4" s="5" t="s">
        <v>53</v>
      </c>
      <c r="Y4" s="5" t="s">
        <v>54</v>
      </c>
      <c r="Z4" s="5" t="s">
        <v>55</v>
      </c>
      <c r="AA4" s="5" t="s">
        <v>58</v>
      </c>
      <c r="AB4" s="5" t="s">
        <v>59</v>
      </c>
      <c r="AC4" s="5" t="s">
        <v>60</v>
      </c>
      <c r="AD4" s="5" t="s">
        <v>61</v>
      </c>
      <c r="AE4" s="5" t="s">
        <v>65</v>
      </c>
      <c r="AF4" s="5" t="s">
        <v>66</v>
      </c>
      <c r="AG4" s="5" t="s">
        <v>67</v>
      </c>
      <c r="AH4" s="5" t="s">
        <v>68</v>
      </c>
      <c r="AI4" s="5" t="s">
        <v>71</v>
      </c>
      <c r="AJ4" s="5" t="s">
        <v>72</v>
      </c>
      <c r="AK4" s="5" t="s">
        <v>73</v>
      </c>
      <c r="AL4" s="5" t="s">
        <v>74</v>
      </c>
      <c r="AM4" s="5" t="s">
        <v>77</v>
      </c>
      <c r="AN4" s="5" t="s">
        <v>78</v>
      </c>
      <c r="AO4" s="5" t="s">
        <v>79</v>
      </c>
      <c r="AP4" s="5" t="s">
        <v>80</v>
      </c>
      <c r="AQ4" s="5" t="s">
        <v>82</v>
      </c>
      <c r="AR4" s="5" t="s">
        <v>83</v>
      </c>
      <c r="AS4" s="5" t="s">
        <v>84</v>
      </c>
      <c r="AT4" s="5" t="s">
        <v>85</v>
      </c>
      <c r="AU4" s="5" t="s">
        <v>88</v>
      </c>
      <c r="AV4" s="5" t="s">
        <v>89</v>
      </c>
      <c r="AW4" s="5" t="s">
        <v>90</v>
      </c>
      <c r="AX4" s="5" t="s">
        <v>91</v>
      </c>
      <c r="AY4" s="5" t="s">
        <v>94</v>
      </c>
      <c r="AZ4" s="5" t="s">
        <v>95</v>
      </c>
      <c r="BA4" s="5" t="s">
        <v>96</v>
      </c>
      <c r="BB4" s="5" t="s">
        <v>97</v>
      </c>
      <c r="BC4" s="5" t="s">
        <v>99</v>
      </c>
      <c r="BD4" s="5" t="s">
        <v>100</v>
      </c>
      <c r="BE4" s="5" t="s">
        <v>101</v>
      </c>
      <c r="BF4" s="5" t="s">
        <v>102</v>
      </c>
      <c r="BG4" s="5" t="s">
        <v>105</v>
      </c>
      <c r="BH4" s="5" t="s">
        <v>106</v>
      </c>
      <c r="BI4" s="5" t="s">
        <v>107</v>
      </c>
      <c r="BJ4" s="5" t="s">
        <v>108</v>
      </c>
      <c r="BK4" s="5" t="s">
        <v>111</v>
      </c>
      <c r="BL4" s="5" t="s">
        <v>112</v>
      </c>
      <c r="BM4" s="5" t="s">
        <v>113</v>
      </c>
      <c r="BN4" s="5" t="s">
        <v>114</v>
      </c>
      <c r="BO4" s="5" t="s">
        <v>117</v>
      </c>
      <c r="BP4" s="5" t="s">
        <v>118</v>
      </c>
      <c r="BQ4" s="5" t="s">
        <v>119</v>
      </c>
      <c r="BR4" s="5" t="s">
        <v>120</v>
      </c>
      <c r="BS4" s="5" t="s">
        <v>122</v>
      </c>
      <c r="BT4" s="5" t="s">
        <v>123</v>
      </c>
      <c r="BU4" s="5" t="s">
        <v>124</v>
      </c>
      <c r="BV4" s="5" t="s">
        <v>125</v>
      </c>
      <c r="BW4" s="5" t="s">
        <v>127</v>
      </c>
      <c r="BX4" s="5" t="s">
        <v>128</v>
      </c>
      <c r="BY4" s="5" t="s">
        <v>129</v>
      </c>
      <c r="BZ4" s="5" t="s">
        <v>130</v>
      </c>
      <c r="CA4" s="5" t="s">
        <v>134</v>
      </c>
      <c r="CB4" s="5" t="s">
        <v>135</v>
      </c>
      <c r="CC4" s="5" t="s">
        <v>136</v>
      </c>
      <c r="CD4" s="5" t="s">
        <v>137</v>
      </c>
      <c r="CE4" s="5" t="s">
        <v>141</v>
      </c>
      <c r="CF4" s="5" t="s">
        <v>142</v>
      </c>
      <c r="CG4" s="5" t="s">
        <v>143</v>
      </c>
      <c r="CH4" s="5" t="s">
        <v>144</v>
      </c>
      <c r="CI4" s="5" t="s">
        <v>147</v>
      </c>
      <c r="CJ4" s="5" t="s">
        <v>148</v>
      </c>
      <c r="CK4" s="5" t="s">
        <v>149</v>
      </c>
      <c r="CL4" s="5" t="s">
        <v>150</v>
      </c>
      <c r="CM4" s="5" t="s">
        <v>153</v>
      </c>
      <c r="CN4" s="5" t="s">
        <v>154</v>
      </c>
      <c r="CO4" s="5" t="s">
        <v>155</v>
      </c>
      <c r="CP4" s="5" t="s">
        <v>156</v>
      </c>
      <c r="CQ4" s="5" t="s">
        <v>158</v>
      </c>
      <c r="CR4" s="5" t="s">
        <v>159</v>
      </c>
      <c r="CS4" s="5" t="s">
        <v>160</v>
      </c>
      <c r="CT4" s="5" t="s">
        <v>161</v>
      </c>
      <c r="CU4" s="5" t="s">
        <v>163</v>
      </c>
      <c r="CV4" s="5" t="s">
        <v>164</v>
      </c>
      <c r="CW4" s="5" t="s">
        <v>165</v>
      </c>
      <c r="CX4" s="5" t="s">
        <v>166</v>
      </c>
      <c r="CY4" s="5" t="s">
        <v>168</v>
      </c>
      <c r="CZ4" s="5" t="s">
        <v>169</v>
      </c>
      <c r="DA4" s="5" t="s">
        <v>170</v>
      </c>
      <c r="DB4" s="5" t="s">
        <v>171</v>
      </c>
      <c r="DC4" s="5" t="s">
        <v>174</v>
      </c>
      <c r="DD4" s="5" t="s">
        <v>175</v>
      </c>
      <c r="DE4" s="5" t="s">
        <v>176</v>
      </c>
      <c r="DF4" s="5" t="s">
        <v>177</v>
      </c>
      <c r="DG4" s="5" t="s">
        <v>180</v>
      </c>
      <c r="DH4" s="5" t="s">
        <v>181</v>
      </c>
      <c r="DI4" s="5" t="s">
        <v>182</v>
      </c>
      <c r="DJ4" s="5" t="s">
        <v>183</v>
      </c>
      <c r="DK4" s="5" t="s">
        <v>185</v>
      </c>
      <c r="DL4" s="5" t="s">
        <v>186</v>
      </c>
      <c r="DM4" s="5" t="s">
        <v>187</v>
      </c>
      <c r="DN4" s="5" t="s">
        <v>188</v>
      </c>
      <c r="DO4" s="5" t="s">
        <v>191</v>
      </c>
      <c r="DP4" s="5" t="s">
        <v>192</v>
      </c>
      <c r="DQ4" s="5" t="s">
        <v>193</v>
      </c>
      <c r="DR4" s="5" t="s">
        <v>194</v>
      </c>
      <c r="DS4" s="5" t="s">
        <v>196</v>
      </c>
      <c r="DT4" s="5" t="s">
        <v>197</v>
      </c>
      <c r="DU4" s="5" t="s">
        <v>198</v>
      </c>
      <c r="DV4" s="5" t="s">
        <v>199</v>
      </c>
      <c r="DW4" s="5" t="s">
        <v>202</v>
      </c>
      <c r="DX4" s="5" t="s">
        <v>203</v>
      </c>
      <c r="DY4" s="5" t="s">
        <v>204</v>
      </c>
      <c r="DZ4" s="5" t="s">
        <v>205</v>
      </c>
      <c r="EA4" s="5" t="s">
        <v>208</v>
      </c>
      <c r="EB4" s="5" t="s">
        <v>209</v>
      </c>
      <c r="EC4" s="5" t="s">
        <v>210</v>
      </c>
      <c r="ED4" s="5" t="s">
        <v>211</v>
      </c>
      <c r="EE4" s="5" t="s">
        <v>214</v>
      </c>
      <c r="EF4" s="5" t="s">
        <v>215</v>
      </c>
      <c r="EG4" s="5" t="s">
        <v>216</v>
      </c>
      <c r="EH4" s="5" t="s">
        <v>217</v>
      </c>
      <c r="EI4" s="5" t="s">
        <v>220</v>
      </c>
      <c r="EJ4" s="5" t="s">
        <v>221</v>
      </c>
      <c r="EK4" s="5" t="s">
        <v>222</v>
      </c>
      <c r="EL4" s="5" t="s">
        <v>223</v>
      </c>
      <c r="EM4" s="5" t="s">
        <v>227</v>
      </c>
      <c r="EN4" s="5" t="s">
        <v>228</v>
      </c>
      <c r="EO4" s="5" t="s">
        <v>229</v>
      </c>
      <c r="EP4" s="5" t="s">
        <v>230</v>
      </c>
      <c r="EQ4" s="5" t="s">
        <v>232</v>
      </c>
      <c r="ER4" s="5" t="s">
        <v>233</v>
      </c>
      <c r="ES4" s="5" t="s">
        <v>234</v>
      </c>
      <c r="ET4" s="5" t="s">
        <v>235</v>
      </c>
      <c r="EU4" s="5" t="s">
        <v>238</v>
      </c>
      <c r="EV4" s="5" t="s">
        <v>239</v>
      </c>
      <c r="EW4" s="5" t="s">
        <v>240</v>
      </c>
      <c r="EX4" s="5" t="s">
        <v>241</v>
      </c>
      <c r="EY4" s="5" t="s">
        <v>244</v>
      </c>
      <c r="EZ4" s="5" t="s">
        <v>245</v>
      </c>
      <c r="FA4" s="5" t="s">
        <v>246</v>
      </c>
      <c r="FB4" s="5" t="s">
        <v>247</v>
      </c>
      <c r="FC4" s="5" t="s">
        <v>249</v>
      </c>
      <c r="FD4" s="5" t="s">
        <v>250</v>
      </c>
      <c r="FE4" s="5" t="s">
        <v>251</v>
      </c>
      <c r="FF4" s="5" t="s">
        <v>252</v>
      </c>
      <c r="FG4" s="5" t="s">
        <v>254</v>
      </c>
      <c r="FH4" s="5" t="s">
        <v>255</v>
      </c>
      <c r="FI4" s="5" t="s">
        <v>256</v>
      </c>
      <c r="FJ4" s="5" t="s">
        <v>257</v>
      </c>
      <c r="FK4" s="5" t="s">
        <v>260</v>
      </c>
      <c r="FL4" s="5" t="s">
        <v>261</v>
      </c>
      <c r="FM4" s="5" t="s">
        <v>262</v>
      </c>
      <c r="FN4" s="5" t="s">
        <v>263</v>
      </c>
      <c r="FO4" s="5" t="s">
        <v>266</v>
      </c>
      <c r="FP4" s="5" t="s">
        <v>267</v>
      </c>
      <c r="FQ4" s="5" t="s">
        <v>268</v>
      </c>
      <c r="FR4" s="5" t="s">
        <v>269</v>
      </c>
      <c r="FS4" s="5" t="s">
        <v>273</v>
      </c>
      <c r="FT4" s="5" t="s">
        <v>274</v>
      </c>
      <c r="FU4" s="5" t="s">
        <v>275</v>
      </c>
      <c r="FV4" s="5" t="s">
        <v>276</v>
      </c>
      <c r="FW4" s="5" t="s">
        <v>279</v>
      </c>
      <c r="FX4" s="5" t="s">
        <v>280</v>
      </c>
      <c r="FY4" s="5" t="s">
        <v>281</v>
      </c>
      <c r="FZ4" s="5" t="s">
        <v>282</v>
      </c>
      <c r="GA4" s="5" t="s">
        <v>285</v>
      </c>
      <c r="GB4" s="5" t="s">
        <v>286</v>
      </c>
      <c r="GC4" s="5" t="s">
        <v>287</v>
      </c>
      <c r="GD4" s="5" t="s">
        <v>288</v>
      </c>
      <c r="GE4" s="5" t="s">
        <v>291</v>
      </c>
      <c r="GF4" s="5" t="s">
        <v>292</v>
      </c>
      <c r="GG4" s="5" t="s">
        <v>293</v>
      </c>
      <c r="GH4" s="5" t="s">
        <v>294</v>
      </c>
      <c r="GI4" s="5" t="s">
        <v>297</v>
      </c>
      <c r="GJ4" s="5" t="s">
        <v>298</v>
      </c>
      <c r="GK4" s="5" t="s">
        <v>299</v>
      </c>
      <c r="GL4" s="5" t="s">
        <v>300</v>
      </c>
      <c r="GM4" s="5" t="s">
        <v>302</v>
      </c>
      <c r="GN4" s="5" t="s">
        <v>303</v>
      </c>
      <c r="GO4" s="5" t="s">
        <v>304</v>
      </c>
      <c r="GP4" s="5" t="s">
        <v>305</v>
      </c>
      <c r="GQ4" s="5" t="s">
        <v>307</v>
      </c>
      <c r="GR4" s="5" t="s">
        <v>308</v>
      </c>
      <c r="GS4" s="5" t="s">
        <v>309</v>
      </c>
      <c r="GT4" s="5" t="s">
        <v>310</v>
      </c>
      <c r="GU4" s="5" t="s">
        <v>313</v>
      </c>
      <c r="GV4" s="5" t="s">
        <v>314</v>
      </c>
      <c r="GW4" s="5" t="s">
        <v>315</v>
      </c>
      <c r="GX4" s="5" t="s">
        <v>316</v>
      </c>
      <c r="GY4" s="5" t="s">
        <v>319</v>
      </c>
      <c r="GZ4" s="5" t="s">
        <v>320</v>
      </c>
      <c r="HA4" s="5" t="s">
        <v>321</v>
      </c>
      <c r="HB4" s="5" t="s">
        <v>322</v>
      </c>
      <c r="HC4" s="5" t="s">
        <v>325</v>
      </c>
      <c r="HD4" s="5" t="s">
        <v>326</v>
      </c>
      <c r="HE4" s="5" t="s">
        <v>327</v>
      </c>
      <c r="HF4" s="5" t="s">
        <v>328</v>
      </c>
      <c r="HG4" s="5" t="s">
        <v>330</v>
      </c>
      <c r="HH4" s="5" t="s">
        <v>331</v>
      </c>
      <c r="HI4" s="5" t="s">
        <v>332</v>
      </c>
      <c r="HJ4" s="5" t="s">
        <v>333</v>
      </c>
      <c r="HK4" s="5" t="s">
        <v>335</v>
      </c>
      <c r="HL4" s="5" t="s">
        <v>336</v>
      </c>
      <c r="HM4" s="5" t="s">
        <v>337</v>
      </c>
      <c r="HN4" s="5" t="s">
        <v>338</v>
      </c>
      <c r="HO4" s="5" t="s">
        <v>340</v>
      </c>
      <c r="HP4" s="5" t="s">
        <v>341</v>
      </c>
      <c r="HQ4" s="5" t="s">
        <v>342</v>
      </c>
      <c r="HR4" s="5" t="s">
        <v>343</v>
      </c>
      <c r="HS4" s="5" t="s">
        <v>346</v>
      </c>
      <c r="HT4" s="5" t="s">
        <v>347</v>
      </c>
      <c r="HU4" s="5" t="s">
        <v>348</v>
      </c>
      <c r="HV4" s="5" t="s">
        <v>349</v>
      </c>
      <c r="HW4" s="5" t="s">
        <v>351</v>
      </c>
      <c r="HX4" s="5" t="s">
        <v>352</v>
      </c>
      <c r="HY4" s="5" t="s">
        <v>353</v>
      </c>
      <c r="HZ4" s="5" t="s">
        <v>354</v>
      </c>
      <c r="IA4" s="5" t="s">
        <v>357</v>
      </c>
      <c r="IB4" s="5" t="s">
        <v>358</v>
      </c>
      <c r="IC4" s="5" t="s">
        <v>359</v>
      </c>
      <c r="ID4" s="5" t="s">
        <v>360</v>
      </c>
      <c r="IE4" s="5" t="s">
        <v>362</v>
      </c>
      <c r="IF4" s="5" t="s">
        <v>363</v>
      </c>
      <c r="IG4" s="5" t="s">
        <v>364</v>
      </c>
      <c r="IH4" s="5" t="s">
        <v>365</v>
      </c>
      <c r="II4" s="5" t="s">
        <v>368</v>
      </c>
      <c r="IJ4" s="5" t="s">
        <v>369</v>
      </c>
      <c r="IK4" s="5" t="s">
        <v>370</v>
      </c>
    </row>
    <row r="5" spans="1:245" x14ac:dyDescent="0.25">
      <c r="A5" s="6">
        <v>9952</v>
      </c>
      <c r="DV5" s="7">
        <v>0.02</v>
      </c>
    </row>
    <row r="6" spans="1:245" x14ac:dyDescent="0.25">
      <c r="A6" s="6">
        <v>10043</v>
      </c>
      <c r="DV6" s="7">
        <v>0.02</v>
      </c>
    </row>
    <row r="7" spans="1:245" x14ac:dyDescent="0.25">
      <c r="A7" s="6">
        <v>10135</v>
      </c>
      <c r="DV7" s="7">
        <v>0.02</v>
      </c>
    </row>
    <row r="8" spans="1:245" x14ac:dyDescent="0.25">
      <c r="A8" s="6">
        <v>10227</v>
      </c>
      <c r="DV8" s="7">
        <v>0.02</v>
      </c>
    </row>
    <row r="9" spans="1:245" x14ac:dyDescent="0.25">
      <c r="A9" s="6">
        <v>10318</v>
      </c>
      <c r="DV9" s="7">
        <v>0.02</v>
      </c>
      <c r="DW9" s="7">
        <v>-1.72</v>
      </c>
    </row>
    <row r="10" spans="1:245" x14ac:dyDescent="0.25">
      <c r="A10" s="6">
        <v>10409</v>
      </c>
      <c r="DV10" s="7">
        <v>0.02</v>
      </c>
      <c r="DW10" s="7">
        <v>-1.73</v>
      </c>
    </row>
    <row r="11" spans="1:245" x14ac:dyDescent="0.25">
      <c r="A11" s="6">
        <v>10501</v>
      </c>
      <c r="DV11" s="7">
        <v>0.02</v>
      </c>
      <c r="DW11" s="7">
        <v>-2</v>
      </c>
    </row>
    <row r="12" spans="1:245" x14ac:dyDescent="0.25">
      <c r="A12" s="6">
        <v>10593</v>
      </c>
      <c r="DV12" s="7">
        <v>0.02</v>
      </c>
      <c r="DW12" s="7">
        <v>-2.5499999999999998</v>
      </c>
    </row>
    <row r="13" spans="1:245" x14ac:dyDescent="0.25">
      <c r="A13" s="6">
        <v>10683</v>
      </c>
      <c r="DV13" s="7">
        <v>0.02</v>
      </c>
      <c r="DW13" s="7">
        <v>-3.09</v>
      </c>
    </row>
    <row r="14" spans="1:245" x14ac:dyDescent="0.25">
      <c r="A14" s="6">
        <v>10774</v>
      </c>
      <c r="DV14" s="7">
        <v>0.02</v>
      </c>
      <c r="DW14" s="7">
        <v>-3.64</v>
      </c>
    </row>
    <row r="15" spans="1:245" x14ac:dyDescent="0.25">
      <c r="A15" s="6">
        <v>10866</v>
      </c>
      <c r="DV15" s="7">
        <v>0.02</v>
      </c>
      <c r="DW15" s="7">
        <v>-4.3499999999999996</v>
      </c>
    </row>
    <row r="16" spans="1:245" x14ac:dyDescent="0.25">
      <c r="A16" s="6">
        <v>10958</v>
      </c>
      <c r="DV16" s="7">
        <v>0.02</v>
      </c>
      <c r="DW16" s="7">
        <v>-5.24</v>
      </c>
    </row>
    <row r="17" spans="1:127" x14ac:dyDescent="0.25">
      <c r="A17" s="6">
        <v>11048</v>
      </c>
      <c r="DV17" s="7">
        <v>0.02</v>
      </c>
      <c r="DW17" s="7">
        <v>-6.15</v>
      </c>
    </row>
    <row r="18" spans="1:127" x14ac:dyDescent="0.25">
      <c r="A18" s="6">
        <v>11139</v>
      </c>
      <c r="DV18" s="7">
        <v>0.02</v>
      </c>
      <c r="DW18" s="7">
        <v>-7.07</v>
      </c>
    </row>
    <row r="19" spans="1:127" x14ac:dyDescent="0.25">
      <c r="A19" s="6">
        <v>11231</v>
      </c>
      <c r="DV19" s="7">
        <v>0.02</v>
      </c>
      <c r="DW19" s="7">
        <v>-7.91</v>
      </c>
    </row>
    <row r="20" spans="1:127" x14ac:dyDescent="0.25">
      <c r="A20" s="6">
        <v>11323</v>
      </c>
      <c r="DV20" s="7">
        <v>0.02</v>
      </c>
      <c r="DW20" s="7">
        <v>-8.69</v>
      </c>
    </row>
    <row r="21" spans="1:127" x14ac:dyDescent="0.25">
      <c r="A21" s="6">
        <v>11413</v>
      </c>
      <c r="DV21" s="7">
        <v>0.02</v>
      </c>
      <c r="DW21" s="7">
        <v>-9.48</v>
      </c>
    </row>
    <row r="22" spans="1:127" x14ac:dyDescent="0.25">
      <c r="A22" s="6">
        <v>11504</v>
      </c>
      <c r="DV22" s="7">
        <v>0.01</v>
      </c>
      <c r="DW22" s="7">
        <v>-10.31</v>
      </c>
    </row>
    <row r="23" spans="1:127" x14ac:dyDescent="0.25">
      <c r="A23" s="6">
        <v>11596</v>
      </c>
      <c r="DV23" s="7">
        <v>0.01</v>
      </c>
      <c r="DW23" s="7">
        <v>-10.78</v>
      </c>
    </row>
    <row r="24" spans="1:127" x14ac:dyDescent="0.25">
      <c r="A24" s="6">
        <v>11688</v>
      </c>
      <c r="DV24" s="7">
        <v>0.01</v>
      </c>
      <c r="DW24" s="7">
        <v>-10.84</v>
      </c>
    </row>
    <row r="25" spans="1:127" x14ac:dyDescent="0.25">
      <c r="A25" s="6">
        <v>11779</v>
      </c>
      <c r="DV25" s="7">
        <v>0.01</v>
      </c>
      <c r="DW25" s="7">
        <v>-10.92</v>
      </c>
    </row>
    <row r="26" spans="1:127" x14ac:dyDescent="0.25">
      <c r="A26" s="6">
        <v>11870</v>
      </c>
      <c r="DV26" s="7">
        <v>0.01</v>
      </c>
      <c r="DW26" s="7">
        <v>-11.01</v>
      </c>
    </row>
    <row r="27" spans="1:127" x14ac:dyDescent="0.25">
      <c r="A27" s="6">
        <v>11962</v>
      </c>
      <c r="DV27" s="7">
        <v>0.01</v>
      </c>
      <c r="DW27" s="7">
        <v>-10.31</v>
      </c>
    </row>
    <row r="28" spans="1:127" x14ac:dyDescent="0.25">
      <c r="A28" s="6">
        <v>12054</v>
      </c>
      <c r="DV28" s="7">
        <v>0.01</v>
      </c>
      <c r="DW28" s="7">
        <v>-8.73</v>
      </c>
    </row>
    <row r="29" spans="1:127" x14ac:dyDescent="0.25">
      <c r="A29" s="6">
        <v>12144</v>
      </c>
      <c r="DV29" s="7">
        <v>0.01</v>
      </c>
      <c r="DW29" s="7">
        <v>-7.07</v>
      </c>
    </row>
    <row r="30" spans="1:127" x14ac:dyDescent="0.25">
      <c r="A30" s="6">
        <v>12235</v>
      </c>
      <c r="DV30" s="7">
        <v>0.01</v>
      </c>
      <c r="DW30" s="7">
        <v>-5.31</v>
      </c>
    </row>
    <row r="31" spans="1:127" x14ac:dyDescent="0.25">
      <c r="A31" s="6">
        <v>12327</v>
      </c>
      <c r="DV31" s="7">
        <v>0.01</v>
      </c>
      <c r="DW31" s="7">
        <v>-4.78</v>
      </c>
    </row>
    <row r="32" spans="1:127" x14ac:dyDescent="0.25">
      <c r="A32" s="6">
        <v>12419</v>
      </c>
      <c r="DV32" s="7">
        <v>0.01</v>
      </c>
      <c r="DW32" s="7">
        <v>-5.62</v>
      </c>
    </row>
    <row r="33" spans="1:127" x14ac:dyDescent="0.25">
      <c r="A33" s="6">
        <v>12509</v>
      </c>
      <c r="DV33" s="7">
        <v>0.01</v>
      </c>
      <c r="DW33" s="7">
        <v>-6.48</v>
      </c>
    </row>
    <row r="34" spans="1:127" x14ac:dyDescent="0.25">
      <c r="A34" s="6">
        <v>12600</v>
      </c>
      <c r="DV34" s="7">
        <v>0.01</v>
      </c>
      <c r="DW34" s="7">
        <v>-7.35</v>
      </c>
    </row>
    <row r="35" spans="1:127" x14ac:dyDescent="0.25">
      <c r="A35" s="6">
        <v>12692</v>
      </c>
      <c r="DV35" s="7">
        <v>0.01</v>
      </c>
      <c r="DW35" s="7">
        <v>-6.54</v>
      </c>
    </row>
    <row r="36" spans="1:127" x14ac:dyDescent="0.25">
      <c r="A36" s="6">
        <v>12784</v>
      </c>
      <c r="DV36" s="7">
        <v>0.01</v>
      </c>
      <c r="DW36" s="7">
        <v>-3.82</v>
      </c>
    </row>
    <row r="37" spans="1:127" x14ac:dyDescent="0.25">
      <c r="A37" s="6">
        <v>12874</v>
      </c>
      <c r="DV37" s="7">
        <v>0.01</v>
      </c>
      <c r="DW37" s="7">
        <v>-1.02</v>
      </c>
    </row>
    <row r="38" spans="1:127" x14ac:dyDescent="0.25">
      <c r="A38" s="6">
        <v>12965</v>
      </c>
      <c r="DV38" s="7">
        <v>0.01</v>
      </c>
      <c r="DW38" s="7">
        <v>1.87</v>
      </c>
    </row>
    <row r="39" spans="1:127" x14ac:dyDescent="0.25">
      <c r="A39" s="6">
        <v>13057</v>
      </c>
      <c r="DV39" s="7">
        <v>0.01</v>
      </c>
      <c r="DW39" s="7">
        <v>3.12</v>
      </c>
    </row>
    <row r="40" spans="1:127" x14ac:dyDescent="0.25">
      <c r="A40" s="6">
        <v>13149</v>
      </c>
      <c r="DV40" s="7">
        <v>0.01</v>
      </c>
      <c r="DW40" s="7">
        <v>2.4900000000000002</v>
      </c>
    </row>
    <row r="41" spans="1:127" x14ac:dyDescent="0.25">
      <c r="A41" s="6">
        <v>13240</v>
      </c>
      <c r="DV41" s="7">
        <v>0.01</v>
      </c>
      <c r="DW41" s="7">
        <v>1.88</v>
      </c>
    </row>
    <row r="42" spans="1:127" x14ac:dyDescent="0.25">
      <c r="A42" s="6">
        <v>13331</v>
      </c>
      <c r="DV42" s="7">
        <v>0.01</v>
      </c>
      <c r="DW42" s="7">
        <v>1.28</v>
      </c>
    </row>
    <row r="43" spans="1:127" x14ac:dyDescent="0.25">
      <c r="A43" s="6">
        <v>13423</v>
      </c>
      <c r="DV43" s="7">
        <v>0.01</v>
      </c>
      <c r="DW43" s="7">
        <v>1.28</v>
      </c>
    </row>
    <row r="44" spans="1:127" x14ac:dyDescent="0.25">
      <c r="A44" s="6">
        <v>13515</v>
      </c>
      <c r="DV44" s="7">
        <v>0.01</v>
      </c>
      <c r="DW44" s="7">
        <v>1.92</v>
      </c>
    </row>
    <row r="45" spans="1:127" x14ac:dyDescent="0.25">
      <c r="A45" s="6">
        <v>13605</v>
      </c>
      <c r="DV45" s="7">
        <v>0.01</v>
      </c>
      <c r="DW45" s="7">
        <v>2.5499999999999998</v>
      </c>
    </row>
    <row r="46" spans="1:127" x14ac:dyDescent="0.25">
      <c r="A46" s="6">
        <v>13696</v>
      </c>
      <c r="DV46" s="7">
        <v>0.01</v>
      </c>
      <c r="DW46" s="7">
        <v>3.17</v>
      </c>
    </row>
    <row r="47" spans="1:127" x14ac:dyDescent="0.25">
      <c r="A47" s="6">
        <v>13788</v>
      </c>
      <c r="DV47" s="7">
        <v>0.01</v>
      </c>
      <c r="DW47" s="7">
        <v>3.43</v>
      </c>
    </row>
    <row r="48" spans="1:127" x14ac:dyDescent="0.25">
      <c r="A48" s="6">
        <v>13880</v>
      </c>
      <c r="DV48" s="7">
        <v>0.01</v>
      </c>
      <c r="DW48" s="7">
        <v>3.33</v>
      </c>
    </row>
    <row r="49" spans="1:127" x14ac:dyDescent="0.25">
      <c r="A49" s="6">
        <v>13970</v>
      </c>
      <c r="DV49" s="7">
        <v>0.01</v>
      </c>
      <c r="DW49" s="7">
        <v>3.23</v>
      </c>
    </row>
    <row r="50" spans="1:127" x14ac:dyDescent="0.25">
      <c r="A50" s="6">
        <v>14061</v>
      </c>
      <c r="DV50" s="7">
        <v>0.01</v>
      </c>
      <c r="DW50" s="7">
        <v>3.13</v>
      </c>
    </row>
    <row r="51" spans="1:127" x14ac:dyDescent="0.25">
      <c r="A51" s="6">
        <v>14153</v>
      </c>
      <c r="DV51" s="7">
        <v>0.01</v>
      </c>
      <c r="DW51" s="7">
        <v>2.98</v>
      </c>
    </row>
    <row r="52" spans="1:127" x14ac:dyDescent="0.25">
      <c r="A52" s="6">
        <v>14245</v>
      </c>
      <c r="DV52" s="7">
        <v>0.01</v>
      </c>
      <c r="DW52" s="7">
        <v>2.79</v>
      </c>
    </row>
    <row r="53" spans="1:127" x14ac:dyDescent="0.25">
      <c r="A53" s="6">
        <v>14335</v>
      </c>
      <c r="DV53" s="7">
        <v>0.01</v>
      </c>
      <c r="DW53" s="7">
        <v>2.6</v>
      </c>
    </row>
    <row r="54" spans="1:127" x14ac:dyDescent="0.25">
      <c r="A54" s="6">
        <v>14426</v>
      </c>
      <c r="DV54" s="7">
        <v>0.01</v>
      </c>
      <c r="DW54" s="7">
        <v>2.42</v>
      </c>
    </row>
    <row r="55" spans="1:127" x14ac:dyDescent="0.25">
      <c r="A55" s="6">
        <v>14518</v>
      </c>
      <c r="DV55" s="7">
        <v>0.01</v>
      </c>
      <c r="DW55" s="7">
        <v>2.84</v>
      </c>
    </row>
    <row r="56" spans="1:127" x14ac:dyDescent="0.25">
      <c r="A56" s="6">
        <v>14610</v>
      </c>
      <c r="DV56" s="7">
        <v>0.01</v>
      </c>
      <c r="DW56" s="7">
        <v>3.88</v>
      </c>
    </row>
    <row r="57" spans="1:127" x14ac:dyDescent="0.25">
      <c r="A57" s="6">
        <v>14701</v>
      </c>
      <c r="DV57" s="7">
        <v>0.01</v>
      </c>
      <c r="DW57" s="7">
        <v>4.91</v>
      </c>
    </row>
    <row r="58" spans="1:127" x14ac:dyDescent="0.25">
      <c r="A58" s="6">
        <v>14792</v>
      </c>
      <c r="DV58" s="7">
        <v>0.01</v>
      </c>
      <c r="DW58" s="7">
        <v>5.92</v>
      </c>
    </row>
    <row r="59" spans="1:127" x14ac:dyDescent="0.25">
      <c r="A59" s="6">
        <v>14884</v>
      </c>
      <c r="DV59" s="7">
        <v>0.01</v>
      </c>
      <c r="DW59" s="7">
        <v>7.63</v>
      </c>
    </row>
    <row r="60" spans="1:127" x14ac:dyDescent="0.25">
      <c r="A60" s="6">
        <v>14976</v>
      </c>
      <c r="DV60" s="7">
        <v>0.01</v>
      </c>
      <c r="DW60" s="7">
        <v>10</v>
      </c>
    </row>
    <row r="61" spans="1:127" x14ac:dyDescent="0.25">
      <c r="A61" s="6">
        <v>15066</v>
      </c>
      <c r="DV61" s="7">
        <v>0.02</v>
      </c>
      <c r="DW61" s="7">
        <v>12.26</v>
      </c>
    </row>
    <row r="62" spans="1:127" x14ac:dyDescent="0.25">
      <c r="A62" s="6">
        <v>15157</v>
      </c>
      <c r="DV62" s="7">
        <v>0.02</v>
      </c>
      <c r="DW62" s="7">
        <v>14.44</v>
      </c>
    </row>
    <row r="63" spans="1:127" x14ac:dyDescent="0.25">
      <c r="A63" s="6">
        <v>15249</v>
      </c>
      <c r="DV63" s="7">
        <v>0.02</v>
      </c>
      <c r="DW63" s="7">
        <v>14.41</v>
      </c>
    </row>
    <row r="64" spans="1:127" x14ac:dyDescent="0.25">
      <c r="A64" s="6">
        <v>15341</v>
      </c>
      <c r="DV64" s="7">
        <v>0.02</v>
      </c>
      <c r="DW64" s="7">
        <v>12.2</v>
      </c>
    </row>
    <row r="65" spans="1:127" x14ac:dyDescent="0.25">
      <c r="A65" s="6">
        <v>15431</v>
      </c>
      <c r="DV65" s="7">
        <v>0.02</v>
      </c>
      <c r="DW65" s="7">
        <v>10.17</v>
      </c>
    </row>
    <row r="66" spans="1:127" x14ac:dyDescent="0.25">
      <c r="A66" s="6">
        <v>15522</v>
      </c>
      <c r="DV66" s="7">
        <v>0.02</v>
      </c>
      <c r="DW66" s="7">
        <v>8.2899999999999991</v>
      </c>
    </row>
    <row r="67" spans="1:127" x14ac:dyDescent="0.25">
      <c r="A67" s="6">
        <v>15614</v>
      </c>
      <c r="DV67" s="7">
        <v>0.02</v>
      </c>
      <c r="DW67" s="7">
        <v>9.6</v>
      </c>
    </row>
    <row r="68" spans="1:127" x14ac:dyDescent="0.25">
      <c r="A68" s="6">
        <v>15706</v>
      </c>
      <c r="DV68" s="7">
        <v>0.02</v>
      </c>
      <c r="DW68" s="7">
        <v>14.11</v>
      </c>
    </row>
    <row r="69" spans="1:127" x14ac:dyDescent="0.25">
      <c r="A69" s="6">
        <v>15796</v>
      </c>
      <c r="DV69" s="7">
        <v>0.02</v>
      </c>
      <c r="DW69" s="7">
        <v>18.41</v>
      </c>
    </row>
    <row r="70" spans="1:127" x14ac:dyDescent="0.25">
      <c r="A70" s="6">
        <v>15887</v>
      </c>
      <c r="DV70" s="7">
        <v>0.02</v>
      </c>
      <c r="DW70" s="7">
        <v>22.55</v>
      </c>
    </row>
    <row r="71" spans="1:127" x14ac:dyDescent="0.25">
      <c r="A71" s="6">
        <v>15979</v>
      </c>
      <c r="DV71" s="7">
        <v>0.03</v>
      </c>
      <c r="DW71" s="7">
        <v>61.4</v>
      </c>
    </row>
    <row r="72" spans="1:127" x14ac:dyDescent="0.25">
      <c r="A72" s="6">
        <v>16071</v>
      </c>
      <c r="DV72" s="7">
        <v>0.04</v>
      </c>
      <c r="DW72" s="7">
        <v>130.96</v>
      </c>
    </row>
    <row r="73" spans="1:127" x14ac:dyDescent="0.25">
      <c r="A73" s="6">
        <v>16162</v>
      </c>
      <c r="DV73" s="7">
        <v>0.06</v>
      </c>
      <c r="DW73" s="7">
        <v>192.81</v>
      </c>
    </row>
    <row r="74" spans="1:127" x14ac:dyDescent="0.25">
      <c r="A74" s="6">
        <v>16253</v>
      </c>
      <c r="DV74" s="7">
        <v>7.0000000000000007E-2</v>
      </c>
      <c r="DW74" s="7">
        <v>248.12</v>
      </c>
    </row>
    <row r="75" spans="1:127" x14ac:dyDescent="0.25">
      <c r="A75" s="6">
        <v>16345</v>
      </c>
      <c r="DV75" s="7">
        <v>0.12</v>
      </c>
      <c r="DW75" s="7">
        <v>306.31</v>
      </c>
    </row>
    <row r="76" spans="1:127" x14ac:dyDescent="0.25">
      <c r="A76" s="6">
        <v>16437</v>
      </c>
      <c r="DV76" s="7">
        <v>0.19</v>
      </c>
      <c r="DW76" s="7">
        <v>337.3</v>
      </c>
    </row>
    <row r="77" spans="1:127" x14ac:dyDescent="0.25">
      <c r="A77" s="6">
        <v>16527</v>
      </c>
      <c r="DV77" s="7">
        <v>0.26</v>
      </c>
      <c r="DW77" s="7">
        <v>351.77</v>
      </c>
    </row>
    <row r="78" spans="1:127" x14ac:dyDescent="0.25">
      <c r="A78" s="6">
        <v>16618</v>
      </c>
      <c r="DV78" s="7">
        <v>0.34</v>
      </c>
      <c r="DW78" s="7">
        <v>360.35</v>
      </c>
    </row>
    <row r="79" spans="1:127" x14ac:dyDescent="0.25">
      <c r="A79" s="6">
        <v>16710</v>
      </c>
      <c r="DV79" s="7">
        <v>0.4</v>
      </c>
      <c r="DW79" s="7">
        <v>240.16</v>
      </c>
    </row>
    <row r="80" spans="1:127" x14ac:dyDescent="0.25">
      <c r="A80" s="6">
        <v>16802</v>
      </c>
      <c r="DV80" s="7">
        <v>0.44</v>
      </c>
      <c r="DW80" s="7">
        <v>133.19</v>
      </c>
    </row>
    <row r="81" spans="1:129" x14ac:dyDescent="0.25">
      <c r="A81" s="6">
        <v>16892</v>
      </c>
      <c r="DV81" s="7">
        <v>0.49</v>
      </c>
      <c r="DW81" s="7">
        <v>86.34</v>
      </c>
    </row>
    <row r="82" spans="1:129" x14ac:dyDescent="0.25">
      <c r="A82" s="6">
        <v>16983</v>
      </c>
      <c r="DV82" s="7">
        <v>0.54</v>
      </c>
      <c r="DW82" s="7">
        <v>59.95</v>
      </c>
    </row>
    <row r="83" spans="1:129" x14ac:dyDescent="0.25">
      <c r="A83" s="6">
        <v>17075</v>
      </c>
      <c r="DV83" s="7">
        <v>0.6</v>
      </c>
      <c r="DW83" s="7">
        <v>51.35</v>
      </c>
    </row>
    <row r="84" spans="1:129" x14ac:dyDescent="0.25">
      <c r="A84" s="6">
        <v>17167</v>
      </c>
      <c r="DV84" s="7">
        <v>0.68</v>
      </c>
      <c r="DW84" s="7">
        <v>53.21</v>
      </c>
    </row>
    <row r="85" spans="1:129" x14ac:dyDescent="0.25">
      <c r="A85" s="6">
        <v>17257</v>
      </c>
      <c r="DV85" s="7">
        <v>0.76</v>
      </c>
      <c r="DW85" s="7">
        <v>54.7</v>
      </c>
      <c r="DX85" s="7">
        <v>34.28</v>
      </c>
    </row>
    <row r="86" spans="1:129" x14ac:dyDescent="0.25">
      <c r="A86" s="6">
        <v>17348</v>
      </c>
      <c r="DV86" s="7">
        <v>0.84</v>
      </c>
      <c r="DW86" s="7">
        <v>55.92</v>
      </c>
      <c r="DX86" s="7">
        <v>32.020000000000003</v>
      </c>
    </row>
    <row r="87" spans="1:129" x14ac:dyDescent="0.25">
      <c r="A87" s="6">
        <v>17440</v>
      </c>
      <c r="DV87" s="7">
        <v>0.9</v>
      </c>
      <c r="DW87" s="7">
        <v>50.16</v>
      </c>
      <c r="DX87" s="7">
        <v>29.86</v>
      </c>
    </row>
    <row r="88" spans="1:129" x14ac:dyDescent="0.25">
      <c r="A88" s="6">
        <v>17532</v>
      </c>
      <c r="DV88" s="7">
        <v>0.95</v>
      </c>
      <c r="DW88" s="7">
        <v>39.39</v>
      </c>
      <c r="DX88" s="7">
        <v>31.15</v>
      </c>
    </row>
    <row r="89" spans="1:129" x14ac:dyDescent="0.25">
      <c r="A89" s="6">
        <v>17623</v>
      </c>
      <c r="DV89" s="7">
        <v>1.04</v>
      </c>
      <c r="DW89" s="7">
        <v>37.11</v>
      </c>
      <c r="DX89" s="7">
        <v>36.06</v>
      </c>
      <c r="DY89" s="7">
        <v>5.2</v>
      </c>
    </row>
    <row r="90" spans="1:129" x14ac:dyDescent="0.25">
      <c r="A90" s="6">
        <v>17714</v>
      </c>
      <c r="DV90" s="7">
        <v>1.07</v>
      </c>
      <c r="DW90" s="7">
        <v>27.88</v>
      </c>
      <c r="DX90" s="7">
        <v>36.840000000000003</v>
      </c>
      <c r="DY90" s="7">
        <v>15.06</v>
      </c>
    </row>
    <row r="91" spans="1:129" x14ac:dyDescent="0.25">
      <c r="A91" s="6">
        <v>17806</v>
      </c>
      <c r="DV91" s="7">
        <v>0.99</v>
      </c>
      <c r="DW91" s="7">
        <v>10.15</v>
      </c>
      <c r="DX91" s="7">
        <v>35</v>
      </c>
      <c r="DY91" s="7">
        <v>17.190000000000001</v>
      </c>
    </row>
    <row r="92" spans="1:129" x14ac:dyDescent="0.25">
      <c r="A92" s="6">
        <v>17898</v>
      </c>
      <c r="DV92" s="7">
        <v>1.02</v>
      </c>
      <c r="DW92" s="7">
        <v>7.82</v>
      </c>
      <c r="DX92" s="7">
        <v>35.24</v>
      </c>
      <c r="DY92" s="7">
        <v>13.1</v>
      </c>
    </row>
    <row r="93" spans="1:129" x14ac:dyDescent="0.25">
      <c r="A93" s="6">
        <v>17988</v>
      </c>
      <c r="DV93" s="7">
        <v>1.05</v>
      </c>
      <c r="DW93" s="7">
        <v>0.72</v>
      </c>
      <c r="DX93" s="7">
        <v>35.4</v>
      </c>
      <c r="DY93" s="7">
        <v>-1.82</v>
      </c>
    </row>
    <row r="94" spans="1:129" x14ac:dyDescent="0.25">
      <c r="A94" s="6">
        <v>18079</v>
      </c>
      <c r="DV94" s="7">
        <v>1.05</v>
      </c>
      <c r="DW94" s="7">
        <v>-1.9</v>
      </c>
      <c r="DX94" s="7">
        <v>35.07</v>
      </c>
      <c r="DY94" s="7">
        <v>-4.8099999999999996</v>
      </c>
    </row>
    <row r="95" spans="1:129" x14ac:dyDescent="0.25">
      <c r="A95" s="6">
        <v>18171</v>
      </c>
      <c r="DV95" s="7">
        <v>0.96</v>
      </c>
      <c r="DW95" s="7">
        <v>-3.01</v>
      </c>
      <c r="DX95" s="7">
        <v>33.11</v>
      </c>
      <c r="DY95" s="7">
        <v>-5.38</v>
      </c>
    </row>
    <row r="96" spans="1:129" x14ac:dyDescent="0.25">
      <c r="A96" s="6">
        <v>18263</v>
      </c>
      <c r="DV96" s="7">
        <v>0.93</v>
      </c>
      <c r="DW96" s="7">
        <v>-9.44</v>
      </c>
      <c r="DX96" s="7">
        <v>32.590000000000003</v>
      </c>
      <c r="DY96" s="7">
        <v>-7.51</v>
      </c>
    </row>
    <row r="97" spans="1:129" x14ac:dyDescent="0.25">
      <c r="A97" s="6">
        <v>18353</v>
      </c>
      <c r="DV97" s="7">
        <v>0.92</v>
      </c>
      <c r="DW97" s="7">
        <v>-12.05</v>
      </c>
      <c r="DX97" s="7">
        <v>32.83</v>
      </c>
      <c r="DY97" s="7">
        <v>-7.26</v>
      </c>
    </row>
    <row r="98" spans="1:129" x14ac:dyDescent="0.25">
      <c r="A98" s="6">
        <v>18444</v>
      </c>
      <c r="DV98" s="7">
        <v>0.98</v>
      </c>
      <c r="DW98" s="7">
        <v>-6.46</v>
      </c>
      <c r="DX98" s="7">
        <v>34.57</v>
      </c>
      <c r="DY98" s="7">
        <v>-1.43</v>
      </c>
    </row>
    <row r="99" spans="1:129" x14ac:dyDescent="0.25">
      <c r="A99" s="6">
        <v>18536</v>
      </c>
      <c r="DV99" s="7">
        <v>1.06</v>
      </c>
      <c r="DW99" s="7">
        <v>9.9600000000000009</v>
      </c>
      <c r="DX99" s="7">
        <v>36.229999999999997</v>
      </c>
      <c r="DY99" s="7">
        <v>9.42</v>
      </c>
    </row>
    <row r="100" spans="1:129" x14ac:dyDescent="0.25">
      <c r="A100" s="6">
        <v>18628</v>
      </c>
      <c r="DV100" s="7">
        <v>1.07</v>
      </c>
      <c r="DW100" s="7">
        <v>16.190000000000001</v>
      </c>
      <c r="DX100" s="7">
        <v>36.229999999999997</v>
      </c>
      <c r="DY100" s="7">
        <v>11.19</v>
      </c>
    </row>
    <row r="101" spans="1:129" x14ac:dyDescent="0.25">
      <c r="A101" s="6">
        <v>18718</v>
      </c>
      <c r="DV101" s="7">
        <v>1.1399999999999999</v>
      </c>
      <c r="DW101" s="7">
        <v>24.02</v>
      </c>
      <c r="DX101" s="7">
        <v>37.28</v>
      </c>
      <c r="DY101" s="7">
        <v>13.53</v>
      </c>
    </row>
    <row r="102" spans="1:129" x14ac:dyDescent="0.25">
      <c r="A102" s="6">
        <v>18809</v>
      </c>
      <c r="DV102" s="7">
        <v>1.22</v>
      </c>
      <c r="DW102" s="7">
        <v>24.65</v>
      </c>
      <c r="DX102" s="7">
        <v>38.520000000000003</v>
      </c>
      <c r="DY102" s="7">
        <v>11.42</v>
      </c>
    </row>
    <row r="103" spans="1:129" x14ac:dyDescent="0.25">
      <c r="A103" s="6">
        <v>18901</v>
      </c>
      <c r="DV103" s="7">
        <v>1.22</v>
      </c>
      <c r="DW103" s="7">
        <v>15.06</v>
      </c>
      <c r="DX103" s="7">
        <v>38.03</v>
      </c>
      <c r="DY103" s="7">
        <v>4.97</v>
      </c>
    </row>
    <row r="104" spans="1:129" x14ac:dyDescent="0.25">
      <c r="A104" s="6">
        <v>18993</v>
      </c>
      <c r="DV104" s="7">
        <v>1.2</v>
      </c>
      <c r="DW104" s="7">
        <v>11.9</v>
      </c>
      <c r="DX104" s="7">
        <v>37.409999999999997</v>
      </c>
      <c r="DY104" s="7">
        <v>3.24</v>
      </c>
    </row>
    <row r="105" spans="1:129" x14ac:dyDescent="0.25">
      <c r="A105" s="6">
        <v>19084</v>
      </c>
      <c r="DV105" s="7">
        <v>1.2</v>
      </c>
      <c r="DW105" s="7">
        <v>4.8499999999999996</v>
      </c>
      <c r="DX105" s="7">
        <v>36.99</v>
      </c>
      <c r="DY105" s="7">
        <v>-0.78</v>
      </c>
    </row>
    <row r="106" spans="1:129" x14ac:dyDescent="0.25">
      <c r="A106" s="6">
        <v>19175</v>
      </c>
      <c r="DV106" s="7">
        <v>1.21</v>
      </c>
      <c r="DW106" s="7">
        <v>-0.83</v>
      </c>
      <c r="DX106" s="7">
        <v>36.96</v>
      </c>
      <c r="DY106" s="7">
        <v>-4.05</v>
      </c>
    </row>
    <row r="107" spans="1:129" x14ac:dyDescent="0.25">
      <c r="A107" s="6">
        <v>19267</v>
      </c>
      <c r="DV107" s="7">
        <v>1.23</v>
      </c>
      <c r="DW107" s="7">
        <v>0.94</v>
      </c>
      <c r="DX107" s="7">
        <v>36.99</v>
      </c>
      <c r="DY107" s="7">
        <v>-2.73</v>
      </c>
    </row>
    <row r="108" spans="1:129" x14ac:dyDescent="0.25">
      <c r="A108" s="6">
        <v>19359</v>
      </c>
      <c r="DV108" s="7">
        <v>1.24</v>
      </c>
      <c r="DW108" s="7">
        <v>2.95</v>
      </c>
      <c r="DX108" s="7">
        <v>37.04</v>
      </c>
      <c r="DY108" s="7">
        <v>-0.99</v>
      </c>
    </row>
    <row r="109" spans="1:129" x14ac:dyDescent="0.25">
      <c r="A109" s="6">
        <v>19449</v>
      </c>
      <c r="DV109" s="7">
        <v>1.22</v>
      </c>
      <c r="DW109" s="7">
        <v>1.83</v>
      </c>
      <c r="DX109" s="7">
        <v>36.58</v>
      </c>
      <c r="DY109" s="7">
        <v>-1.0900000000000001</v>
      </c>
    </row>
    <row r="110" spans="1:129" x14ac:dyDescent="0.25">
      <c r="A110" s="6">
        <v>19540</v>
      </c>
      <c r="DV110" s="7">
        <v>1.26</v>
      </c>
      <c r="DW110" s="7">
        <v>3.5</v>
      </c>
      <c r="DX110" s="7">
        <v>37.130000000000003</v>
      </c>
      <c r="DY110" s="7">
        <v>0.46</v>
      </c>
    </row>
    <row r="111" spans="1:129" x14ac:dyDescent="0.25">
      <c r="A111" s="6">
        <v>19632</v>
      </c>
      <c r="DV111" s="7">
        <v>1.21</v>
      </c>
      <c r="DW111" s="7">
        <v>-1.53</v>
      </c>
      <c r="DX111" s="7">
        <v>36.159999999999997</v>
      </c>
      <c r="DY111" s="7">
        <v>-2.2599999999999998</v>
      </c>
    </row>
    <row r="112" spans="1:129" x14ac:dyDescent="0.25">
      <c r="A112" s="6">
        <v>19724</v>
      </c>
      <c r="DV112" s="7">
        <v>1.23</v>
      </c>
      <c r="DW112" s="7">
        <v>-0.44</v>
      </c>
      <c r="DX112" s="7">
        <v>36.479999999999997</v>
      </c>
      <c r="DY112" s="7">
        <v>-1.49</v>
      </c>
    </row>
    <row r="113" spans="1:133" x14ac:dyDescent="0.25">
      <c r="A113" s="6">
        <v>19814</v>
      </c>
      <c r="DV113" s="7">
        <v>1.23</v>
      </c>
      <c r="DW113" s="7">
        <v>1.19</v>
      </c>
      <c r="DX113" s="7">
        <v>36.44</v>
      </c>
      <c r="DY113" s="7">
        <v>-0.4</v>
      </c>
    </row>
    <row r="114" spans="1:133" x14ac:dyDescent="0.25">
      <c r="A114" s="6">
        <v>19905</v>
      </c>
      <c r="DV114" s="7">
        <v>1.28</v>
      </c>
      <c r="DW114" s="7">
        <v>2.21</v>
      </c>
      <c r="DX114" s="7">
        <v>37.25</v>
      </c>
      <c r="DY114" s="7">
        <v>0.32</v>
      </c>
    </row>
    <row r="115" spans="1:133" x14ac:dyDescent="0.25">
      <c r="A115" s="6">
        <v>19997</v>
      </c>
      <c r="DV115" s="7">
        <v>1.31</v>
      </c>
      <c r="DW115" s="7">
        <v>8.4600000000000009</v>
      </c>
      <c r="DX115" s="7">
        <v>37.619999999999997</v>
      </c>
      <c r="DY115" s="7">
        <v>4.04</v>
      </c>
    </row>
    <row r="116" spans="1:133" x14ac:dyDescent="0.25">
      <c r="A116" s="6">
        <v>20089</v>
      </c>
      <c r="DV116" s="7">
        <v>1.3</v>
      </c>
      <c r="DW116" s="7">
        <v>5.51</v>
      </c>
      <c r="DX116" s="7">
        <v>37.28</v>
      </c>
      <c r="DY116" s="7">
        <v>2.1800000000000002</v>
      </c>
    </row>
    <row r="117" spans="1:133" x14ac:dyDescent="0.25">
      <c r="A117" s="6">
        <v>20179</v>
      </c>
      <c r="DV117" s="7">
        <v>1.29</v>
      </c>
      <c r="DW117" s="7">
        <v>4.6399999999999997</v>
      </c>
      <c r="DX117" s="7">
        <v>37</v>
      </c>
      <c r="DY117" s="7">
        <v>1.55</v>
      </c>
      <c r="DZ117" s="7">
        <v>2.21</v>
      </c>
      <c r="EB117" s="7">
        <v>12.66</v>
      </c>
    </row>
    <row r="118" spans="1:133" x14ac:dyDescent="0.25">
      <c r="A118" s="6">
        <v>20270</v>
      </c>
      <c r="DV118" s="7">
        <v>1.34</v>
      </c>
      <c r="DW118" s="7">
        <v>4.43</v>
      </c>
      <c r="DX118" s="7">
        <v>37.729999999999997</v>
      </c>
      <c r="DY118" s="7">
        <v>1.3</v>
      </c>
      <c r="DZ118" s="7">
        <v>2.2799999999999998</v>
      </c>
      <c r="EB118" s="7">
        <v>13.09</v>
      </c>
    </row>
    <row r="119" spans="1:133" x14ac:dyDescent="0.25">
      <c r="A119" s="6">
        <v>20362</v>
      </c>
      <c r="DV119" s="7">
        <v>1.33</v>
      </c>
      <c r="DW119" s="7">
        <v>0.96</v>
      </c>
      <c r="DX119" s="7">
        <v>37.15</v>
      </c>
      <c r="DY119" s="7">
        <v>-1.25</v>
      </c>
      <c r="DZ119" s="7">
        <v>2.35</v>
      </c>
      <c r="EB119" s="7">
        <v>13.51</v>
      </c>
    </row>
    <row r="120" spans="1:133" x14ac:dyDescent="0.25">
      <c r="A120" s="6">
        <v>20454</v>
      </c>
      <c r="DV120" s="7">
        <v>1.3</v>
      </c>
      <c r="DW120" s="7">
        <v>-0.39</v>
      </c>
      <c r="DX120" s="7">
        <v>36.18</v>
      </c>
      <c r="DY120" s="7">
        <v>-2.96</v>
      </c>
      <c r="DZ120" s="7">
        <v>2.4300000000000002</v>
      </c>
      <c r="EB120" s="7">
        <v>14.11</v>
      </c>
    </row>
    <row r="121" spans="1:133" x14ac:dyDescent="0.25">
      <c r="A121" s="6">
        <v>20545</v>
      </c>
      <c r="DV121" s="7">
        <v>1.34</v>
      </c>
      <c r="DW121" s="7">
        <v>3.79</v>
      </c>
      <c r="DX121" s="7">
        <v>36.51</v>
      </c>
      <c r="DY121" s="7">
        <v>-1.33</v>
      </c>
      <c r="DZ121" s="7">
        <v>2.52</v>
      </c>
      <c r="EA121" s="7">
        <v>13.91</v>
      </c>
      <c r="EB121" s="7">
        <v>14.59</v>
      </c>
      <c r="EC121" s="7">
        <v>15.21</v>
      </c>
    </row>
    <row r="122" spans="1:133" x14ac:dyDescent="0.25">
      <c r="A122" s="6">
        <v>20636</v>
      </c>
      <c r="DV122" s="7">
        <v>1.37</v>
      </c>
      <c r="DW122" s="7">
        <v>2.36</v>
      </c>
      <c r="DX122" s="7">
        <v>36.61</v>
      </c>
      <c r="DY122" s="7">
        <v>-2.97</v>
      </c>
      <c r="DZ122" s="7">
        <v>2.66</v>
      </c>
      <c r="EA122" s="7">
        <v>16.899999999999999</v>
      </c>
      <c r="EB122" s="7">
        <v>15.25</v>
      </c>
      <c r="EC122" s="7">
        <v>16.46</v>
      </c>
    </row>
    <row r="123" spans="1:133" x14ac:dyDescent="0.25">
      <c r="A123" s="6">
        <v>20728</v>
      </c>
      <c r="DV123" s="7">
        <v>1.35</v>
      </c>
      <c r="DW123" s="7">
        <v>1.67</v>
      </c>
      <c r="DX123" s="7">
        <v>35.979999999999997</v>
      </c>
      <c r="DY123" s="7">
        <v>-3.15</v>
      </c>
      <c r="DZ123" s="7">
        <v>2.81</v>
      </c>
      <c r="EA123" s="7">
        <v>19.670000000000002</v>
      </c>
      <c r="EB123" s="7">
        <v>16.11</v>
      </c>
      <c r="EC123" s="7">
        <v>19.22</v>
      </c>
    </row>
    <row r="124" spans="1:133" x14ac:dyDescent="0.25">
      <c r="A124" s="6">
        <v>20820</v>
      </c>
      <c r="DV124" s="7">
        <v>1.35</v>
      </c>
      <c r="DW124" s="7">
        <v>3.85</v>
      </c>
      <c r="DX124" s="7">
        <v>36</v>
      </c>
      <c r="DY124" s="7">
        <v>-0.5</v>
      </c>
      <c r="DZ124" s="7">
        <v>3</v>
      </c>
      <c r="EA124" s="7">
        <v>23.12</v>
      </c>
      <c r="EB124" s="7">
        <v>17.12</v>
      </c>
      <c r="EC124" s="7">
        <v>21.28</v>
      </c>
    </row>
    <row r="125" spans="1:133" x14ac:dyDescent="0.25">
      <c r="A125" s="6">
        <v>20910</v>
      </c>
      <c r="DV125" s="7">
        <v>1.38</v>
      </c>
      <c r="DW125" s="7">
        <v>3.22</v>
      </c>
      <c r="DX125" s="7">
        <v>36.69</v>
      </c>
      <c r="DY125" s="7">
        <v>0.5</v>
      </c>
      <c r="DZ125" s="7">
        <v>3.18</v>
      </c>
      <c r="EA125" s="7">
        <v>26.34</v>
      </c>
      <c r="EB125" s="7">
        <v>17.95</v>
      </c>
      <c r="EC125" s="7">
        <v>23.08</v>
      </c>
    </row>
    <row r="126" spans="1:133" x14ac:dyDescent="0.25">
      <c r="A126" s="6">
        <v>21001</v>
      </c>
      <c r="DV126" s="7">
        <v>1.38</v>
      </c>
      <c r="DW126" s="7">
        <v>0.41</v>
      </c>
      <c r="DX126" s="7">
        <v>36.65</v>
      </c>
      <c r="DY126" s="7">
        <v>0.13</v>
      </c>
      <c r="DZ126" s="7">
        <v>3.35</v>
      </c>
      <c r="EA126" s="7">
        <v>25.78</v>
      </c>
      <c r="EB126" s="7">
        <v>18.690000000000001</v>
      </c>
      <c r="EC126" s="7">
        <v>22.57</v>
      </c>
    </row>
    <row r="127" spans="1:133" x14ac:dyDescent="0.25">
      <c r="A127" s="6">
        <v>21093</v>
      </c>
      <c r="DV127" s="7">
        <v>1.39</v>
      </c>
      <c r="DW127" s="7">
        <v>3.21</v>
      </c>
      <c r="DX127" s="7">
        <v>36.58</v>
      </c>
      <c r="DY127" s="7">
        <v>1.67</v>
      </c>
      <c r="DZ127" s="7">
        <v>3.52</v>
      </c>
      <c r="EA127" s="7">
        <v>25.34</v>
      </c>
      <c r="EB127" s="7">
        <v>19.39</v>
      </c>
      <c r="EC127" s="7">
        <v>20.38</v>
      </c>
    </row>
    <row r="128" spans="1:133" x14ac:dyDescent="0.25">
      <c r="A128" s="6">
        <v>21185</v>
      </c>
      <c r="DV128" s="7">
        <v>1.4</v>
      </c>
      <c r="DW128" s="7">
        <v>3.78</v>
      </c>
      <c r="DX128" s="7">
        <v>36.090000000000003</v>
      </c>
      <c r="DY128" s="7">
        <v>0.25</v>
      </c>
      <c r="DZ128" s="7">
        <v>3.72</v>
      </c>
      <c r="EA128" s="7">
        <v>24.08</v>
      </c>
      <c r="EB128" s="7">
        <v>20.74</v>
      </c>
      <c r="EC128" s="7">
        <v>21.14</v>
      </c>
    </row>
    <row r="129" spans="1:133" x14ac:dyDescent="0.25">
      <c r="A129" s="6">
        <v>21275</v>
      </c>
      <c r="DV129" s="7">
        <v>1.39</v>
      </c>
      <c r="DW129" s="7">
        <v>0.34</v>
      </c>
      <c r="DX129" s="7">
        <v>35.409999999999997</v>
      </c>
      <c r="DY129" s="7">
        <v>-3.48</v>
      </c>
      <c r="DZ129" s="7">
        <v>3.91</v>
      </c>
      <c r="EA129" s="7">
        <v>22.96</v>
      </c>
      <c r="EB129" s="7">
        <v>22.08</v>
      </c>
      <c r="EC129" s="7">
        <v>22.96</v>
      </c>
    </row>
    <row r="130" spans="1:133" x14ac:dyDescent="0.25">
      <c r="A130" s="6">
        <v>21366</v>
      </c>
      <c r="DV130" s="7">
        <v>1.43</v>
      </c>
      <c r="DW130" s="7">
        <v>3.43</v>
      </c>
      <c r="DX130" s="7">
        <v>35.47</v>
      </c>
      <c r="DY130" s="7">
        <v>-3.24</v>
      </c>
      <c r="DZ130" s="7">
        <v>4.1500000000000004</v>
      </c>
      <c r="EA130" s="7">
        <v>23.81</v>
      </c>
      <c r="EB130" s="7">
        <v>23.31</v>
      </c>
      <c r="EC130" s="7">
        <v>24.72</v>
      </c>
    </row>
    <row r="131" spans="1:133" x14ac:dyDescent="0.25">
      <c r="A131" s="6">
        <v>21458</v>
      </c>
      <c r="DV131" s="7">
        <v>1.41</v>
      </c>
      <c r="DW131" s="7">
        <v>1.24</v>
      </c>
      <c r="DX131" s="7">
        <v>34.97</v>
      </c>
      <c r="DY131" s="7">
        <v>-4.38</v>
      </c>
      <c r="DZ131" s="7">
        <v>4.38</v>
      </c>
      <c r="EA131" s="7">
        <v>24.59</v>
      </c>
      <c r="EB131" s="7">
        <v>24.46</v>
      </c>
      <c r="EC131" s="7">
        <v>26.18</v>
      </c>
    </row>
    <row r="132" spans="1:133" x14ac:dyDescent="0.25">
      <c r="A132" s="6">
        <v>21550</v>
      </c>
      <c r="DV132" s="7">
        <v>1.36</v>
      </c>
      <c r="DW132" s="7">
        <v>-2.84</v>
      </c>
      <c r="DX132" s="7">
        <v>34.31</v>
      </c>
      <c r="DY132" s="7">
        <v>-4.9400000000000004</v>
      </c>
      <c r="DZ132" s="7">
        <v>4.62</v>
      </c>
      <c r="EA132" s="7">
        <v>24.19</v>
      </c>
      <c r="EB132" s="7">
        <v>25.71</v>
      </c>
      <c r="EC132" s="7">
        <v>23.97</v>
      </c>
    </row>
    <row r="133" spans="1:133" x14ac:dyDescent="0.25">
      <c r="A133" s="6">
        <v>21640</v>
      </c>
      <c r="DV133" s="7">
        <v>1.36</v>
      </c>
      <c r="DW133" s="7">
        <v>-1.87</v>
      </c>
      <c r="DX133" s="7">
        <v>34.56</v>
      </c>
      <c r="DY133" s="7">
        <v>-2.41</v>
      </c>
      <c r="DZ133" s="7">
        <v>4.8499999999999996</v>
      </c>
      <c r="EA133" s="7">
        <v>23.83</v>
      </c>
      <c r="EB133" s="7">
        <v>27.14</v>
      </c>
      <c r="EC133" s="7">
        <v>22.93</v>
      </c>
    </row>
    <row r="134" spans="1:133" x14ac:dyDescent="0.25">
      <c r="A134" s="6">
        <v>21731</v>
      </c>
      <c r="DV134" s="7">
        <v>1.38</v>
      </c>
      <c r="DW134" s="7">
        <v>-3.04</v>
      </c>
      <c r="DX134" s="7">
        <v>35.04</v>
      </c>
      <c r="DY134" s="7">
        <v>-1.21</v>
      </c>
      <c r="DZ134" s="7">
        <v>5.13</v>
      </c>
      <c r="EA134" s="7">
        <v>23.75</v>
      </c>
      <c r="EB134" s="7">
        <v>28.59</v>
      </c>
      <c r="EC134" s="7">
        <v>22.63</v>
      </c>
    </row>
    <row r="135" spans="1:133" x14ac:dyDescent="0.25">
      <c r="A135" s="6">
        <v>21823</v>
      </c>
      <c r="DV135" s="7">
        <v>1.39</v>
      </c>
      <c r="DW135" s="7">
        <v>-1.42</v>
      </c>
      <c r="DX135" s="7">
        <v>35.1</v>
      </c>
      <c r="DY135" s="7">
        <v>0.35</v>
      </c>
      <c r="DZ135" s="7">
        <v>5.42</v>
      </c>
      <c r="EA135" s="7">
        <v>23.68</v>
      </c>
      <c r="EB135" s="7">
        <v>29.93</v>
      </c>
      <c r="EC135" s="7">
        <v>22.35</v>
      </c>
    </row>
    <row r="136" spans="1:133" x14ac:dyDescent="0.25">
      <c r="A136" s="6">
        <v>21915</v>
      </c>
      <c r="DV136" s="7">
        <v>1.42</v>
      </c>
      <c r="DW136" s="7">
        <v>4.9800000000000004</v>
      </c>
      <c r="DX136" s="7">
        <v>35.47</v>
      </c>
      <c r="DY136" s="7">
        <v>3.4</v>
      </c>
      <c r="DZ136" s="7">
        <v>5.69</v>
      </c>
      <c r="EA136" s="7">
        <v>23.33</v>
      </c>
      <c r="EB136" s="7">
        <v>31.19</v>
      </c>
      <c r="EC136" s="7">
        <v>21.35</v>
      </c>
    </row>
    <row r="137" spans="1:133" x14ac:dyDescent="0.25">
      <c r="A137" s="6">
        <v>22006</v>
      </c>
      <c r="DV137" s="7">
        <v>1.44</v>
      </c>
      <c r="DW137" s="7">
        <v>5.4</v>
      </c>
      <c r="DX137" s="7">
        <v>35.47</v>
      </c>
      <c r="DY137" s="7">
        <v>2.63</v>
      </c>
      <c r="DZ137" s="7">
        <v>5.96</v>
      </c>
      <c r="EA137" s="7">
        <v>23.02</v>
      </c>
      <c r="EB137" s="7">
        <v>32.21</v>
      </c>
      <c r="EC137" s="7">
        <v>18.68</v>
      </c>
    </row>
    <row r="138" spans="1:133" x14ac:dyDescent="0.25">
      <c r="A138" s="6">
        <v>22097</v>
      </c>
      <c r="DV138" s="7">
        <v>1.42</v>
      </c>
      <c r="DW138" s="7">
        <v>2.83</v>
      </c>
      <c r="DX138" s="7">
        <v>35.049999999999997</v>
      </c>
      <c r="DY138" s="7">
        <v>0.04</v>
      </c>
      <c r="DZ138" s="7">
        <v>6.41</v>
      </c>
      <c r="EA138" s="7">
        <v>24.85</v>
      </c>
      <c r="EB138" s="7">
        <v>34.32</v>
      </c>
      <c r="EC138" s="7">
        <v>20.05</v>
      </c>
    </row>
    <row r="139" spans="1:133" x14ac:dyDescent="0.25">
      <c r="A139" s="6">
        <v>22189</v>
      </c>
      <c r="DV139" s="7">
        <v>1.43</v>
      </c>
      <c r="DW139" s="7">
        <v>2.81</v>
      </c>
      <c r="DX139" s="7">
        <v>34.979999999999997</v>
      </c>
      <c r="DY139" s="7">
        <v>-0.32</v>
      </c>
      <c r="DZ139" s="7">
        <v>6.86</v>
      </c>
      <c r="EA139" s="7">
        <v>26.42</v>
      </c>
      <c r="EB139" s="7">
        <v>36.520000000000003</v>
      </c>
      <c r="EC139" s="7">
        <v>22.02</v>
      </c>
    </row>
    <row r="140" spans="1:133" x14ac:dyDescent="0.25">
      <c r="A140" s="6">
        <v>22281</v>
      </c>
      <c r="DV140" s="7">
        <v>1.43</v>
      </c>
      <c r="DW140" s="7">
        <v>0.24</v>
      </c>
      <c r="DX140" s="7">
        <v>34.909999999999997</v>
      </c>
      <c r="DY140" s="7">
        <v>-1.59</v>
      </c>
      <c r="DZ140" s="7">
        <v>7.53</v>
      </c>
      <c r="EA140" s="7">
        <v>32.35</v>
      </c>
      <c r="EB140" s="7">
        <v>39.93</v>
      </c>
      <c r="EC140" s="7">
        <v>28</v>
      </c>
    </row>
    <row r="141" spans="1:133" x14ac:dyDescent="0.25">
      <c r="A141" s="6">
        <v>22371</v>
      </c>
      <c r="DV141" s="7">
        <v>1.47</v>
      </c>
      <c r="DW141" s="7">
        <v>2.2599999999999998</v>
      </c>
      <c r="DX141" s="7">
        <v>35.47</v>
      </c>
      <c r="DY141" s="7">
        <v>-0.02</v>
      </c>
      <c r="DZ141" s="7">
        <v>8.2100000000000009</v>
      </c>
      <c r="EA141" s="7">
        <v>37.74</v>
      </c>
      <c r="EB141" s="7">
        <v>42.63</v>
      </c>
      <c r="EC141" s="7">
        <v>32.369999999999997</v>
      </c>
    </row>
    <row r="142" spans="1:133" x14ac:dyDescent="0.25">
      <c r="A142" s="6">
        <v>22462</v>
      </c>
      <c r="DV142" s="7">
        <v>1.5</v>
      </c>
      <c r="DW142" s="7">
        <v>5.28</v>
      </c>
      <c r="DX142" s="7">
        <v>35.799999999999997</v>
      </c>
      <c r="DY142" s="7">
        <v>2.15</v>
      </c>
      <c r="DZ142" s="7">
        <v>8.86</v>
      </c>
      <c r="EA142" s="7">
        <v>38.200000000000003</v>
      </c>
      <c r="EB142" s="7">
        <v>45.68</v>
      </c>
      <c r="EC142" s="7">
        <v>33.08</v>
      </c>
    </row>
    <row r="143" spans="1:133" x14ac:dyDescent="0.25">
      <c r="A143" s="6">
        <v>22554</v>
      </c>
      <c r="DV143" s="7">
        <v>1.5</v>
      </c>
      <c r="DW143" s="7">
        <v>4.8899999999999997</v>
      </c>
      <c r="DX143" s="7">
        <v>35.67</v>
      </c>
      <c r="DY143" s="7">
        <v>1.96</v>
      </c>
      <c r="DZ143" s="7">
        <v>9.51</v>
      </c>
      <c r="EA143" s="7">
        <v>38.71</v>
      </c>
      <c r="EB143" s="7">
        <v>48.07</v>
      </c>
      <c r="EC143" s="7">
        <v>31.61</v>
      </c>
    </row>
    <row r="144" spans="1:133" x14ac:dyDescent="0.25">
      <c r="A144" s="6">
        <v>22646</v>
      </c>
      <c r="DV144" s="7">
        <v>1.52</v>
      </c>
      <c r="DW144" s="7">
        <v>6.35</v>
      </c>
      <c r="DX144" s="7">
        <v>35.82</v>
      </c>
      <c r="DY144" s="7">
        <v>2.61</v>
      </c>
      <c r="DZ144" s="7">
        <v>9.9499999999999993</v>
      </c>
      <c r="EA144" s="7">
        <v>32.04</v>
      </c>
      <c r="EB144" s="7">
        <v>48.6</v>
      </c>
      <c r="EC144" s="7">
        <v>21.72</v>
      </c>
    </row>
    <row r="145" spans="1:133" x14ac:dyDescent="0.25">
      <c r="A145" s="6">
        <v>22736</v>
      </c>
      <c r="DV145" s="7">
        <v>1.57</v>
      </c>
      <c r="DW145" s="7">
        <v>6.91</v>
      </c>
      <c r="DX145" s="7">
        <v>36.42</v>
      </c>
      <c r="DY145" s="7">
        <v>2.68</v>
      </c>
      <c r="DZ145" s="7">
        <v>10.38</v>
      </c>
      <c r="EA145" s="7">
        <v>26.46</v>
      </c>
      <c r="EB145" s="7">
        <v>50.33</v>
      </c>
      <c r="EC145" s="7">
        <v>18.059999999999999</v>
      </c>
    </row>
    <row r="146" spans="1:133" x14ac:dyDescent="0.25">
      <c r="A146" s="6">
        <v>22827</v>
      </c>
      <c r="DV146" s="7">
        <v>1.63</v>
      </c>
      <c r="DW146" s="7">
        <v>8.8699999999999992</v>
      </c>
      <c r="DX146" s="7">
        <v>37.090000000000003</v>
      </c>
      <c r="DY146" s="7">
        <v>3.59</v>
      </c>
      <c r="DZ146" s="7">
        <v>10.81</v>
      </c>
      <c r="EA146" s="7">
        <v>22.11</v>
      </c>
      <c r="EB146" s="7">
        <v>51.52</v>
      </c>
      <c r="EC146" s="7">
        <v>12.8</v>
      </c>
    </row>
    <row r="147" spans="1:133" x14ac:dyDescent="0.25">
      <c r="A147" s="6">
        <v>22919</v>
      </c>
      <c r="DV147" s="7">
        <v>1.62</v>
      </c>
      <c r="DW147" s="7">
        <v>8.32</v>
      </c>
      <c r="DX147" s="7">
        <v>36.65</v>
      </c>
      <c r="DY147" s="7">
        <v>2.75</v>
      </c>
      <c r="DZ147" s="7">
        <v>11.25</v>
      </c>
      <c r="EA147" s="7">
        <v>18.3</v>
      </c>
      <c r="EB147" s="7">
        <v>53.02</v>
      </c>
      <c r="EC147" s="7">
        <v>10.29</v>
      </c>
    </row>
    <row r="148" spans="1:133" x14ac:dyDescent="0.25">
      <c r="A148" s="6">
        <v>23011</v>
      </c>
      <c r="DV148" s="7">
        <v>1.62</v>
      </c>
      <c r="DW148" s="7">
        <v>6.8</v>
      </c>
      <c r="DX148" s="7">
        <v>36.19</v>
      </c>
      <c r="DY148" s="7">
        <v>1.04</v>
      </c>
      <c r="DZ148" s="7">
        <v>11.63</v>
      </c>
      <c r="EA148" s="7">
        <v>16.96</v>
      </c>
      <c r="EB148" s="7">
        <v>54.41</v>
      </c>
      <c r="EC148" s="7">
        <v>11.96</v>
      </c>
    </row>
    <row r="149" spans="1:133" x14ac:dyDescent="0.25">
      <c r="A149" s="6">
        <v>23101</v>
      </c>
      <c r="DV149" s="7">
        <v>1.74</v>
      </c>
      <c r="DW149" s="7">
        <v>10.66</v>
      </c>
      <c r="DX149" s="7">
        <v>37.32</v>
      </c>
      <c r="DY149" s="7">
        <v>2.4700000000000002</v>
      </c>
      <c r="DZ149" s="7">
        <v>12.02</v>
      </c>
      <c r="EA149" s="7">
        <v>15.74</v>
      </c>
      <c r="EB149" s="7">
        <v>53.83</v>
      </c>
      <c r="EC149" s="7">
        <v>6.94</v>
      </c>
    </row>
    <row r="150" spans="1:133" x14ac:dyDescent="0.25">
      <c r="A150" s="6">
        <v>23192</v>
      </c>
      <c r="DV150" s="7">
        <v>1.75</v>
      </c>
      <c r="DW150" s="7">
        <v>7.12</v>
      </c>
      <c r="DX150" s="7">
        <v>36.979999999999997</v>
      </c>
      <c r="DY150" s="7">
        <v>-0.3</v>
      </c>
      <c r="DZ150" s="7">
        <v>12.4</v>
      </c>
      <c r="EA150" s="7">
        <v>14.67</v>
      </c>
      <c r="EB150" s="7">
        <v>54.82</v>
      </c>
      <c r="EC150" s="7">
        <v>6.4</v>
      </c>
    </row>
    <row r="151" spans="1:133" x14ac:dyDescent="0.25">
      <c r="A151" s="6">
        <v>23284</v>
      </c>
      <c r="DV151" s="7">
        <v>1.73</v>
      </c>
      <c r="DW151" s="7">
        <v>6.98</v>
      </c>
      <c r="DX151" s="7">
        <v>36.590000000000003</v>
      </c>
      <c r="DY151" s="7">
        <v>-0.16</v>
      </c>
      <c r="DZ151" s="7">
        <v>12.79</v>
      </c>
      <c r="EA151" s="7">
        <v>13.68</v>
      </c>
      <c r="EB151" s="7">
        <v>56.28</v>
      </c>
      <c r="EC151" s="7">
        <v>6.16</v>
      </c>
    </row>
    <row r="152" spans="1:133" x14ac:dyDescent="0.25">
      <c r="A152" s="6">
        <v>23376</v>
      </c>
      <c r="DV152" s="7">
        <v>1.82</v>
      </c>
      <c r="DW152" s="7">
        <v>12.06</v>
      </c>
      <c r="DX152" s="7">
        <v>37.630000000000003</v>
      </c>
      <c r="DY152" s="7">
        <v>3.98</v>
      </c>
      <c r="DZ152" s="7">
        <v>13.22</v>
      </c>
      <c r="EA152" s="7">
        <v>13.64</v>
      </c>
      <c r="EB152" s="7">
        <v>57.53</v>
      </c>
      <c r="EC152" s="7">
        <v>5.73</v>
      </c>
    </row>
    <row r="153" spans="1:133" x14ac:dyDescent="0.25">
      <c r="A153" s="6">
        <v>23467</v>
      </c>
      <c r="DV153" s="7">
        <v>1.89</v>
      </c>
      <c r="DW153" s="7">
        <v>8.7100000000000009</v>
      </c>
      <c r="DX153" s="7">
        <v>38.51</v>
      </c>
      <c r="DY153" s="7">
        <v>3.2</v>
      </c>
      <c r="DZ153" s="7">
        <v>13.65</v>
      </c>
      <c r="EA153" s="7">
        <v>13.6</v>
      </c>
      <c r="EB153" s="7">
        <v>59.33</v>
      </c>
      <c r="EC153" s="7">
        <v>10.220000000000001</v>
      </c>
    </row>
    <row r="154" spans="1:133" x14ac:dyDescent="0.25">
      <c r="A154" s="6">
        <v>23558</v>
      </c>
      <c r="DV154" s="7">
        <v>1.95</v>
      </c>
      <c r="DW154" s="7">
        <v>11.78</v>
      </c>
      <c r="DX154" s="7">
        <v>39.24</v>
      </c>
      <c r="DY154" s="7">
        <v>6.12</v>
      </c>
      <c r="DZ154" s="7">
        <v>14.13</v>
      </c>
      <c r="EA154" s="7">
        <v>13.97</v>
      </c>
      <c r="EB154" s="7">
        <v>60.56</v>
      </c>
      <c r="EC154" s="7">
        <v>10.47</v>
      </c>
    </row>
    <row r="155" spans="1:133" x14ac:dyDescent="0.25">
      <c r="A155" s="6">
        <v>23650</v>
      </c>
      <c r="DV155" s="7">
        <v>2</v>
      </c>
      <c r="DW155" s="7">
        <v>15.06</v>
      </c>
      <c r="DX155" s="7">
        <v>39.47</v>
      </c>
      <c r="DY155" s="7">
        <v>7.86</v>
      </c>
      <c r="DZ155" s="7">
        <v>14.62</v>
      </c>
      <c r="EA155" s="7">
        <v>14.29</v>
      </c>
      <c r="EB155" s="7">
        <v>62.09</v>
      </c>
      <c r="EC155" s="7">
        <v>10.32</v>
      </c>
    </row>
    <row r="156" spans="1:133" x14ac:dyDescent="0.25">
      <c r="A156" s="6">
        <v>23742</v>
      </c>
      <c r="DV156" s="7">
        <v>2</v>
      </c>
      <c r="DW156" s="7">
        <v>9.81</v>
      </c>
      <c r="DX156" s="7">
        <v>38.92</v>
      </c>
      <c r="DY156" s="7">
        <v>3.42</v>
      </c>
      <c r="DZ156" s="7">
        <v>15.14</v>
      </c>
      <c r="EA156" s="7">
        <v>14.55</v>
      </c>
      <c r="EB156" s="7">
        <v>62.77</v>
      </c>
      <c r="EC156" s="7">
        <v>9.1199999999999992</v>
      </c>
    </row>
    <row r="157" spans="1:133" x14ac:dyDescent="0.25">
      <c r="A157" s="6">
        <v>23832</v>
      </c>
      <c r="DV157" s="7">
        <v>1.98</v>
      </c>
      <c r="DW157" s="7">
        <v>4.72</v>
      </c>
      <c r="DX157" s="7">
        <v>38.200000000000003</v>
      </c>
      <c r="DY157" s="7">
        <v>-0.81</v>
      </c>
      <c r="DZ157" s="7">
        <v>15.67</v>
      </c>
      <c r="EA157" s="7">
        <v>14.79</v>
      </c>
      <c r="EB157" s="7">
        <v>63.76</v>
      </c>
      <c r="EC157" s="7">
        <v>7.47</v>
      </c>
    </row>
    <row r="158" spans="1:133" x14ac:dyDescent="0.25">
      <c r="A158" s="6">
        <v>23923</v>
      </c>
      <c r="DV158" s="7">
        <v>1.95</v>
      </c>
      <c r="DW158" s="7">
        <v>-0.15</v>
      </c>
      <c r="DX158" s="7">
        <v>37.340000000000003</v>
      </c>
      <c r="DY158" s="7">
        <v>-4.84</v>
      </c>
      <c r="DZ158" s="7">
        <v>15.86</v>
      </c>
      <c r="EA158" s="7">
        <v>12.24</v>
      </c>
      <c r="EB158" s="7">
        <v>63.28</v>
      </c>
      <c r="EC158" s="7">
        <v>4.49</v>
      </c>
    </row>
    <row r="159" spans="1:133" x14ac:dyDescent="0.25">
      <c r="A159" s="6">
        <v>24015</v>
      </c>
      <c r="DV159" s="7">
        <v>1.94</v>
      </c>
      <c r="DW159" s="7">
        <v>-2.68</v>
      </c>
      <c r="DX159" s="7">
        <v>36.96</v>
      </c>
      <c r="DY159" s="7">
        <v>-6.37</v>
      </c>
      <c r="DZ159" s="7">
        <v>16.059999999999999</v>
      </c>
      <c r="EA159" s="7">
        <v>9.8699999999999992</v>
      </c>
      <c r="EB159" s="7">
        <v>64.05</v>
      </c>
      <c r="EC159" s="7">
        <v>3.14</v>
      </c>
    </row>
    <row r="160" spans="1:133" x14ac:dyDescent="0.25">
      <c r="A160" s="6">
        <v>24107</v>
      </c>
      <c r="DV160" s="7">
        <v>1.95</v>
      </c>
      <c r="DW160" s="7">
        <v>-2.4300000000000002</v>
      </c>
      <c r="DX160" s="7">
        <v>36.92</v>
      </c>
      <c r="DY160" s="7">
        <v>-5.13</v>
      </c>
      <c r="DZ160" s="7">
        <v>16.350000000000001</v>
      </c>
      <c r="EA160" s="7">
        <v>7.94</v>
      </c>
      <c r="EB160" s="7">
        <v>63.95</v>
      </c>
      <c r="EC160" s="7">
        <v>1.87</v>
      </c>
    </row>
    <row r="161" spans="1:245" x14ac:dyDescent="0.25">
      <c r="A161" s="6">
        <v>24197</v>
      </c>
      <c r="DV161" s="7">
        <v>1.97</v>
      </c>
      <c r="DW161" s="7">
        <v>-0.52</v>
      </c>
      <c r="DX161" s="7">
        <v>37.08</v>
      </c>
      <c r="DY161" s="7">
        <v>-2.91</v>
      </c>
      <c r="DZ161" s="7">
        <v>16.63</v>
      </c>
      <c r="EA161" s="7">
        <v>6.13</v>
      </c>
      <c r="EB161" s="7">
        <v>64.010000000000005</v>
      </c>
      <c r="EC161" s="7">
        <v>0.4</v>
      </c>
      <c r="IH161" s="7">
        <v>0.95</v>
      </c>
      <c r="IJ161" s="7">
        <v>49.17</v>
      </c>
    </row>
    <row r="162" spans="1:245" x14ac:dyDescent="0.25">
      <c r="A162" s="6">
        <v>24288</v>
      </c>
      <c r="DV162" s="7">
        <v>1.98</v>
      </c>
      <c r="DW162" s="7">
        <v>1.78</v>
      </c>
      <c r="DX162" s="7">
        <v>37.17</v>
      </c>
      <c r="DY162" s="7">
        <v>-0.46</v>
      </c>
      <c r="DZ162" s="7">
        <v>16.97</v>
      </c>
      <c r="EA162" s="7">
        <v>6.97</v>
      </c>
      <c r="EB162" s="7">
        <v>64.489999999999995</v>
      </c>
      <c r="EC162" s="7">
        <v>1.92</v>
      </c>
      <c r="IH162" s="7">
        <v>0.97</v>
      </c>
      <c r="IJ162" s="7">
        <v>49.76</v>
      </c>
    </row>
    <row r="163" spans="1:245" x14ac:dyDescent="0.25">
      <c r="A163" s="6">
        <v>24380</v>
      </c>
      <c r="DV163" s="7">
        <v>1.97</v>
      </c>
      <c r="DW163" s="7">
        <v>1.27</v>
      </c>
      <c r="DX163" s="7">
        <v>36.83</v>
      </c>
      <c r="DY163" s="7">
        <v>-0.34</v>
      </c>
      <c r="DZ163" s="7">
        <v>17.309999999999999</v>
      </c>
      <c r="EA163" s="7">
        <v>7.78</v>
      </c>
      <c r="EB163" s="7">
        <v>65.7</v>
      </c>
      <c r="EC163" s="7">
        <v>2.58</v>
      </c>
      <c r="IH163" s="7">
        <v>0.96</v>
      </c>
      <c r="IJ163" s="7">
        <v>48.93</v>
      </c>
    </row>
    <row r="164" spans="1:245" x14ac:dyDescent="0.25">
      <c r="A164" s="6">
        <v>24472</v>
      </c>
      <c r="DV164" s="7">
        <v>1.97</v>
      </c>
      <c r="DW164" s="7">
        <v>0.96</v>
      </c>
      <c r="DX164" s="7">
        <v>36.61</v>
      </c>
      <c r="DY164" s="7">
        <v>-0.84</v>
      </c>
      <c r="DZ164" s="7">
        <v>17.79</v>
      </c>
      <c r="EA164" s="7">
        <v>8.82</v>
      </c>
      <c r="EB164" s="7">
        <v>66.78</v>
      </c>
      <c r="EC164" s="7">
        <v>4.42</v>
      </c>
      <c r="IH164" s="7">
        <v>1</v>
      </c>
      <c r="IJ164" s="7">
        <v>49.97</v>
      </c>
    </row>
    <row r="165" spans="1:245" x14ac:dyDescent="0.25">
      <c r="A165" s="6">
        <v>24562</v>
      </c>
      <c r="DV165" s="7">
        <v>1.97</v>
      </c>
      <c r="DW165" s="7">
        <v>-0.14000000000000001</v>
      </c>
      <c r="DX165" s="7">
        <v>36.409999999999997</v>
      </c>
      <c r="DY165" s="7">
        <v>-1.81</v>
      </c>
      <c r="DZ165" s="7">
        <v>18.27</v>
      </c>
      <c r="EA165" s="7">
        <v>9.83</v>
      </c>
      <c r="EB165" s="7">
        <v>67.34</v>
      </c>
      <c r="EC165" s="7">
        <v>5.2</v>
      </c>
      <c r="IH165" s="7">
        <v>1.1100000000000001</v>
      </c>
      <c r="II165" s="7">
        <v>16.5</v>
      </c>
      <c r="IJ165" s="7">
        <v>55.26</v>
      </c>
      <c r="IK165" s="7">
        <v>12.39</v>
      </c>
    </row>
    <row r="166" spans="1:245" x14ac:dyDescent="0.25">
      <c r="A166" s="6">
        <v>24653</v>
      </c>
      <c r="DV166" s="7">
        <v>1.97</v>
      </c>
      <c r="DW166" s="7">
        <v>-0.59</v>
      </c>
      <c r="DX166" s="7">
        <v>36.29</v>
      </c>
      <c r="DY166" s="7">
        <v>-2.38</v>
      </c>
      <c r="DZ166" s="7">
        <v>18.989999999999998</v>
      </c>
      <c r="EA166" s="7">
        <v>11.89</v>
      </c>
      <c r="EB166" s="7">
        <v>70.069999999999993</v>
      </c>
      <c r="EC166" s="7">
        <v>8.65</v>
      </c>
      <c r="IH166" s="7">
        <v>1.1399999999999999</v>
      </c>
      <c r="II166" s="7">
        <v>18.100000000000001</v>
      </c>
      <c r="IJ166" s="7">
        <v>56.44</v>
      </c>
      <c r="IK166" s="7">
        <v>13.43</v>
      </c>
    </row>
    <row r="167" spans="1:245" x14ac:dyDescent="0.25">
      <c r="A167" s="6">
        <v>24745</v>
      </c>
      <c r="DV167" s="7">
        <v>2.0099999999999998</v>
      </c>
      <c r="DW167" s="7">
        <v>2.4500000000000002</v>
      </c>
      <c r="DX167" s="7">
        <v>36.840000000000003</v>
      </c>
      <c r="DY167" s="7">
        <v>0.02</v>
      </c>
      <c r="DZ167" s="7">
        <v>19.71</v>
      </c>
      <c r="EA167" s="7">
        <v>13.89</v>
      </c>
      <c r="EB167" s="7">
        <v>72.400000000000006</v>
      </c>
      <c r="EC167" s="7">
        <v>10.199999999999999</v>
      </c>
      <c r="IH167" s="7">
        <v>1.18</v>
      </c>
      <c r="II167" s="7">
        <v>23.08</v>
      </c>
      <c r="IJ167" s="7">
        <v>57.72</v>
      </c>
      <c r="IK167" s="7">
        <v>17.97</v>
      </c>
    </row>
    <row r="168" spans="1:245" x14ac:dyDescent="0.25">
      <c r="A168" s="6">
        <v>24837</v>
      </c>
      <c r="DV168" s="7">
        <v>2.08</v>
      </c>
      <c r="DW168" s="7">
        <v>6.04</v>
      </c>
      <c r="DX168" s="7">
        <v>37.950000000000003</v>
      </c>
      <c r="DY168" s="7">
        <v>3.66</v>
      </c>
      <c r="DZ168" s="7">
        <v>20.53</v>
      </c>
      <c r="EA168" s="7">
        <v>15.41</v>
      </c>
      <c r="EB168" s="7">
        <v>73.209999999999994</v>
      </c>
      <c r="EC168" s="7">
        <v>9.6300000000000008</v>
      </c>
      <c r="IH168" s="7">
        <v>1.18</v>
      </c>
      <c r="II168" s="7">
        <v>18.52</v>
      </c>
      <c r="IJ168" s="7">
        <v>57.99</v>
      </c>
      <c r="IK168" s="7">
        <v>16.05</v>
      </c>
    </row>
    <row r="169" spans="1:245" x14ac:dyDescent="0.25">
      <c r="A169" s="6">
        <v>24928</v>
      </c>
      <c r="DV169" s="7">
        <v>2.15</v>
      </c>
      <c r="DW169" s="7">
        <v>9.18</v>
      </c>
      <c r="DX169" s="7">
        <v>38.979999999999997</v>
      </c>
      <c r="DY169" s="7">
        <v>7.05</v>
      </c>
      <c r="DZ169" s="7">
        <v>21.35</v>
      </c>
      <c r="EA169" s="7">
        <v>16.84</v>
      </c>
      <c r="EB169" s="7">
        <v>74.73</v>
      </c>
      <c r="EC169" s="7">
        <v>10.97</v>
      </c>
      <c r="IH169" s="7">
        <v>1.1599999999999999</v>
      </c>
      <c r="II169" s="7">
        <v>5</v>
      </c>
      <c r="IJ169" s="7">
        <v>56.82</v>
      </c>
      <c r="IK169" s="7">
        <v>2.82</v>
      </c>
    </row>
    <row r="170" spans="1:245" x14ac:dyDescent="0.25">
      <c r="A170" s="6">
        <v>25019</v>
      </c>
      <c r="CH170" s="7">
        <v>2.17</v>
      </c>
      <c r="CJ170" s="7">
        <v>22.49</v>
      </c>
      <c r="DV170" s="7">
        <v>2.21</v>
      </c>
      <c r="DW170" s="7">
        <v>11.97</v>
      </c>
      <c r="DX170" s="7">
        <v>39.99</v>
      </c>
      <c r="DY170" s="7">
        <v>10.220000000000001</v>
      </c>
      <c r="DZ170" s="7">
        <v>22.26</v>
      </c>
      <c r="EA170" s="7">
        <v>17.239999999999998</v>
      </c>
      <c r="EB170" s="7">
        <v>77.75</v>
      </c>
      <c r="EC170" s="7">
        <v>10.96</v>
      </c>
      <c r="IH170" s="7">
        <v>1.17</v>
      </c>
      <c r="II170" s="7">
        <v>2.42</v>
      </c>
      <c r="IJ170" s="7">
        <v>57.01</v>
      </c>
      <c r="IK170" s="7">
        <v>1.01</v>
      </c>
    </row>
    <row r="171" spans="1:245" x14ac:dyDescent="0.25">
      <c r="A171" s="6">
        <v>25111</v>
      </c>
      <c r="CH171" s="7">
        <v>2.2400000000000002</v>
      </c>
      <c r="CJ171" s="7">
        <v>23.05</v>
      </c>
      <c r="DV171" s="7">
        <v>2.21</v>
      </c>
      <c r="DW171" s="7">
        <v>9.73</v>
      </c>
      <c r="DX171" s="7">
        <v>40.130000000000003</v>
      </c>
      <c r="DY171" s="7">
        <v>8.9499999999999993</v>
      </c>
      <c r="DZ171" s="7">
        <v>23.17</v>
      </c>
      <c r="EA171" s="7">
        <v>17.559999999999999</v>
      </c>
      <c r="EB171" s="7">
        <v>80.3</v>
      </c>
      <c r="EC171" s="7">
        <v>10.91</v>
      </c>
      <c r="IH171" s="7">
        <v>1.22</v>
      </c>
      <c r="II171" s="7">
        <v>3.13</v>
      </c>
      <c r="IJ171" s="7">
        <v>58.58</v>
      </c>
      <c r="IK171" s="7">
        <v>1.49</v>
      </c>
    </row>
    <row r="172" spans="1:245" x14ac:dyDescent="0.25">
      <c r="A172" s="6">
        <v>25203</v>
      </c>
      <c r="CH172" s="7">
        <v>2.2400000000000002</v>
      </c>
      <c r="CJ172" s="7">
        <v>22.77</v>
      </c>
      <c r="DV172" s="7">
        <v>2.21</v>
      </c>
      <c r="DW172" s="7">
        <v>6.01</v>
      </c>
      <c r="DX172" s="7">
        <v>39.950000000000003</v>
      </c>
      <c r="DY172" s="7">
        <v>5.26</v>
      </c>
      <c r="DZ172" s="7">
        <v>24.33</v>
      </c>
      <c r="EA172" s="7">
        <v>18.5</v>
      </c>
      <c r="EB172" s="7">
        <v>82.8</v>
      </c>
      <c r="EC172" s="7">
        <v>13.1</v>
      </c>
      <c r="IH172" s="7">
        <v>1.26</v>
      </c>
      <c r="II172" s="7">
        <v>7.03</v>
      </c>
      <c r="IJ172" s="7">
        <v>60.39</v>
      </c>
      <c r="IK172" s="7">
        <v>4.1399999999999997</v>
      </c>
    </row>
    <row r="173" spans="1:245" x14ac:dyDescent="0.25">
      <c r="A173" s="6">
        <v>25293</v>
      </c>
      <c r="CH173" s="7">
        <v>2.2400000000000002</v>
      </c>
      <c r="CJ173" s="7">
        <v>22.38</v>
      </c>
      <c r="DV173" s="7">
        <v>2.23</v>
      </c>
      <c r="DW173" s="7">
        <v>3.84</v>
      </c>
      <c r="DX173" s="7">
        <v>39.979999999999997</v>
      </c>
      <c r="DY173" s="7">
        <v>2.57</v>
      </c>
      <c r="DZ173" s="7">
        <v>25.48</v>
      </c>
      <c r="EA173" s="7">
        <v>19.37</v>
      </c>
      <c r="EB173" s="7">
        <v>86.15</v>
      </c>
      <c r="EC173" s="7">
        <v>15.28</v>
      </c>
      <c r="IH173" s="7">
        <v>1.28</v>
      </c>
      <c r="II173" s="7">
        <v>10.32</v>
      </c>
      <c r="IJ173" s="7">
        <v>60.73</v>
      </c>
      <c r="IK173" s="7">
        <v>6.87</v>
      </c>
    </row>
    <row r="174" spans="1:245" x14ac:dyDescent="0.25">
      <c r="A174" s="6">
        <v>25384</v>
      </c>
      <c r="CH174" s="7">
        <v>2.2999999999999998</v>
      </c>
      <c r="CI174" s="7">
        <v>5.56</v>
      </c>
      <c r="CJ174" s="7">
        <v>22.59</v>
      </c>
      <c r="CK174" s="7">
        <v>0.41</v>
      </c>
      <c r="DV174" s="7">
        <v>2.2599999999999998</v>
      </c>
      <c r="DW174" s="7">
        <v>2.59</v>
      </c>
      <c r="DX174" s="7">
        <v>40.19</v>
      </c>
      <c r="DY174" s="7">
        <v>0.5</v>
      </c>
      <c r="DZ174" s="7">
        <v>26.92</v>
      </c>
      <c r="EA174" s="7">
        <v>20.91</v>
      </c>
      <c r="EB174" s="7">
        <v>89.62</v>
      </c>
      <c r="EC174" s="7">
        <v>15.26</v>
      </c>
      <c r="IH174" s="7">
        <v>1.32</v>
      </c>
      <c r="II174" s="7">
        <v>12.6</v>
      </c>
      <c r="IJ174" s="7">
        <v>61.92</v>
      </c>
      <c r="IK174" s="7">
        <v>8.61</v>
      </c>
    </row>
    <row r="175" spans="1:245" x14ac:dyDescent="0.25">
      <c r="A175" s="6">
        <v>25476</v>
      </c>
      <c r="CH175" s="7">
        <v>2.2999999999999998</v>
      </c>
      <c r="CI175" s="7">
        <v>2.7</v>
      </c>
      <c r="CJ175" s="7">
        <v>22.59</v>
      </c>
      <c r="CK175" s="7">
        <v>-2.0099999999999998</v>
      </c>
      <c r="DV175" s="7">
        <v>2.2999999999999998</v>
      </c>
      <c r="DW175" s="7">
        <v>3.94</v>
      </c>
      <c r="DX175" s="7">
        <v>40.35</v>
      </c>
      <c r="DY175" s="7">
        <v>0.54</v>
      </c>
      <c r="DZ175" s="7">
        <v>28.37</v>
      </c>
      <c r="EA175" s="7">
        <v>22.41</v>
      </c>
      <c r="EB175" s="7">
        <v>92.24</v>
      </c>
      <c r="EC175" s="7">
        <v>14.87</v>
      </c>
      <c r="IH175" s="7">
        <v>1.36</v>
      </c>
      <c r="II175" s="7">
        <v>11.36</v>
      </c>
      <c r="IJ175" s="7">
        <v>63.37</v>
      </c>
      <c r="IK175" s="7">
        <v>8.18</v>
      </c>
    </row>
    <row r="176" spans="1:245" x14ac:dyDescent="0.25">
      <c r="A176" s="6">
        <v>25568</v>
      </c>
      <c r="CH176" s="7">
        <v>2.36</v>
      </c>
      <c r="CI176" s="7">
        <v>5.41</v>
      </c>
      <c r="CJ176" s="7">
        <v>22.79</v>
      </c>
      <c r="CK176" s="7">
        <v>0.06</v>
      </c>
      <c r="DV176" s="7">
        <v>2.3199999999999998</v>
      </c>
      <c r="DW176" s="7">
        <v>5.08</v>
      </c>
      <c r="DX176" s="7">
        <v>40.380000000000003</v>
      </c>
      <c r="DY176" s="7">
        <v>1.0900000000000001</v>
      </c>
      <c r="DZ176" s="7">
        <v>29.81</v>
      </c>
      <c r="EA176" s="7">
        <v>22.53</v>
      </c>
      <c r="EB176" s="7">
        <v>95.71</v>
      </c>
      <c r="EC176" s="7">
        <v>15.59</v>
      </c>
      <c r="IH176" s="7">
        <v>1.39</v>
      </c>
      <c r="II176" s="7">
        <v>10.220000000000001</v>
      </c>
      <c r="IJ176" s="7">
        <v>64.25</v>
      </c>
      <c r="IK176" s="7">
        <v>6.38</v>
      </c>
    </row>
    <row r="177" spans="1:245" x14ac:dyDescent="0.25">
      <c r="A177" s="6">
        <v>25658</v>
      </c>
      <c r="R177" s="7">
        <v>3.13</v>
      </c>
      <c r="T177" s="7">
        <v>31.31</v>
      </c>
      <c r="V177" s="7">
        <v>8.51</v>
      </c>
      <c r="X177" s="7">
        <v>41.1</v>
      </c>
      <c r="AH177" s="7">
        <v>6.41</v>
      </c>
      <c r="AJ177" s="7">
        <v>36.93</v>
      </c>
      <c r="AL177" s="7">
        <v>25.44</v>
      </c>
      <c r="AN177" s="7">
        <v>77.63</v>
      </c>
      <c r="BJ177" s="7">
        <v>37.619999999999997</v>
      </c>
      <c r="BL177" s="7">
        <v>118.98</v>
      </c>
      <c r="BN177" s="7">
        <v>7.72</v>
      </c>
      <c r="BP177" s="7">
        <v>54.47</v>
      </c>
      <c r="BZ177" s="7">
        <v>6.79</v>
      </c>
      <c r="CB177" s="7">
        <v>53.09</v>
      </c>
      <c r="CD177" s="7">
        <v>6.1</v>
      </c>
      <c r="CF177" s="7">
        <v>40.44</v>
      </c>
      <c r="CH177" s="7">
        <v>2.36</v>
      </c>
      <c r="CI177" s="7">
        <v>5.41</v>
      </c>
      <c r="CJ177" s="7">
        <v>22.41</v>
      </c>
      <c r="CK177" s="7">
        <v>0.15</v>
      </c>
      <c r="DF177" s="7">
        <v>2.66</v>
      </c>
      <c r="DH177" s="7">
        <v>34.4</v>
      </c>
      <c r="DV177" s="7">
        <v>2.38</v>
      </c>
      <c r="DW177" s="7">
        <v>6.94</v>
      </c>
      <c r="DX177" s="7">
        <v>40.79</v>
      </c>
      <c r="DY177" s="7">
        <v>2.02</v>
      </c>
      <c r="DZ177" s="7">
        <v>31.25</v>
      </c>
      <c r="EA177" s="7">
        <v>22.64</v>
      </c>
      <c r="EB177" s="7">
        <v>97.41</v>
      </c>
      <c r="EC177" s="7">
        <v>13.07</v>
      </c>
      <c r="FN177" s="7">
        <v>7.52</v>
      </c>
      <c r="FP177" s="7">
        <v>30.65</v>
      </c>
      <c r="FR177" s="7">
        <v>4.6500000000000004</v>
      </c>
      <c r="FT177" s="7">
        <v>34.28</v>
      </c>
      <c r="FV177" s="7">
        <v>2.5099999999999998</v>
      </c>
      <c r="FX177" s="7">
        <v>35.86</v>
      </c>
      <c r="HB177" s="7">
        <v>6.59</v>
      </c>
      <c r="HD177" s="7">
        <v>49.21</v>
      </c>
      <c r="HZ177" s="7">
        <v>10.75</v>
      </c>
      <c r="IB177" s="7">
        <v>61.69</v>
      </c>
      <c r="IH177" s="7">
        <v>1.47</v>
      </c>
      <c r="II177" s="7">
        <v>14.39</v>
      </c>
      <c r="IJ177" s="7">
        <v>67.209999999999994</v>
      </c>
      <c r="IK177" s="7">
        <v>10.68</v>
      </c>
    </row>
    <row r="178" spans="1:245" x14ac:dyDescent="0.25">
      <c r="A178" s="6">
        <v>25749</v>
      </c>
      <c r="R178" s="7">
        <v>3.18</v>
      </c>
      <c r="T178" s="7">
        <v>31.55</v>
      </c>
      <c r="V178" s="7">
        <v>8.5500000000000007</v>
      </c>
      <c r="X178" s="7">
        <v>40.96</v>
      </c>
      <c r="AH178" s="7">
        <v>6.41</v>
      </c>
      <c r="AJ178" s="7">
        <v>36.75</v>
      </c>
      <c r="AL178" s="7">
        <v>25.3</v>
      </c>
      <c r="AN178" s="7">
        <v>76.55</v>
      </c>
      <c r="BJ178" s="7">
        <v>39.32</v>
      </c>
      <c r="BL178" s="7">
        <v>123.25</v>
      </c>
      <c r="BN178" s="7">
        <v>7.72</v>
      </c>
      <c r="BP178" s="7">
        <v>53.67</v>
      </c>
      <c r="BZ178" s="7">
        <v>6.91</v>
      </c>
      <c r="CB178" s="7">
        <v>53.7</v>
      </c>
      <c r="CD178" s="7">
        <v>6.21</v>
      </c>
      <c r="CF178" s="7">
        <v>40.590000000000003</v>
      </c>
      <c r="CH178" s="7">
        <v>2.36</v>
      </c>
      <c r="CI178" s="7">
        <v>2.63</v>
      </c>
      <c r="CJ178" s="7">
        <v>21.86</v>
      </c>
      <c r="CK178" s="7">
        <v>-3.19</v>
      </c>
      <c r="DF178" s="7">
        <v>2.66</v>
      </c>
      <c r="DH178" s="7">
        <v>33.049999999999997</v>
      </c>
      <c r="DV178" s="7">
        <v>2.4300000000000002</v>
      </c>
      <c r="DW178" s="7">
        <v>7.33</v>
      </c>
      <c r="DX178" s="7">
        <v>41.05</v>
      </c>
      <c r="DY178" s="7">
        <v>2.14</v>
      </c>
      <c r="DZ178" s="7">
        <v>32.68</v>
      </c>
      <c r="EA178" s="7">
        <v>21.43</v>
      </c>
      <c r="EB178" s="7">
        <v>100.58</v>
      </c>
      <c r="EC178" s="7">
        <v>12.23</v>
      </c>
      <c r="FN178" s="7">
        <v>7.88</v>
      </c>
      <c r="FP178" s="7">
        <v>31.67</v>
      </c>
      <c r="FR178" s="7">
        <v>4.6500000000000004</v>
      </c>
      <c r="FT178" s="7">
        <v>33.83</v>
      </c>
      <c r="FV178" s="7">
        <v>2.57</v>
      </c>
      <c r="FX178" s="7">
        <v>36.11</v>
      </c>
      <c r="HB178" s="7">
        <v>6.75</v>
      </c>
      <c r="HD178" s="7">
        <v>49.71</v>
      </c>
      <c r="HZ178" s="7">
        <v>10.83</v>
      </c>
      <c r="IB178" s="7">
        <v>61.12</v>
      </c>
      <c r="IH178" s="7">
        <v>1.53</v>
      </c>
      <c r="II178" s="7">
        <v>16.079999999999998</v>
      </c>
      <c r="IJ178" s="7">
        <v>69.28</v>
      </c>
      <c r="IK178" s="7">
        <v>11.88</v>
      </c>
    </row>
    <row r="179" spans="1:245" x14ac:dyDescent="0.25">
      <c r="A179" s="6">
        <v>25841</v>
      </c>
      <c r="R179" s="7">
        <v>3.27</v>
      </c>
      <c r="T179" s="7">
        <v>32.1</v>
      </c>
      <c r="V179" s="7">
        <v>8.4600000000000009</v>
      </c>
      <c r="X179" s="7">
        <v>40.21</v>
      </c>
      <c r="AH179" s="7">
        <v>6.46</v>
      </c>
      <c r="AJ179" s="7">
        <v>36.75</v>
      </c>
      <c r="AL179" s="7">
        <v>26.12</v>
      </c>
      <c r="AN179" s="7">
        <v>77.989999999999995</v>
      </c>
      <c r="BJ179" s="7">
        <v>39.71</v>
      </c>
      <c r="BL179" s="7">
        <v>124.32</v>
      </c>
      <c r="BN179" s="7">
        <v>7.72</v>
      </c>
      <c r="BP179" s="7">
        <v>52.17</v>
      </c>
      <c r="BZ179" s="7">
        <v>6.95</v>
      </c>
      <c r="CB179" s="7">
        <v>53.72</v>
      </c>
      <c r="CD179" s="7">
        <v>6.36</v>
      </c>
      <c r="CF179" s="7">
        <v>41.09</v>
      </c>
      <c r="CH179" s="7">
        <v>2.48</v>
      </c>
      <c r="CI179" s="7">
        <v>7.89</v>
      </c>
      <c r="CJ179" s="7">
        <v>22.74</v>
      </c>
      <c r="CK179" s="7">
        <v>0.68</v>
      </c>
      <c r="DF179" s="7">
        <v>2.8</v>
      </c>
      <c r="DH179" s="7">
        <v>34.21</v>
      </c>
      <c r="DV179" s="7">
        <v>2.4300000000000002</v>
      </c>
      <c r="DW179" s="7">
        <v>5.57</v>
      </c>
      <c r="DX179" s="7">
        <v>40.68</v>
      </c>
      <c r="DY179" s="7">
        <v>0.81</v>
      </c>
      <c r="DZ179" s="7">
        <v>34.130000000000003</v>
      </c>
      <c r="EA179" s="7">
        <v>20.34</v>
      </c>
      <c r="EB179" s="7">
        <v>104.82</v>
      </c>
      <c r="EC179" s="7">
        <v>13.64</v>
      </c>
      <c r="FN179" s="7">
        <v>8.1</v>
      </c>
      <c r="FP179" s="7">
        <v>32.17</v>
      </c>
      <c r="FR179" s="7">
        <v>4.6500000000000004</v>
      </c>
      <c r="FT179" s="7">
        <v>33.130000000000003</v>
      </c>
      <c r="FV179" s="7">
        <v>2.63</v>
      </c>
      <c r="FX179" s="7">
        <v>36.24</v>
      </c>
      <c r="HB179" s="7">
        <v>6.75</v>
      </c>
      <c r="HD179" s="7">
        <v>48.95</v>
      </c>
      <c r="HZ179" s="7">
        <v>11</v>
      </c>
      <c r="IB179" s="7">
        <v>61.39</v>
      </c>
      <c r="IH179" s="7">
        <v>1.57</v>
      </c>
      <c r="II179" s="7">
        <v>15.65</v>
      </c>
      <c r="IJ179" s="7">
        <v>70.05</v>
      </c>
      <c r="IK179" s="7">
        <v>10.53</v>
      </c>
    </row>
    <row r="180" spans="1:245" x14ac:dyDescent="0.25">
      <c r="A180" s="6">
        <v>25933</v>
      </c>
      <c r="R180" s="7">
        <v>3.38</v>
      </c>
      <c r="T180" s="7">
        <v>32.44</v>
      </c>
      <c r="V180" s="7">
        <v>8.1199999999999992</v>
      </c>
      <c r="X180" s="7">
        <v>38.450000000000003</v>
      </c>
      <c r="AH180" s="7">
        <v>6.64</v>
      </c>
      <c r="AJ180" s="7">
        <v>37.99</v>
      </c>
      <c r="AL180" s="7">
        <v>26.17</v>
      </c>
      <c r="AN180" s="7">
        <v>76.540000000000006</v>
      </c>
      <c r="BJ180" s="7">
        <v>40.21</v>
      </c>
      <c r="BL180" s="7">
        <v>124.69</v>
      </c>
      <c r="BN180" s="7">
        <v>7.72</v>
      </c>
      <c r="BP180" s="7">
        <v>51.39</v>
      </c>
      <c r="BZ180" s="7">
        <v>7.09</v>
      </c>
      <c r="CB180" s="7">
        <v>54.49</v>
      </c>
      <c r="CD180" s="7">
        <v>6.34</v>
      </c>
      <c r="CF180" s="7">
        <v>40.549999999999997</v>
      </c>
      <c r="CH180" s="7">
        <v>2.48</v>
      </c>
      <c r="CI180" s="7">
        <v>5.13</v>
      </c>
      <c r="CJ180" s="7">
        <v>22.26</v>
      </c>
      <c r="CK180" s="7">
        <v>-2.2999999999999998</v>
      </c>
      <c r="DF180" s="7">
        <v>2.96</v>
      </c>
      <c r="DH180" s="7">
        <v>35.380000000000003</v>
      </c>
      <c r="DV180" s="7">
        <v>2.4500000000000002</v>
      </c>
      <c r="DW180" s="7">
        <v>5.54</v>
      </c>
      <c r="DX180" s="7">
        <v>40.450000000000003</v>
      </c>
      <c r="DY180" s="7">
        <v>0.17</v>
      </c>
      <c r="DZ180" s="7">
        <v>35.479999999999997</v>
      </c>
      <c r="EA180" s="7">
        <v>19.03</v>
      </c>
      <c r="EB180" s="7">
        <v>105.81</v>
      </c>
      <c r="EC180" s="7">
        <v>10.55</v>
      </c>
      <c r="FN180" s="7">
        <v>8.25</v>
      </c>
      <c r="FP180" s="7">
        <v>32.299999999999997</v>
      </c>
      <c r="FR180" s="7">
        <v>4.6500000000000004</v>
      </c>
      <c r="FT180" s="7">
        <v>32.46</v>
      </c>
      <c r="FV180" s="7">
        <v>2.7</v>
      </c>
      <c r="FX180" s="7">
        <v>35.79</v>
      </c>
      <c r="HB180" s="7">
        <v>6.9</v>
      </c>
      <c r="HD180" s="7">
        <v>49.28</v>
      </c>
      <c r="HZ180" s="7">
        <v>11.14</v>
      </c>
      <c r="IB180" s="7">
        <v>61.34</v>
      </c>
      <c r="IH180" s="7">
        <v>1.59</v>
      </c>
      <c r="II180" s="7">
        <v>13.91</v>
      </c>
      <c r="IJ180" s="7">
        <v>70.13</v>
      </c>
      <c r="IK180" s="7">
        <v>9.16</v>
      </c>
    </row>
    <row r="181" spans="1:245" x14ac:dyDescent="0.25">
      <c r="A181" s="6">
        <v>26023</v>
      </c>
      <c r="R181" s="7">
        <v>3.47</v>
      </c>
      <c r="S181" s="7">
        <v>10.98</v>
      </c>
      <c r="T181" s="7">
        <v>33.020000000000003</v>
      </c>
      <c r="U181" s="7">
        <v>5.48</v>
      </c>
      <c r="V181" s="7">
        <v>8.24</v>
      </c>
      <c r="W181" s="7">
        <v>-3.18</v>
      </c>
      <c r="X181" s="7">
        <v>38.46</v>
      </c>
      <c r="Y181" s="7">
        <v>-6.44</v>
      </c>
      <c r="AH181" s="7">
        <v>6.7</v>
      </c>
      <c r="AI181" s="7">
        <v>4.54</v>
      </c>
      <c r="AJ181" s="7">
        <v>38.1</v>
      </c>
      <c r="AK181" s="7">
        <v>3.17</v>
      </c>
      <c r="AL181" s="7">
        <v>27.99</v>
      </c>
      <c r="AM181" s="7">
        <v>10</v>
      </c>
      <c r="AN181" s="7">
        <v>80.38</v>
      </c>
      <c r="AO181" s="7">
        <v>3.54</v>
      </c>
      <c r="BJ181" s="7">
        <v>41.51</v>
      </c>
      <c r="BK181" s="7">
        <v>10.34</v>
      </c>
      <c r="BL181" s="7">
        <v>125.7</v>
      </c>
      <c r="BM181" s="7">
        <v>5.65</v>
      </c>
      <c r="BN181" s="7">
        <v>8.41</v>
      </c>
      <c r="BO181" s="7">
        <v>8.9499999999999993</v>
      </c>
      <c r="BP181" s="7">
        <v>55.97</v>
      </c>
      <c r="BQ181" s="7">
        <v>2.76</v>
      </c>
      <c r="BV181" s="7">
        <v>1.55</v>
      </c>
      <c r="BX181" s="7">
        <v>28.77</v>
      </c>
      <c r="BZ181" s="7">
        <v>7.2</v>
      </c>
      <c r="CA181" s="7">
        <v>6.05</v>
      </c>
      <c r="CB181" s="7">
        <v>54.16</v>
      </c>
      <c r="CC181" s="7">
        <v>2.0099999999999998</v>
      </c>
      <c r="CD181" s="7">
        <v>6.34</v>
      </c>
      <c r="CE181" s="7">
        <v>3.96</v>
      </c>
      <c r="CF181" s="7">
        <v>39.979999999999997</v>
      </c>
      <c r="CG181" s="7">
        <v>-1.1200000000000001</v>
      </c>
      <c r="CH181" s="7">
        <v>2.54</v>
      </c>
      <c r="CI181" s="7">
        <v>7.69</v>
      </c>
      <c r="CJ181" s="7">
        <v>22.22</v>
      </c>
      <c r="CK181" s="7">
        <v>-0.82</v>
      </c>
      <c r="DF181" s="7">
        <v>2.92</v>
      </c>
      <c r="DG181" s="7">
        <v>9.7200000000000006</v>
      </c>
      <c r="DH181" s="7">
        <v>34.33</v>
      </c>
      <c r="DI181" s="7">
        <v>-0.22</v>
      </c>
      <c r="DV181" s="7">
        <v>2.42</v>
      </c>
      <c r="DW181" s="7">
        <v>1.5</v>
      </c>
      <c r="DX181" s="7">
        <v>39.42</v>
      </c>
      <c r="DY181" s="7">
        <v>-3.36</v>
      </c>
      <c r="DZ181" s="7">
        <v>36.83</v>
      </c>
      <c r="EA181" s="7">
        <v>17.850000000000001</v>
      </c>
      <c r="EB181" s="7">
        <v>108.27</v>
      </c>
      <c r="EC181" s="7">
        <v>11.15</v>
      </c>
      <c r="FN181" s="7">
        <v>8.48</v>
      </c>
      <c r="FO181" s="7">
        <v>12.83</v>
      </c>
      <c r="FP181" s="7">
        <v>32.479999999999997</v>
      </c>
      <c r="FQ181" s="7">
        <v>5.98</v>
      </c>
      <c r="FR181" s="7">
        <v>4.91</v>
      </c>
      <c r="FT181" s="7">
        <v>33.630000000000003</v>
      </c>
      <c r="FV181" s="7">
        <v>2.79</v>
      </c>
      <c r="FW181" s="7">
        <v>10.79</v>
      </c>
      <c r="FX181" s="7">
        <v>36.020000000000003</v>
      </c>
      <c r="FY181" s="7">
        <v>0.44</v>
      </c>
      <c r="HB181" s="7">
        <v>6.94</v>
      </c>
      <c r="HC181" s="7">
        <v>5.32</v>
      </c>
      <c r="HD181" s="7">
        <v>47.71</v>
      </c>
      <c r="HE181" s="7">
        <v>-3.06</v>
      </c>
      <c r="HZ181" s="7">
        <v>11.44</v>
      </c>
      <c r="IA181" s="7">
        <v>6.45</v>
      </c>
      <c r="IB181" s="7">
        <v>62.54</v>
      </c>
      <c r="IC181" s="7">
        <v>1.38</v>
      </c>
      <c r="IH181" s="7">
        <v>1.61</v>
      </c>
      <c r="II181" s="7">
        <v>9.43</v>
      </c>
      <c r="IJ181" s="7">
        <v>70.36</v>
      </c>
      <c r="IK181" s="7">
        <v>4.6900000000000004</v>
      </c>
    </row>
    <row r="182" spans="1:245" x14ac:dyDescent="0.25">
      <c r="A182" s="6">
        <v>26114</v>
      </c>
      <c r="R182" s="7">
        <v>3.55</v>
      </c>
      <c r="S182" s="7">
        <v>11.48</v>
      </c>
      <c r="T182" s="7">
        <v>33.450000000000003</v>
      </c>
      <c r="U182" s="7">
        <v>6.01</v>
      </c>
      <c r="V182" s="7">
        <v>8.36</v>
      </c>
      <c r="W182" s="7">
        <v>-2.2599999999999998</v>
      </c>
      <c r="X182" s="7">
        <v>38.53</v>
      </c>
      <c r="Y182" s="7">
        <v>-5.93</v>
      </c>
      <c r="AH182" s="7">
        <v>6.77</v>
      </c>
      <c r="AI182" s="7">
        <v>5.77</v>
      </c>
      <c r="AJ182" s="7">
        <v>38.06</v>
      </c>
      <c r="AK182" s="7">
        <v>3.56</v>
      </c>
      <c r="AL182" s="7">
        <v>27.91</v>
      </c>
      <c r="AM182" s="7">
        <v>10.33</v>
      </c>
      <c r="AN182" s="7">
        <v>79.069999999999993</v>
      </c>
      <c r="AO182" s="7">
        <v>3.29</v>
      </c>
      <c r="BJ182" s="7">
        <v>43.51</v>
      </c>
      <c r="BK182" s="7">
        <v>10.66</v>
      </c>
      <c r="BL182" s="7">
        <v>129.81</v>
      </c>
      <c r="BM182" s="7">
        <v>5.33</v>
      </c>
      <c r="BN182" s="7">
        <v>8.48</v>
      </c>
      <c r="BO182" s="7">
        <v>9.8800000000000008</v>
      </c>
      <c r="BP182" s="7">
        <v>55.24</v>
      </c>
      <c r="BQ182" s="7">
        <v>2.94</v>
      </c>
      <c r="BV182" s="7">
        <v>1.61</v>
      </c>
      <c r="BX182" s="7">
        <v>29.07</v>
      </c>
      <c r="BZ182" s="7">
        <v>7.11</v>
      </c>
      <c r="CA182" s="7">
        <v>2.89</v>
      </c>
      <c r="CB182" s="7">
        <v>52.35</v>
      </c>
      <c r="CC182" s="7">
        <v>-2.5099999999999998</v>
      </c>
      <c r="CD182" s="7">
        <v>6.52</v>
      </c>
      <c r="CE182" s="7">
        <v>5.0199999999999996</v>
      </c>
      <c r="CF182" s="7">
        <v>40.450000000000003</v>
      </c>
      <c r="CG182" s="7">
        <v>-0.36</v>
      </c>
      <c r="CH182" s="7">
        <v>2.6</v>
      </c>
      <c r="CI182" s="7">
        <v>10.26</v>
      </c>
      <c r="CJ182" s="7">
        <v>22.02</v>
      </c>
      <c r="CK182" s="7">
        <v>0.73</v>
      </c>
      <c r="DF182" s="7">
        <v>2.9</v>
      </c>
      <c r="DG182" s="7">
        <v>8.94</v>
      </c>
      <c r="DH182" s="7">
        <v>33.17</v>
      </c>
      <c r="DI182" s="7">
        <v>0.38</v>
      </c>
      <c r="DV182" s="7">
        <v>2.4700000000000002</v>
      </c>
      <c r="DW182" s="7">
        <v>1.76</v>
      </c>
      <c r="DX182" s="7">
        <v>39.89</v>
      </c>
      <c r="DY182" s="7">
        <v>-2.82</v>
      </c>
      <c r="DZ182" s="7">
        <v>38.17</v>
      </c>
      <c r="EA182" s="7">
        <v>16.77</v>
      </c>
      <c r="EB182" s="7">
        <v>110.3</v>
      </c>
      <c r="EC182" s="7">
        <v>9.66</v>
      </c>
      <c r="FN182" s="7">
        <v>8.7899999999999991</v>
      </c>
      <c r="FO182" s="7">
        <v>11.52</v>
      </c>
      <c r="FP182" s="7">
        <v>32.83</v>
      </c>
      <c r="FQ182" s="7">
        <v>3.67</v>
      </c>
      <c r="FR182" s="7">
        <v>4.91</v>
      </c>
      <c r="FT182" s="7">
        <v>33.380000000000003</v>
      </c>
      <c r="FV182" s="7">
        <v>2.87</v>
      </c>
      <c r="FW182" s="7">
        <v>11.65</v>
      </c>
      <c r="FX182" s="7">
        <v>36.32</v>
      </c>
      <c r="FY182" s="7">
        <v>0.56000000000000005</v>
      </c>
      <c r="HB182" s="7">
        <v>7.1</v>
      </c>
      <c r="HC182" s="7">
        <v>5.19</v>
      </c>
      <c r="HD182" s="7">
        <v>48.91</v>
      </c>
      <c r="HE182" s="7">
        <v>-1.6</v>
      </c>
      <c r="HZ182" s="7">
        <v>11.75</v>
      </c>
      <c r="IA182" s="7">
        <v>8.5399999999999991</v>
      </c>
      <c r="IB182" s="7">
        <v>63.55</v>
      </c>
      <c r="IC182" s="7">
        <v>3.96</v>
      </c>
      <c r="IH182" s="7">
        <v>1.64</v>
      </c>
      <c r="II182" s="7">
        <v>7.23</v>
      </c>
      <c r="IJ182" s="7">
        <v>70.38</v>
      </c>
      <c r="IK182" s="7">
        <v>1.6</v>
      </c>
    </row>
    <row r="183" spans="1:245" x14ac:dyDescent="0.25">
      <c r="A183" s="6">
        <v>26206</v>
      </c>
      <c r="R183" s="7">
        <v>3.66</v>
      </c>
      <c r="S183" s="7">
        <v>11.75</v>
      </c>
      <c r="T183" s="7">
        <v>33.479999999999997</v>
      </c>
      <c r="U183" s="7">
        <v>4.3</v>
      </c>
      <c r="V183" s="7">
        <v>8.4499999999999993</v>
      </c>
      <c r="W183" s="7">
        <v>-0.05</v>
      </c>
      <c r="X183" s="7">
        <v>38.42</v>
      </c>
      <c r="Y183" s="7">
        <v>-4.4400000000000004</v>
      </c>
      <c r="AH183" s="7">
        <v>6.75</v>
      </c>
      <c r="AI183" s="7">
        <v>4.5</v>
      </c>
      <c r="AJ183" s="7">
        <v>37.25</v>
      </c>
      <c r="AK183" s="7">
        <v>1.36</v>
      </c>
      <c r="AL183" s="7">
        <v>29.16</v>
      </c>
      <c r="AM183" s="7">
        <v>11.64</v>
      </c>
      <c r="AN183" s="7">
        <v>81.63</v>
      </c>
      <c r="AO183" s="7">
        <v>4.67</v>
      </c>
      <c r="BJ183" s="7">
        <v>44.1</v>
      </c>
      <c r="BK183" s="7">
        <v>11.06</v>
      </c>
      <c r="BL183" s="7">
        <v>130.51</v>
      </c>
      <c r="BM183" s="7">
        <v>4.9800000000000004</v>
      </c>
      <c r="BN183" s="7">
        <v>8.73</v>
      </c>
      <c r="BO183" s="7">
        <v>13.07</v>
      </c>
      <c r="BP183" s="7">
        <v>56.04</v>
      </c>
      <c r="BQ183" s="7">
        <v>7.43</v>
      </c>
      <c r="BV183" s="7">
        <v>1.62</v>
      </c>
      <c r="BX183" s="7">
        <v>29.1</v>
      </c>
      <c r="BZ183" s="7">
        <v>7.36</v>
      </c>
      <c r="CA183" s="7">
        <v>5.79</v>
      </c>
      <c r="CB183" s="7">
        <v>52.73</v>
      </c>
      <c r="CC183" s="7">
        <v>-1.84</v>
      </c>
      <c r="CD183" s="7">
        <v>6.79</v>
      </c>
      <c r="CE183" s="7">
        <v>6.74</v>
      </c>
      <c r="CF183" s="7">
        <v>41.51</v>
      </c>
      <c r="CG183" s="7">
        <v>1.01</v>
      </c>
      <c r="CH183" s="7">
        <v>2.78</v>
      </c>
      <c r="CI183" s="7">
        <v>12.2</v>
      </c>
      <c r="CJ183" s="7">
        <v>23.1</v>
      </c>
      <c r="CK183" s="7">
        <v>1.6</v>
      </c>
      <c r="DF183" s="7">
        <v>3.2</v>
      </c>
      <c r="DG183" s="7">
        <v>14.23</v>
      </c>
      <c r="DH183" s="7">
        <v>35.92</v>
      </c>
      <c r="DI183" s="7">
        <v>4.99</v>
      </c>
      <c r="DV183" s="7">
        <v>2.5299999999999998</v>
      </c>
      <c r="DW183" s="7">
        <v>4.45</v>
      </c>
      <c r="DX183" s="7">
        <v>40.49</v>
      </c>
      <c r="DY183" s="7">
        <v>-0.45</v>
      </c>
      <c r="DZ183" s="7">
        <v>39.520000000000003</v>
      </c>
      <c r="EA183" s="7">
        <v>15.77</v>
      </c>
      <c r="EB183" s="7">
        <v>112.97</v>
      </c>
      <c r="EC183" s="7">
        <v>7.77</v>
      </c>
      <c r="FN183" s="7">
        <v>8.8699999999999992</v>
      </c>
      <c r="FO183" s="7">
        <v>9.4700000000000006</v>
      </c>
      <c r="FP183" s="7">
        <v>32.729999999999997</v>
      </c>
      <c r="FQ183" s="7">
        <v>1.73</v>
      </c>
      <c r="FR183" s="7">
        <v>4.91</v>
      </c>
      <c r="FT183" s="7">
        <v>32.979999999999997</v>
      </c>
      <c r="FV183" s="7">
        <v>2.93</v>
      </c>
      <c r="FW183" s="7">
        <v>11.4</v>
      </c>
      <c r="FX183" s="7">
        <v>36.33</v>
      </c>
      <c r="FY183" s="7">
        <v>0.23</v>
      </c>
      <c r="HB183" s="7">
        <v>7.1</v>
      </c>
      <c r="HC183" s="7">
        <v>5.19</v>
      </c>
      <c r="HD183" s="7">
        <v>48.18</v>
      </c>
      <c r="HE183" s="7">
        <v>-1.57</v>
      </c>
      <c r="HZ183" s="7">
        <v>11.88</v>
      </c>
      <c r="IA183" s="7">
        <v>8.02</v>
      </c>
      <c r="IB183" s="7">
        <v>63.55</v>
      </c>
      <c r="IC183" s="7">
        <v>3.52</v>
      </c>
      <c r="IH183" s="7">
        <v>1.66</v>
      </c>
      <c r="II183" s="7">
        <v>5.88</v>
      </c>
      <c r="IJ183" s="7">
        <v>69.900000000000006</v>
      </c>
      <c r="IK183" s="7">
        <v>-0.21</v>
      </c>
    </row>
    <row r="184" spans="1:245" x14ac:dyDescent="0.25">
      <c r="A184" s="6">
        <v>26298</v>
      </c>
      <c r="R184" s="7">
        <v>3.8</v>
      </c>
      <c r="S184" s="7">
        <v>12.52</v>
      </c>
      <c r="T184" s="7">
        <v>34.11</v>
      </c>
      <c r="U184" s="7">
        <v>5.16</v>
      </c>
      <c r="V184" s="7">
        <v>8.33</v>
      </c>
      <c r="W184" s="7">
        <v>2.54</v>
      </c>
      <c r="X184" s="7">
        <v>37.409999999999997</v>
      </c>
      <c r="Y184" s="7">
        <v>-2.7</v>
      </c>
      <c r="AH184" s="7">
        <v>7.09</v>
      </c>
      <c r="AI184" s="7">
        <v>6.76</v>
      </c>
      <c r="AJ184" s="7">
        <v>38.9</v>
      </c>
      <c r="AK184" s="7">
        <v>2.4</v>
      </c>
      <c r="AL184" s="7">
        <v>29.71</v>
      </c>
      <c r="AM184" s="7">
        <v>13.52</v>
      </c>
      <c r="AN184" s="7">
        <v>81.52</v>
      </c>
      <c r="AO184" s="7">
        <v>6.51</v>
      </c>
      <c r="BJ184" s="7">
        <v>44.2</v>
      </c>
      <c r="BK184" s="7">
        <v>9.93</v>
      </c>
      <c r="BL184" s="7">
        <v>129.72</v>
      </c>
      <c r="BM184" s="7">
        <v>4.04</v>
      </c>
      <c r="BN184" s="7">
        <v>9.18</v>
      </c>
      <c r="BO184" s="7">
        <v>18.93</v>
      </c>
      <c r="BP184" s="7">
        <v>57.94</v>
      </c>
      <c r="BQ184" s="7">
        <v>12.74</v>
      </c>
      <c r="BV184" s="7">
        <v>1.64</v>
      </c>
      <c r="BX184" s="7">
        <v>28.47</v>
      </c>
      <c r="BZ184" s="7">
        <v>7.44</v>
      </c>
      <c r="CA184" s="7">
        <v>4.8899999999999997</v>
      </c>
      <c r="CB184" s="7">
        <v>52.63</v>
      </c>
      <c r="CC184" s="7">
        <v>-3.42</v>
      </c>
      <c r="CD184" s="7">
        <v>6.85</v>
      </c>
      <c r="CE184" s="7">
        <v>8.01</v>
      </c>
      <c r="CF184" s="7">
        <v>41.3</v>
      </c>
      <c r="CG184" s="7">
        <v>1.86</v>
      </c>
      <c r="CH184" s="7">
        <v>2.9</v>
      </c>
      <c r="CI184" s="7">
        <v>17.07</v>
      </c>
      <c r="CJ184" s="7">
        <v>23.88</v>
      </c>
      <c r="CK184" s="7">
        <v>7.25</v>
      </c>
      <c r="DF184" s="7">
        <v>3.44</v>
      </c>
      <c r="DG184" s="7">
        <v>16.29</v>
      </c>
      <c r="DH184" s="7">
        <v>37.880000000000003</v>
      </c>
      <c r="DI184" s="7">
        <v>7.07</v>
      </c>
      <c r="DV184" s="7">
        <v>2.57</v>
      </c>
      <c r="DW184" s="7">
        <v>4.78</v>
      </c>
      <c r="DX184" s="7">
        <v>40.44</v>
      </c>
      <c r="DY184" s="7">
        <v>-0.01</v>
      </c>
      <c r="DZ184" s="7">
        <v>40.82</v>
      </c>
      <c r="EA184" s="7">
        <v>15.04</v>
      </c>
      <c r="EB184" s="7">
        <v>115.2</v>
      </c>
      <c r="EC184" s="7">
        <v>8.8699999999999992</v>
      </c>
      <c r="FN184" s="7">
        <v>9.1</v>
      </c>
      <c r="FO184" s="7">
        <v>10.37</v>
      </c>
      <c r="FP184" s="7">
        <v>32.97</v>
      </c>
      <c r="FQ184" s="7">
        <v>2.0699999999999998</v>
      </c>
      <c r="FR184" s="7">
        <v>4.91</v>
      </c>
      <c r="FT184" s="7">
        <v>32.43</v>
      </c>
      <c r="FV184" s="7">
        <v>3</v>
      </c>
      <c r="FW184" s="7">
        <v>10.94</v>
      </c>
      <c r="FX184" s="7">
        <v>36.380000000000003</v>
      </c>
      <c r="FY184" s="7">
        <v>1.67</v>
      </c>
      <c r="HB184" s="7">
        <v>7.27</v>
      </c>
      <c r="HC184" s="7">
        <v>5.32</v>
      </c>
      <c r="HD184" s="7">
        <v>48.4</v>
      </c>
      <c r="HE184" s="7">
        <v>-1.79</v>
      </c>
      <c r="HZ184" s="7">
        <v>12.17</v>
      </c>
      <c r="IA184" s="7">
        <v>9.23</v>
      </c>
      <c r="IB184" s="7">
        <v>64.760000000000005</v>
      </c>
      <c r="IC184" s="7">
        <v>5.59</v>
      </c>
      <c r="IH184" s="7">
        <v>1.68</v>
      </c>
      <c r="II184" s="7">
        <v>5.81</v>
      </c>
      <c r="IJ184" s="7">
        <v>69.709999999999994</v>
      </c>
      <c r="IK184" s="7">
        <v>-0.61</v>
      </c>
    </row>
    <row r="185" spans="1:245" x14ac:dyDescent="0.25">
      <c r="A185" s="6">
        <v>26389</v>
      </c>
      <c r="R185" s="7">
        <v>3.88</v>
      </c>
      <c r="S185" s="7">
        <v>11.81</v>
      </c>
      <c r="T185" s="7">
        <v>34.53</v>
      </c>
      <c r="U185" s="7">
        <v>4.57</v>
      </c>
      <c r="V185" s="7">
        <v>8.67</v>
      </c>
      <c r="W185" s="7">
        <v>5.16</v>
      </c>
      <c r="X185" s="7">
        <v>38.43</v>
      </c>
      <c r="Y185" s="7">
        <v>-0.06</v>
      </c>
      <c r="AH185" s="7">
        <v>7.25</v>
      </c>
      <c r="AI185" s="7">
        <v>8.2200000000000006</v>
      </c>
      <c r="AJ185" s="7">
        <v>39.25</v>
      </c>
      <c r="AK185" s="7">
        <v>3.02</v>
      </c>
      <c r="AL185" s="7">
        <v>30.93</v>
      </c>
      <c r="AM185" s="7">
        <v>10.52</v>
      </c>
      <c r="AN185" s="7">
        <v>83.35</v>
      </c>
      <c r="AO185" s="7">
        <v>3.69</v>
      </c>
      <c r="BJ185" s="7">
        <v>45.1</v>
      </c>
      <c r="BK185" s="7">
        <v>8.65</v>
      </c>
      <c r="BL185" s="7">
        <v>129.69</v>
      </c>
      <c r="BM185" s="7">
        <v>3.17</v>
      </c>
      <c r="BN185" s="7">
        <v>9.7100000000000009</v>
      </c>
      <c r="BO185" s="7">
        <v>15.44</v>
      </c>
      <c r="BP185" s="7">
        <v>60.73</v>
      </c>
      <c r="BQ185" s="7">
        <v>8.49</v>
      </c>
      <c r="BV185" s="7">
        <v>1.62</v>
      </c>
      <c r="BW185" s="7">
        <v>4.3</v>
      </c>
      <c r="BX185" s="7">
        <v>27.64</v>
      </c>
      <c r="BY185" s="7">
        <v>-3.92</v>
      </c>
      <c r="BZ185" s="7">
        <v>7.74</v>
      </c>
      <c r="CA185" s="7">
        <v>7.59</v>
      </c>
      <c r="CB185" s="7">
        <v>54.71</v>
      </c>
      <c r="CC185" s="7">
        <v>1.02</v>
      </c>
      <c r="CD185" s="7">
        <v>6.89</v>
      </c>
      <c r="CE185" s="7">
        <v>8.6</v>
      </c>
      <c r="CF185" s="7">
        <v>41.05</v>
      </c>
      <c r="CG185" s="7">
        <v>2.66</v>
      </c>
      <c r="CH185" s="7">
        <v>3.08</v>
      </c>
      <c r="CI185" s="7">
        <v>21.43</v>
      </c>
      <c r="CJ185" s="7">
        <v>25.01</v>
      </c>
      <c r="CK185" s="7">
        <v>12.53</v>
      </c>
      <c r="DF185" s="7">
        <v>3.32</v>
      </c>
      <c r="DG185" s="7">
        <v>13.89</v>
      </c>
      <c r="DH185" s="7">
        <v>35.770000000000003</v>
      </c>
      <c r="DI185" s="7">
        <v>4.2</v>
      </c>
      <c r="DV185" s="7">
        <v>2.61</v>
      </c>
      <c r="DW185" s="7">
        <v>7.73</v>
      </c>
      <c r="DX185" s="7">
        <v>40.54</v>
      </c>
      <c r="DY185" s="7">
        <v>2.86</v>
      </c>
      <c r="DZ185" s="7">
        <v>42.12</v>
      </c>
      <c r="EA185" s="7">
        <v>14.36</v>
      </c>
      <c r="EB185" s="7">
        <v>118.4</v>
      </c>
      <c r="EC185" s="7">
        <v>9.36</v>
      </c>
      <c r="FN185" s="7">
        <v>9.4499999999999993</v>
      </c>
      <c r="FO185" s="7">
        <v>11.42</v>
      </c>
      <c r="FP185" s="7">
        <v>33.479999999999997</v>
      </c>
      <c r="FQ185" s="7">
        <v>3.09</v>
      </c>
      <c r="FR185" s="7">
        <v>5.28</v>
      </c>
      <c r="FT185" s="7">
        <v>34.18</v>
      </c>
      <c r="FV185" s="7">
        <v>3.11</v>
      </c>
      <c r="FW185" s="7">
        <v>11.63</v>
      </c>
      <c r="FX185" s="7">
        <v>37.07</v>
      </c>
      <c r="FY185" s="7">
        <v>2.92</v>
      </c>
      <c r="HB185" s="7">
        <v>7.45</v>
      </c>
      <c r="HC185" s="7">
        <v>7.43</v>
      </c>
      <c r="HD185" s="7">
        <v>48.77</v>
      </c>
      <c r="HE185" s="7">
        <v>2.2400000000000002</v>
      </c>
      <c r="HZ185" s="7">
        <v>12.2</v>
      </c>
      <c r="IA185" s="7">
        <v>6.65</v>
      </c>
      <c r="IB185" s="7">
        <v>64.489999999999995</v>
      </c>
      <c r="IC185" s="7">
        <v>3.11</v>
      </c>
      <c r="IH185" s="7">
        <v>1.69</v>
      </c>
      <c r="II185" s="7">
        <v>5.17</v>
      </c>
      <c r="IJ185" s="7">
        <v>69.41</v>
      </c>
      <c r="IK185" s="7">
        <v>-1.35</v>
      </c>
    </row>
    <row r="186" spans="1:245" x14ac:dyDescent="0.25">
      <c r="A186" s="6">
        <v>26480</v>
      </c>
      <c r="R186" s="7">
        <v>3.95</v>
      </c>
      <c r="S186" s="7">
        <v>11.19</v>
      </c>
      <c r="T186" s="7">
        <v>34.799999999999997</v>
      </c>
      <c r="U186" s="7">
        <v>4.05</v>
      </c>
      <c r="V186" s="7">
        <v>9.01</v>
      </c>
      <c r="W186" s="7">
        <v>7.76</v>
      </c>
      <c r="X186" s="7">
        <v>39.53</v>
      </c>
      <c r="Y186" s="7">
        <v>2.6</v>
      </c>
      <c r="AH186" s="7">
        <v>7.25</v>
      </c>
      <c r="AI186" s="7">
        <v>6.95</v>
      </c>
      <c r="AJ186" s="7">
        <v>38.89</v>
      </c>
      <c r="AK186" s="7">
        <v>2.19</v>
      </c>
      <c r="AL186" s="7">
        <v>32.869999999999997</v>
      </c>
      <c r="AM186" s="7">
        <v>17.739999999999998</v>
      </c>
      <c r="AN186" s="7">
        <v>87.45</v>
      </c>
      <c r="AO186" s="7">
        <v>10.59</v>
      </c>
      <c r="BJ186" s="7">
        <v>46.2</v>
      </c>
      <c r="BK186" s="7">
        <v>6.19</v>
      </c>
      <c r="BL186" s="7">
        <v>131.43</v>
      </c>
      <c r="BM186" s="7">
        <v>1.24</v>
      </c>
      <c r="BN186" s="7">
        <v>10.16</v>
      </c>
      <c r="BO186" s="7">
        <v>19.850000000000001</v>
      </c>
      <c r="BP186" s="7">
        <v>62.23</v>
      </c>
      <c r="BQ186" s="7">
        <v>12.65</v>
      </c>
      <c r="BV186" s="7">
        <v>1.68</v>
      </c>
      <c r="BW186" s="7">
        <v>4.38</v>
      </c>
      <c r="BX186" s="7">
        <v>28.31</v>
      </c>
      <c r="BY186" s="7">
        <v>-2.64</v>
      </c>
      <c r="BZ186" s="7">
        <v>7.86</v>
      </c>
      <c r="CA186" s="7">
        <v>10.54</v>
      </c>
      <c r="CB186" s="7">
        <v>53.9</v>
      </c>
      <c r="CC186" s="7">
        <v>2.97</v>
      </c>
      <c r="CD186" s="7">
        <v>7.1</v>
      </c>
      <c r="CE186" s="7">
        <v>8.86</v>
      </c>
      <c r="CF186" s="7">
        <v>41.73</v>
      </c>
      <c r="CG186" s="7">
        <v>3.17</v>
      </c>
      <c r="CH186" s="7">
        <v>3.38</v>
      </c>
      <c r="CI186" s="7">
        <v>30.23</v>
      </c>
      <c r="CJ186" s="7">
        <v>26.89</v>
      </c>
      <c r="CK186" s="7">
        <v>22.09</v>
      </c>
      <c r="DF186" s="7">
        <v>3.26</v>
      </c>
      <c r="DG186" s="7">
        <v>12.55</v>
      </c>
      <c r="DH186" s="7">
        <v>34.56</v>
      </c>
      <c r="DI186" s="7">
        <v>4.2</v>
      </c>
      <c r="DV186" s="7">
        <v>2.69</v>
      </c>
      <c r="DW186" s="7">
        <v>8.67</v>
      </c>
      <c r="DX186" s="7">
        <v>41.28</v>
      </c>
      <c r="DY186" s="7">
        <v>3.46</v>
      </c>
      <c r="DZ186" s="7">
        <v>43.99</v>
      </c>
      <c r="EA186" s="7">
        <v>15.26</v>
      </c>
      <c r="EB186" s="7">
        <v>120.97</v>
      </c>
      <c r="EC186" s="7">
        <v>9.68</v>
      </c>
      <c r="FN186" s="7">
        <v>9.85</v>
      </c>
      <c r="FO186" s="7">
        <v>12.01</v>
      </c>
      <c r="FP186" s="7">
        <v>34.090000000000003</v>
      </c>
      <c r="FQ186" s="7">
        <v>3.84</v>
      </c>
      <c r="FR186" s="7">
        <v>5.67</v>
      </c>
      <c r="FT186" s="7">
        <v>36.119999999999997</v>
      </c>
      <c r="FV186" s="7">
        <v>3.24</v>
      </c>
      <c r="FW186" s="7">
        <v>12.83</v>
      </c>
      <c r="FX186" s="7">
        <v>38.15</v>
      </c>
      <c r="FY186" s="7">
        <v>5.05</v>
      </c>
      <c r="HB186" s="7">
        <v>7.64</v>
      </c>
      <c r="HC186" s="7">
        <v>7.49</v>
      </c>
      <c r="HD186" s="7">
        <v>49.36</v>
      </c>
      <c r="HE186" s="7">
        <v>0.91</v>
      </c>
      <c r="HZ186" s="7">
        <v>12.55</v>
      </c>
      <c r="IA186" s="7">
        <v>6.78</v>
      </c>
      <c r="IB186" s="7">
        <v>65.790000000000006</v>
      </c>
      <c r="IC186" s="7">
        <v>3.53</v>
      </c>
      <c r="IH186" s="7">
        <v>1.69</v>
      </c>
      <c r="II186" s="7">
        <v>2.81</v>
      </c>
      <c r="IJ186" s="7">
        <v>68.48</v>
      </c>
      <c r="IK186" s="7">
        <v>-2.7</v>
      </c>
    </row>
    <row r="187" spans="1:245" x14ac:dyDescent="0.25">
      <c r="A187" s="6">
        <v>26572</v>
      </c>
      <c r="R187" s="7">
        <v>4.0599999999999996</v>
      </c>
      <c r="S187" s="7">
        <v>10.95</v>
      </c>
      <c r="T187" s="7">
        <v>35.14</v>
      </c>
      <c r="U187" s="7">
        <v>4.95</v>
      </c>
      <c r="V187" s="7">
        <v>9.32</v>
      </c>
      <c r="W187" s="7">
        <v>10.32</v>
      </c>
      <c r="X187" s="7">
        <v>40.19</v>
      </c>
      <c r="Y187" s="7">
        <v>4.5999999999999996</v>
      </c>
      <c r="AH187" s="7">
        <v>7.35</v>
      </c>
      <c r="AI187" s="7">
        <v>8.94</v>
      </c>
      <c r="AJ187" s="7">
        <v>38.630000000000003</v>
      </c>
      <c r="AK187" s="7">
        <v>3.69</v>
      </c>
      <c r="AL187" s="7">
        <v>34.39</v>
      </c>
      <c r="AM187" s="7">
        <v>17.940000000000001</v>
      </c>
      <c r="AN187" s="7">
        <v>90.31</v>
      </c>
      <c r="AO187" s="7">
        <v>10.64</v>
      </c>
      <c r="BJ187" s="7">
        <v>46.7</v>
      </c>
      <c r="BK187" s="7">
        <v>5.88</v>
      </c>
      <c r="BL187" s="7">
        <v>131.02000000000001</v>
      </c>
      <c r="BM187" s="7">
        <v>0.39</v>
      </c>
      <c r="BN187" s="7">
        <v>10.23</v>
      </c>
      <c r="BO187" s="7">
        <v>17.239999999999998</v>
      </c>
      <c r="BP187" s="7">
        <v>61.7</v>
      </c>
      <c r="BQ187" s="7">
        <v>10.1</v>
      </c>
      <c r="BV187" s="7">
        <v>1.72</v>
      </c>
      <c r="BW187" s="7">
        <v>6.28</v>
      </c>
      <c r="BX187" s="7">
        <v>28.33</v>
      </c>
      <c r="BY187" s="7">
        <v>-2.67</v>
      </c>
      <c r="BZ187" s="7">
        <v>7.89</v>
      </c>
      <c r="CA187" s="7">
        <v>7.26</v>
      </c>
      <c r="CB187" s="7">
        <v>53.16</v>
      </c>
      <c r="CC187" s="7">
        <v>0.81</v>
      </c>
      <c r="CD187" s="7">
        <v>7.41</v>
      </c>
      <c r="CE187" s="7">
        <v>9.1999999999999993</v>
      </c>
      <c r="CF187" s="7">
        <v>42.73</v>
      </c>
      <c r="CG187" s="7">
        <v>2.94</v>
      </c>
      <c r="CH187" s="7">
        <v>3.87</v>
      </c>
      <c r="CI187" s="7">
        <v>39.130000000000003</v>
      </c>
      <c r="CJ187" s="7">
        <v>30.24</v>
      </c>
      <c r="CK187" s="7">
        <v>30.89</v>
      </c>
      <c r="DF187" s="7">
        <v>3.44</v>
      </c>
      <c r="DG187" s="7">
        <v>7.65</v>
      </c>
      <c r="DH187" s="7">
        <v>35.51</v>
      </c>
      <c r="DI187" s="7">
        <v>-1.1399999999999999</v>
      </c>
      <c r="DV187" s="7">
        <v>2.75</v>
      </c>
      <c r="DW187" s="7">
        <v>8.68</v>
      </c>
      <c r="DX187" s="7">
        <v>41.53</v>
      </c>
      <c r="DY187" s="7">
        <v>2.57</v>
      </c>
      <c r="DZ187" s="7">
        <v>45.87</v>
      </c>
      <c r="EA187" s="7">
        <v>16.059999999999999</v>
      </c>
      <c r="EB187" s="7">
        <v>125.06</v>
      </c>
      <c r="EC187" s="7">
        <v>10.7</v>
      </c>
      <c r="FN187" s="7">
        <v>9.94</v>
      </c>
      <c r="FO187" s="7">
        <v>11.99</v>
      </c>
      <c r="FP187" s="7">
        <v>34.14</v>
      </c>
      <c r="FQ187" s="7">
        <v>4.3</v>
      </c>
      <c r="FR187" s="7">
        <v>5.66</v>
      </c>
      <c r="FT187" s="7">
        <v>35.21</v>
      </c>
      <c r="FV187" s="7">
        <v>3.34</v>
      </c>
      <c r="FW187" s="7">
        <v>14.11</v>
      </c>
      <c r="FX187" s="7">
        <v>38.92</v>
      </c>
      <c r="FY187" s="7">
        <v>7.15</v>
      </c>
      <c r="HB187" s="7">
        <v>7.64</v>
      </c>
      <c r="HC187" s="7">
        <v>7.49</v>
      </c>
      <c r="HD187" s="7">
        <v>48.63</v>
      </c>
      <c r="HE187" s="7">
        <v>0.93</v>
      </c>
      <c r="HZ187" s="7">
        <v>12.8</v>
      </c>
      <c r="IA187" s="7">
        <v>7.73</v>
      </c>
      <c r="IB187" s="7">
        <v>66.459999999999994</v>
      </c>
      <c r="IC187" s="7">
        <v>4.57</v>
      </c>
      <c r="IH187" s="7">
        <v>1.74</v>
      </c>
      <c r="II187" s="7">
        <v>5</v>
      </c>
      <c r="IJ187" s="7">
        <v>68.89</v>
      </c>
      <c r="IK187" s="7">
        <v>-1.45</v>
      </c>
    </row>
    <row r="188" spans="1:245" x14ac:dyDescent="0.25">
      <c r="A188" s="6">
        <v>26664</v>
      </c>
      <c r="R188" s="7">
        <v>4.28</v>
      </c>
      <c r="S188" s="7">
        <v>12.64</v>
      </c>
      <c r="T188" s="7">
        <v>36.71</v>
      </c>
      <c r="U188" s="7">
        <v>7.61</v>
      </c>
      <c r="V188" s="7">
        <v>9.31</v>
      </c>
      <c r="W188" s="7">
        <v>11.81</v>
      </c>
      <c r="X188" s="7">
        <v>39.44</v>
      </c>
      <c r="Y188" s="7">
        <v>5.42</v>
      </c>
      <c r="AH188" s="7">
        <v>7.69</v>
      </c>
      <c r="AI188" s="7">
        <v>8.5</v>
      </c>
      <c r="AJ188" s="7">
        <v>40.130000000000003</v>
      </c>
      <c r="AK188" s="7">
        <v>3.16</v>
      </c>
      <c r="AL188" s="7">
        <v>36.130000000000003</v>
      </c>
      <c r="AM188" s="7">
        <v>21.61</v>
      </c>
      <c r="AN188" s="7">
        <v>92.66</v>
      </c>
      <c r="AO188" s="7">
        <v>13.67</v>
      </c>
      <c r="BJ188" s="7">
        <v>47</v>
      </c>
      <c r="BK188" s="7">
        <v>6.32</v>
      </c>
      <c r="BL188" s="7">
        <v>129.81</v>
      </c>
      <c r="BM188" s="7">
        <v>7.0000000000000007E-2</v>
      </c>
      <c r="BN188" s="7">
        <v>10.69</v>
      </c>
      <c r="BO188" s="7">
        <v>16.440000000000001</v>
      </c>
      <c r="BP188" s="7">
        <v>63.07</v>
      </c>
      <c r="BQ188" s="7">
        <v>8.85</v>
      </c>
      <c r="BV188" s="7">
        <v>1.77</v>
      </c>
      <c r="BW188" s="7">
        <v>7.92</v>
      </c>
      <c r="BX188" s="7">
        <v>28.41</v>
      </c>
      <c r="BY188" s="7">
        <v>-0.21</v>
      </c>
      <c r="BZ188" s="7">
        <v>8.2799999999999994</v>
      </c>
      <c r="CA188" s="7">
        <v>11.3</v>
      </c>
      <c r="CB188" s="7">
        <v>55.01</v>
      </c>
      <c r="CC188" s="7">
        <v>4.53</v>
      </c>
      <c r="CD188" s="7">
        <v>7.5</v>
      </c>
      <c r="CE188" s="7">
        <v>9.5399999999999991</v>
      </c>
      <c r="CF188" s="7">
        <v>42.37</v>
      </c>
      <c r="CG188" s="7">
        <v>2.59</v>
      </c>
      <c r="CH188" s="7">
        <v>4.17</v>
      </c>
      <c r="CI188" s="7">
        <v>43.75</v>
      </c>
      <c r="CJ188" s="7">
        <v>31.81</v>
      </c>
      <c r="CK188" s="7">
        <v>33.21</v>
      </c>
      <c r="DF188" s="7">
        <v>3.62</v>
      </c>
      <c r="DG188" s="7">
        <v>5.28</v>
      </c>
      <c r="DH188" s="7">
        <v>36.840000000000003</v>
      </c>
      <c r="DI188" s="7">
        <v>-2.74</v>
      </c>
      <c r="DV188" s="7">
        <v>2.77</v>
      </c>
      <c r="DW188" s="7">
        <v>7.92</v>
      </c>
      <c r="DX188" s="7">
        <v>40.700000000000003</v>
      </c>
      <c r="DY188" s="7">
        <v>0.65</v>
      </c>
      <c r="DZ188" s="7">
        <v>50.1</v>
      </c>
      <c r="EA188" s="7">
        <v>22.73</v>
      </c>
      <c r="EB188" s="7">
        <v>134.82</v>
      </c>
      <c r="EC188" s="7">
        <v>17.03</v>
      </c>
      <c r="FN188" s="7">
        <v>10.45</v>
      </c>
      <c r="FO188" s="7">
        <v>14.78</v>
      </c>
      <c r="FP188" s="7">
        <v>35</v>
      </c>
      <c r="FQ188" s="7">
        <v>6.15</v>
      </c>
      <c r="FR188" s="7">
        <v>5.52</v>
      </c>
      <c r="FT188" s="7">
        <v>33.99</v>
      </c>
      <c r="FV188" s="7">
        <v>3.48</v>
      </c>
      <c r="FW188" s="7">
        <v>16.22</v>
      </c>
      <c r="FX188" s="7">
        <v>40.1</v>
      </c>
      <c r="FY188" s="7">
        <v>10.199999999999999</v>
      </c>
      <c r="HB188" s="7">
        <v>7.82</v>
      </c>
      <c r="HC188" s="7">
        <v>7.6</v>
      </c>
      <c r="HD188" s="7">
        <v>49.26</v>
      </c>
      <c r="HE188" s="7">
        <v>1.78</v>
      </c>
      <c r="HZ188" s="7">
        <v>13.08</v>
      </c>
      <c r="IA188" s="7">
        <v>7.5</v>
      </c>
      <c r="IB188" s="7">
        <v>67.27</v>
      </c>
      <c r="IC188" s="7">
        <v>3.87</v>
      </c>
      <c r="IH188" s="7">
        <v>1.8</v>
      </c>
      <c r="II188" s="7">
        <v>7.14</v>
      </c>
      <c r="IJ188" s="7">
        <v>69.77</v>
      </c>
      <c r="IK188" s="7">
        <v>0.09</v>
      </c>
    </row>
    <row r="189" spans="1:245" x14ac:dyDescent="0.25">
      <c r="A189" s="6">
        <v>26754</v>
      </c>
      <c r="R189" s="7">
        <v>4.4000000000000004</v>
      </c>
      <c r="S189" s="7">
        <v>13.35</v>
      </c>
      <c r="T189" s="7">
        <v>37.08</v>
      </c>
      <c r="U189" s="7">
        <v>7.38</v>
      </c>
      <c r="V189" s="7">
        <v>9.7200000000000006</v>
      </c>
      <c r="W189" s="7">
        <v>12.2</v>
      </c>
      <c r="X189" s="7">
        <v>40.33</v>
      </c>
      <c r="Y189" s="7">
        <v>4.93</v>
      </c>
      <c r="AH189" s="7">
        <v>8.09</v>
      </c>
      <c r="AI189" s="7">
        <v>11.66</v>
      </c>
      <c r="AJ189" s="7">
        <v>41.45</v>
      </c>
      <c r="AK189" s="7">
        <v>5.61</v>
      </c>
      <c r="AL189" s="7">
        <v>38.83</v>
      </c>
      <c r="AM189" s="7">
        <v>25.54</v>
      </c>
      <c r="AN189" s="7">
        <v>97.14</v>
      </c>
      <c r="AO189" s="7">
        <v>16.55</v>
      </c>
      <c r="BJ189" s="7">
        <v>47.7</v>
      </c>
      <c r="BK189" s="7">
        <v>5.75</v>
      </c>
      <c r="BL189" s="7">
        <v>128.82</v>
      </c>
      <c r="BM189" s="7">
        <v>-0.67</v>
      </c>
      <c r="BN189" s="7">
        <v>11.18</v>
      </c>
      <c r="BO189" s="7">
        <v>15.17</v>
      </c>
      <c r="BP189" s="7">
        <v>65.040000000000006</v>
      </c>
      <c r="BQ189" s="7">
        <v>7.1</v>
      </c>
      <c r="BV189" s="7">
        <v>1.95</v>
      </c>
      <c r="BW189" s="7">
        <v>20.170000000000002</v>
      </c>
      <c r="BX189" s="7">
        <v>30.7</v>
      </c>
      <c r="BY189" s="7">
        <v>11.09</v>
      </c>
      <c r="BZ189" s="7">
        <v>8.8800000000000008</v>
      </c>
      <c r="CA189" s="7">
        <v>14.67</v>
      </c>
      <c r="CB189" s="7">
        <v>57.81</v>
      </c>
      <c r="CC189" s="7">
        <v>5.67</v>
      </c>
      <c r="CD189" s="7">
        <v>7.56</v>
      </c>
      <c r="CE189" s="7">
        <v>9.73</v>
      </c>
      <c r="CF189" s="7">
        <v>42.28</v>
      </c>
      <c r="CG189" s="7">
        <v>2.99</v>
      </c>
      <c r="CH189" s="7">
        <v>4.6500000000000004</v>
      </c>
      <c r="CI189" s="7">
        <v>50.98</v>
      </c>
      <c r="CJ189" s="7">
        <v>35.03</v>
      </c>
      <c r="CK189" s="7">
        <v>40.049999999999997</v>
      </c>
      <c r="DF189" s="7">
        <v>3.62</v>
      </c>
      <c r="DG189" s="7">
        <v>8.94</v>
      </c>
      <c r="DH189" s="7">
        <v>35.409999999999997</v>
      </c>
      <c r="DI189" s="7">
        <v>-1.01</v>
      </c>
      <c r="DV189" s="7">
        <v>2.83</v>
      </c>
      <c r="DW189" s="7">
        <v>8.44</v>
      </c>
      <c r="DX189" s="7">
        <v>40.409999999999997</v>
      </c>
      <c r="DY189" s="7">
        <v>-0.34</v>
      </c>
      <c r="DZ189" s="7">
        <v>54.33</v>
      </c>
      <c r="EA189" s="7">
        <v>29</v>
      </c>
      <c r="EB189" s="7">
        <v>142.11000000000001</v>
      </c>
      <c r="EC189" s="7">
        <v>20.02</v>
      </c>
      <c r="FN189" s="7">
        <v>10.81</v>
      </c>
      <c r="FO189" s="7">
        <v>14.39</v>
      </c>
      <c r="FP189" s="7">
        <v>35.61</v>
      </c>
      <c r="FQ189" s="7">
        <v>6.36</v>
      </c>
      <c r="FR189" s="7">
        <v>5.75</v>
      </c>
      <c r="FT189" s="7">
        <v>34.68</v>
      </c>
      <c r="FV189" s="7">
        <v>3.69</v>
      </c>
      <c r="FW189" s="7">
        <v>18.75</v>
      </c>
      <c r="FX189" s="7">
        <v>41.54</v>
      </c>
      <c r="FY189" s="7">
        <v>12.06</v>
      </c>
      <c r="HB189" s="7">
        <v>8</v>
      </c>
      <c r="HC189" s="7">
        <v>7.37</v>
      </c>
      <c r="HD189" s="7">
        <v>49.37</v>
      </c>
      <c r="HE189" s="7">
        <v>1.23</v>
      </c>
      <c r="HZ189" s="7">
        <v>13.66</v>
      </c>
      <c r="IA189" s="7">
        <v>11.91</v>
      </c>
      <c r="IB189" s="7">
        <v>69.37</v>
      </c>
      <c r="IC189" s="7">
        <v>7.57</v>
      </c>
      <c r="IH189" s="7">
        <v>1.88</v>
      </c>
      <c r="II189" s="7">
        <v>11.48</v>
      </c>
      <c r="IJ189" s="7">
        <v>70.92</v>
      </c>
      <c r="IK189" s="7">
        <v>2.17</v>
      </c>
    </row>
    <row r="190" spans="1:245" x14ac:dyDescent="0.25">
      <c r="A190" s="6">
        <v>26845</v>
      </c>
      <c r="R190" s="7">
        <v>4.66</v>
      </c>
      <c r="S190" s="7">
        <v>18.04</v>
      </c>
      <c r="T190" s="7">
        <v>37.950000000000003</v>
      </c>
      <c r="U190" s="7">
        <v>9.0299999999999994</v>
      </c>
      <c r="V190" s="7">
        <v>10.14</v>
      </c>
      <c r="W190" s="7">
        <v>12.59</v>
      </c>
      <c r="X190" s="7">
        <v>41.53</v>
      </c>
      <c r="Y190" s="7">
        <v>5.0599999999999996</v>
      </c>
      <c r="AH190" s="7">
        <v>8.51</v>
      </c>
      <c r="AI190" s="7">
        <v>17.5</v>
      </c>
      <c r="AJ190" s="7">
        <v>42.68</v>
      </c>
      <c r="AK190" s="7">
        <v>9.74</v>
      </c>
      <c r="AL190" s="7">
        <v>38.520000000000003</v>
      </c>
      <c r="AM190" s="7">
        <v>17.2</v>
      </c>
      <c r="AN190" s="7">
        <v>94.73</v>
      </c>
      <c r="AO190" s="7">
        <v>8.32</v>
      </c>
      <c r="BJ190" s="7">
        <v>49.89</v>
      </c>
      <c r="BK190" s="7">
        <v>7.99</v>
      </c>
      <c r="BL190" s="7">
        <v>132.16</v>
      </c>
      <c r="BM190" s="7">
        <v>0.56000000000000005</v>
      </c>
      <c r="BN190" s="7">
        <v>11.49</v>
      </c>
      <c r="BO190" s="7">
        <v>13.09</v>
      </c>
      <c r="BP190" s="7">
        <v>64.8</v>
      </c>
      <c r="BQ190" s="7">
        <v>4.12</v>
      </c>
      <c r="BV190" s="7">
        <v>1.93</v>
      </c>
      <c r="BW190" s="7">
        <v>15.3</v>
      </c>
      <c r="BX190" s="7">
        <v>29.44</v>
      </c>
      <c r="BY190" s="7">
        <v>3.99</v>
      </c>
      <c r="BZ190" s="7">
        <v>9.85</v>
      </c>
      <c r="CA190" s="7">
        <v>25.42</v>
      </c>
      <c r="CB190" s="7">
        <v>62.16</v>
      </c>
      <c r="CC190" s="7">
        <v>15.32</v>
      </c>
      <c r="CD190" s="7">
        <v>7.82</v>
      </c>
      <c r="CE190" s="7">
        <v>10.130000000000001</v>
      </c>
      <c r="CF190" s="7">
        <v>42.93</v>
      </c>
      <c r="CG190" s="7">
        <v>2.88</v>
      </c>
      <c r="CH190" s="7">
        <v>4.8899999999999997</v>
      </c>
      <c r="CI190" s="7">
        <v>44.64</v>
      </c>
      <c r="CJ190" s="7">
        <v>35.6</v>
      </c>
      <c r="CK190" s="7">
        <v>32.380000000000003</v>
      </c>
      <c r="DF190" s="7">
        <v>3.7</v>
      </c>
      <c r="DG190" s="7">
        <v>13.4</v>
      </c>
      <c r="DH190" s="7">
        <v>35.090000000000003</v>
      </c>
      <c r="DI190" s="7">
        <v>1.53</v>
      </c>
      <c r="DV190" s="7">
        <v>3.03</v>
      </c>
      <c r="DW190" s="7">
        <v>12.68</v>
      </c>
      <c r="DX190" s="7">
        <v>41.88</v>
      </c>
      <c r="DY190" s="7">
        <v>1.46</v>
      </c>
      <c r="DZ190" s="7">
        <v>58.77</v>
      </c>
      <c r="EA190" s="7">
        <v>33.61</v>
      </c>
      <c r="EB190" s="7">
        <v>146.59</v>
      </c>
      <c r="EC190" s="7">
        <v>21.18</v>
      </c>
      <c r="FN190" s="7">
        <v>11.48</v>
      </c>
      <c r="FO190" s="7">
        <v>16.55</v>
      </c>
      <c r="FP190" s="7">
        <v>36.74</v>
      </c>
      <c r="FQ190" s="7">
        <v>7.78</v>
      </c>
      <c r="FR190" s="7">
        <v>6.01</v>
      </c>
      <c r="FT190" s="7">
        <v>35.450000000000003</v>
      </c>
      <c r="FV190" s="7">
        <v>3.96</v>
      </c>
      <c r="FW190" s="7">
        <v>22.38</v>
      </c>
      <c r="FX190" s="7">
        <v>43.4</v>
      </c>
      <c r="FY190" s="7">
        <v>13.76</v>
      </c>
      <c r="HB190" s="7">
        <v>8.19</v>
      </c>
      <c r="HC190" s="7">
        <v>7.23</v>
      </c>
      <c r="HD190" s="7">
        <v>49.67</v>
      </c>
      <c r="HE190" s="7">
        <v>0.64</v>
      </c>
      <c r="HZ190" s="7">
        <v>13.99</v>
      </c>
      <c r="IA190" s="7">
        <v>11.44</v>
      </c>
      <c r="IB190" s="7">
        <v>69.47</v>
      </c>
      <c r="IC190" s="7">
        <v>5.6</v>
      </c>
      <c r="IH190" s="7">
        <v>1.94</v>
      </c>
      <c r="II190" s="7">
        <v>14.75</v>
      </c>
      <c r="IJ190" s="7">
        <v>71.36</v>
      </c>
      <c r="IK190" s="7">
        <v>4.2</v>
      </c>
    </row>
    <row r="191" spans="1:245" x14ac:dyDescent="0.25">
      <c r="A191" s="6">
        <v>26937</v>
      </c>
      <c r="R191" s="7">
        <v>5.04</v>
      </c>
      <c r="S191" s="7">
        <v>24.12</v>
      </c>
      <c r="T191" s="7">
        <v>39.68</v>
      </c>
      <c r="U191" s="7">
        <v>12.93</v>
      </c>
      <c r="V191" s="7">
        <v>10.52</v>
      </c>
      <c r="W191" s="7">
        <v>12.81</v>
      </c>
      <c r="X191" s="7">
        <v>42.46</v>
      </c>
      <c r="Y191" s="7">
        <v>5.65</v>
      </c>
      <c r="AH191" s="7">
        <v>9.15</v>
      </c>
      <c r="AI191" s="7">
        <v>24.43</v>
      </c>
      <c r="AJ191" s="7">
        <v>44.51</v>
      </c>
      <c r="AK191" s="7">
        <v>15.25</v>
      </c>
      <c r="AL191" s="7">
        <v>39.32</v>
      </c>
      <c r="AM191" s="7">
        <v>14.33</v>
      </c>
      <c r="AN191" s="7">
        <v>95.37</v>
      </c>
      <c r="AO191" s="7">
        <v>5.6</v>
      </c>
      <c r="BJ191" s="7">
        <v>50.39</v>
      </c>
      <c r="BK191" s="7">
        <v>7.91</v>
      </c>
      <c r="BL191" s="7">
        <v>132.16999999999999</v>
      </c>
      <c r="BM191" s="7">
        <v>0.88</v>
      </c>
      <c r="BN191" s="7">
        <v>12.05</v>
      </c>
      <c r="BO191" s="7">
        <v>17.809999999999999</v>
      </c>
      <c r="BP191" s="7">
        <v>66.34</v>
      </c>
      <c r="BQ191" s="7">
        <v>7.51</v>
      </c>
      <c r="BV191" s="7">
        <v>2.1</v>
      </c>
      <c r="BW191" s="7">
        <v>21.59</v>
      </c>
      <c r="BX191" s="7">
        <v>30.63</v>
      </c>
      <c r="BY191" s="7">
        <v>8.15</v>
      </c>
      <c r="BZ191" s="7">
        <v>10.45</v>
      </c>
      <c r="CA191" s="7">
        <v>32.369999999999997</v>
      </c>
      <c r="CB191" s="7">
        <v>62.75</v>
      </c>
      <c r="CC191" s="7">
        <v>18.05</v>
      </c>
      <c r="CD191" s="7">
        <v>8.1999999999999993</v>
      </c>
      <c r="CE191" s="7">
        <v>10.72</v>
      </c>
      <c r="CF191" s="7">
        <v>43.97</v>
      </c>
      <c r="CG191" s="7">
        <v>2.91</v>
      </c>
      <c r="CH191" s="7">
        <v>5.2</v>
      </c>
      <c r="CI191" s="7">
        <v>34.380000000000003</v>
      </c>
      <c r="CJ191" s="7">
        <v>37.159999999999997</v>
      </c>
      <c r="CK191" s="7">
        <v>22.9</v>
      </c>
      <c r="DF191" s="7">
        <v>3.72</v>
      </c>
      <c r="DG191" s="7">
        <v>8.1199999999999992</v>
      </c>
      <c r="DH191" s="7">
        <v>34.520000000000003</v>
      </c>
      <c r="DI191" s="7">
        <v>-2.79</v>
      </c>
      <c r="DV191" s="7">
        <v>3.37</v>
      </c>
      <c r="DW191" s="7">
        <v>22.36</v>
      </c>
      <c r="DX191" s="7">
        <v>45.55</v>
      </c>
      <c r="DY191" s="7">
        <v>9.67</v>
      </c>
      <c r="DZ191" s="7">
        <v>63.27</v>
      </c>
      <c r="EA191" s="7">
        <v>37.950000000000003</v>
      </c>
      <c r="EB191" s="7">
        <v>153.19</v>
      </c>
      <c r="EC191" s="7">
        <v>22.49</v>
      </c>
      <c r="FN191" s="7">
        <v>11.7</v>
      </c>
      <c r="FO191" s="7">
        <v>17.739999999999998</v>
      </c>
      <c r="FP191" s="7">
        <v>37.15</v>
      </c>
      <c r="FQ191" s="7">
        <v>8.84</v>
      </c>
      <c r="FR191" s="7">
        <v>5.81</v>
      </c>
      <c r="FT191" s="7">
        <v>33.86</v>
      </c>
      <c r="FV191" s="7">
        <v>4.26</v>
      </c>
      <c r="FW191" s="7">
        <v>27.64</v>
      </c>
      <c r="FX191" s="7">
        <v>45.63</v>
      </c>
      <c r="FY191" s="7">
        <v>17.22</v>
      </c>
      <c r="HB191" s="7">
        <v>8.19</v>
      </c>
      <c r="HC191" s="7">
        <v>7.23</v>
      </c>
      <c r="HD191" s="7">
        <v>48.99</v>
      </c>
      <c r="HE191" s="7">
        <v>0.73</v>
      </c>
      <c r="HZ191" s="7">
        <v>14.35</v>
      </c>
      <c r="IA191" s="7">
        <v>12.07</v>
      </c>
      <c r="IB191" s="7">
        <v>69.72</v>
      </c>
      <c r="IC191" s="7">
        <v>4.91</v>
      </c>
      <c r="IH191" s="7">
        <v>2.0499999999999998</v>
      </c>
      <c r="II191" s="7">
        <v>17.46</v>
      </c>
      <c r="IJ191" s="7">
        <v>74.150000000000006</v>
      </c>
      <c r="IK191" s="7">
        <v>7.64</v>
      </c>
    </row>
    <row r="192" spans="1:245" x14ac:dyDescent="0.25">
      <c r="A192" s="6">
        <v>27029</v>
      </c>
      <c r="R192" s="7">
        <v>5.39</v>
      </c>
      <c r="S192" s="7">
        <v>25.93</v>
      </c>
      <c r="T192" s="7">
        <v>41.09</v>
      </c>
      <c r="U192" s="7">
        <v>11.94</v>
      </c>
      <c r="V192" s="7">
        <v>10.64</v>
      </c>
      <c r="W192" s="7">
        <v>14.25</v>
      </c>
      <c r="X192" s="7">
        <v>42.13</v>
      </c>
      <c r="Y192" s="7">
        <v>6.82</v>
      </c>
      <c r="AH192" s="7">
        <v>10.01</v>
      </c>
      <c r="AI192" s="7">
        <v>30.15</v>
      </c>
      <c r="AJ192" s="7">
        <v>47.87</v>
      </c>
      <c r="AK192" s="7">
        <v>19.29</v>
      </c>
      <c r="AL192" s="7">
        <v>38.76</v>
      </c>
      <c r="AM192" s="7">
        <v>7.29</v>
      </c>
      <c r="AN192" s="7">
        <v>89.76</v>
      </c>
      <c r="AO192" s="7">
        <v>-3.14</v>
      </c>
      <c r="BJ192" s="7">
        <v>50.39</v>
      </c>
      <c r="BK192" s="7">
        <v>7.22</v>
      </c>
      <c r="BL192" s="7">
        <v>129.71</v>
      </c>
      <c r="BM192" s="7">
        <v>-0.08</v>
      </c>
      <c r="BN192" s="7">
        <v>12.37</v>
      </c>
      <c r="BO192" s="7">
        <v>15.75</v>
      </c>
      <c r="BP192" s="7">
        <v>65.53</v>
      </c>
      <c r="BQ192" s="7">
        <v>3.91</v>
      </c>
      <c r="BV192" s="7">
        <v>2.23</v>
      </c>
      <c r="BW192" s="7">
        <v>25.79</v>
      </c>
      <c r="BX192" s="7">
        <v>31.35</v>
      </c>
      <c r="BY192" s="7">
        <v>10.36</v>
      </c>
      <c r="BZ192" s="7">
        <v>10.93</v>
      </c>
      <c r="CA192" s="7">
        <v>32</v>
      </c>
      <c r="CB192" s="7">
        <v>64.09</v>
      </c>
      <c r="CC192" s="7">
        <v>16.510000000000002</v>
      </c>
      <c r="CD192" s="7">
        <v>8.3800000000000008</v>
      </c>
      <c r="CE192" s="7">
        <v>11.76</v>
      </c>
      <c r="CF192" s="7">
        <v>43.72</v>
      </c>
      <c r="CG192" s="7">
        <v>3.18</v>
      </c>
      <c r="CH192" s="7">
        <v>5.26</v>
      </c>
      <c r="CI192" s="7">
        <v>26.09</v>
      </c>
      <c r="CJ192" s="7">
        <v>36.17</v>
      </c>
      <c r="CK192" s="7">
        <v>13.71</v>
      </c>
      <c r="DF192" s="7">
        <v>3.78</v>
      </c>
      <c r="DG192" s="7">
        <v>4.4400000000000004</v>
      </c>
      <c r="DH192" s="7">
        <v>34.159999999999997</v>
      </c>
      <c r="DI192" s="7">
        <v>-7.29</v>
      </c>
      <c r="DV192" s="7">
        <v>3.79</v>
      </c>
      <c r="DW192" s="7">
        <v>36.71</v>
      </c>
      <c r="DX192" s="7">
        <v>49.84</v>
      </c>
      <c r="DY192" s="7">
        <v>22.46</v>
      </c>
      <c r="DZ192" s="7">
        <v>65.91</v>
      </c>
      <c r="EA192" s="7">
        <v>31.57</v>
      </c>
      <c r="EB192" s="7">
        <v>153.06</v>
      </c>
      <c r="EC192" s="7">
        <v>13.53</v>
      </c>
      <c r="FN192" s="7">
        <v>12.35</v>
      </c>
      <c r="FO192" s="7">
        <v>18.190000000000001</v>
      </c>
      <c r="FP192" s="7">
        <v>38.28</v>
      </c>
      <c r="FQ192" s="7">
        <v>9.3699999999999992</v>
      </c>
      <c r="FR192" s="7">
        <v>5.58</v>
      </c>
      <c r="FT192" s="7">
        <v>31.9</v>
      </c>
      <c r="FV192" s="7">
        <v>4.66</v>
      </c>
      <c r="FW192" s="7">
        <v>33.840000000000003</v>
      </c>
      <c r="FX192" s="7">
        <v>48.72</v>
      </c>
      <c r="FY192" s="7">
        <v>21.5</v>
      </c>
      <c r="HB192" s="7">
        <v>8.3699999999999992</v>
      </c>
      <c r="HC192" s="7">
        <v>7.02</v>
      </c>
      <c r="HD192" s="7">
        <v>48.91</v>
      </c>
      <c r="HE192" s="7">
        <v>-0.7</v>
      </c>
      <c r="HZ192" s="7">
        <v>14.65</v>
      </c>
      <c r="IA192" s="7">
        <v>12</v>
      </c>
      <c r="IB192" s="7">
        <v>69.599999999999994</v>
      </c>
      <c r="IC192" s="7">
        <v>3.46</v>
      </c>
      <c r="IH192" s="7">
        <v>2.13</v>
      </c>
      <c r="II192" s="7">
        <v>18.46</v>
      </c>
      <c r="IJ192" s="7">
        <v>75.099999999999994</v>
      </c>
      <c r="IK192" s="7">
        <v>7.64</v>
      </c>
    </row>
    <row r="193" spans="1:245" x14ac:dyDescent="0.25">
      <c r="A193" s="6">
        <v>27119</v>
      </c>
      <c r="R193" s="7">
        <v>5.74</v>
      </c>
      <c r="S193" s="7">
        <v>30.42</v>
      </c>
      <c r="T193" s="7">
        <v>42.41</v>
      </c>
      <c r="U193" s="7">
        <v>14.37</v>
      </c>
      <c r="V193" s="7">
        <v>10.91</v>
      </c>
      <c r="W193" s="7">
        <v>12.24</v>
      </c>
      <c r="X193" s="7">
        <v>41.75</v>
      </c>
      <c r="Y193" s="7">
        <v>3.52</v>
      </c>
      <c r="AH193" s="7">
        <v>11.07</v>
      </c>
      <c r="AI193" s="7">
        <v>36.83</v>
      </c>
      <c r="AJ193" s="7">
        <v>51.72</v>
      </c>
      <c r="AK193" s="7">
        <v>24.76</v>
      </c>
      <c r="AL193" s="7">
        <v>38.590000000000003</v>
      </c>
      <c r="AM193" s="7">
        <v>-0.62</v>
      </c>
      <c r="AN193" s="7">
        <v>87.45</v>
      </c>
      <c r="AO193" s="7">
        <v>-9.98</v>
      </c>
      <c r="BJ193" s="7">
        <v>51.49</v>
      </c>
      <c r="BK193" s="7">
        <v>7.95</v>
      </c>
      <c r="BL193" s="7">
        <v>129.41</v>
      </c>
      <c r="BM193" s="7">
        <v>0.46</v>
      </c>
      <c r="BN193" s="7">
        <v>12.37</v>
      </c>
      <c r="BO193" s="7">
        <v>10.65</v>
      </c>
      <c r="BP193" s="7">
        <v>63.17</v>
      </c>
      <c r="BQ193" s="7">
        <v>-2.87</v>
      </c>
      <c r="BV193" s="7">
        <v>2.46</v>
      </c>
      <c r="BW193" s="7">
        <v>26.35</v>
      </c>
      <c r="BX193" s="7">
        <v>33.83</v>
      </c>
      <c r="BY193" s="7">
        <v>10.18</v>
      </c>
      <c r="BZ193" s="7">
        <v>11.53</v>
      </c>
      <c r="CA193" s="7">
        <v>29.89</v>
      </c>
      <c r="CB193" s="7">
        <v>64.95</v>
      </c>
      <c r="CC193" s="7">
        <v>12.34</v>
      </c>
      <c r="CD193" s="7">
        <v>8.6</v>
      </c>
      <c r="CE193" s="7">
        <v>13.88</v>
      </c>
      <c r="CF193" s="7">
        <v>43.24</v>
      </c>
      <c r="CG193" s="7">
        <v>2.27</v>
      </c>
      <c r="CH193" s="7">
        <v>5.32</v>
      </c>
      <c r="CI193" s="7">
        <v>14.29</v>
      </c>
      <c r="CJ193" s="7">
        <v>35.31</v>
      </c>
      <c r="CK193" s="7">
        <v>0.8</v>
      </c>
      <c r="DF193" s="7">
        <v>4.05</v>
      </c>
      <c r="DG193" s="7">
        <v>11.78</v>
      </c>
      <c r="DH193" s="7">
        <v>34.880000000000003</v>
      </c>
      <c r="DI193" s="7">
        <v>-1.5</v>
      </c>
      <c r="DV193" s="7">
        <v>4.25</v>
      </c>
      <c r="DW193" s="7">
        <v>50.58</v>
      </c>
      <c r="DX193" s="7">
        <v>53.14</v>
      </c>
      <c r="DY193" s="7">
        <v>31.51</v>
      </c>
      <c r="DZ193" s="7">
        <v>68.56</v>
      </c>
      <c r="EA193" s="7">
        <v>26.19</v>
      </c>
      <c r="EB193" s="7">
        <v>145.65</v>
      </c>
      <c r="EC193" s="7">
        <v>2.4900000000000002</v>
      </c>
      <c r="FN193" s="7">
        <v>13.03</v>
      </c>
      <c r="FO193" s="7">
        <v>20.48</v>
      </c>
      <c r="FP193" s="7">
        <v>39.450000000000003</v>
      </c>
      <c r="FQ193" s="7">
        <v>10.79</v>
      </c>
      <c r="FR193" s="7">
        <v>5.57</v>
      </c>
      <c r="FT193" s="7">
        <v>30.81</v>
      </c>
      <c r="FV193" s="7">
        <v>5.19</v>
      </c>
      <c r="FW193" s="7">
        <v>40.46</v>
      </c>
      <c r="FX193" s="7">
        <v>52.9</v>
      </c>
      <c r="FY193" s="7">
        <v>27.34</v>
      </c>
      <c r="HB193" s="7">
        <v>8.56</v>
      </c>
      <c r="HC193" s="7">
        <v>6.9</v>
      </c>
      <c r="HD193" s="7">
        <v>48.08</v>
      </c>
      <c r="HE193" s="7">
        <v>-2.63</v>
      </c>
      <c r="HZ193" s="7">
        <v>15.01</v>
      </c>
      <c r="IA193" s="7">
        <v>9.89</v>
      </c>
      <c r="IB193" s="7">
        <v>69.34</v>
      </c>
      <c r="IC193" s="7">
        <v>-0.04</v>
      </c>
      <c r="IH193" s="7">
        <v>2.13</v>
      </c>
      <c r="II193" s="7">
        <v>13.24</v>
      </c>
      <c r="IJ193" s="7">
        <v>73.510000000000005</v>
      </c>
      <c r="IK193" s="7">
        <v>3.66</v>
      </c>
    </row>
    <row r="194" spans="1:245" x14ac:dyDescent="0.25">
      <c r="A194" s="6">
        <v>27210</v>
      </c>
      <c r="R194" s="7">
        <v>5.93</v>
      </c>
      <c r="S194" s="7">
        <v>27.29</v>
      </c>
      <c r="T194" s="7">
        <v>42.22</v>
      </c>
      <c r="U194" s="7">
        <v>11.26</v>
      </c>
      <c r="V194" s="7">
        <v>11.82</v>
      </c>
      <c r="W194" s="7">
        <v>16.48</v>
      </c>
      <c r="X194" s="7">
        <v>43.38</v>
      </c>
      <c r="Y194" s="7">
        <v>4.46</v>
      </c>
      <c r="AH194" s="7">
        <v>11.57</v>
      </c>
      <c r="AI194" s="7">
        <v>35.880000000000003</v>
      </c>
      <c r="AJ194" s="7">
        <v>52.22</v>
      </c>
      <c r="AK194" s="7">
        <v>22.37</v>
      </c>
      <c r="AL194" s="7">
        <v>38.68</v>
      </c>
      <c r="AM194" s="7">
        <v>0.42</v>
      </c>
      <c r="AN194" s="7">
        <v>86.95</v>
      </c>
      <c r="AO194" s="7">
        <v>-8.2100000000000009</v>
      </c>
      <c r="BJ194" s="7">
        <v>53.58</v>
      </c>
      <c r="BK194" s="7">
        <v>7.4</v>
      </c>
      <c r="BL194" s="7">
        <v>132.57</v>
      </c>
      <c r="BM194" s="7">
        <v>0.31</v>
      </c>
      <c r="BN194" s="7">
        <v>11.95</v>
      </c>
      <c r="BO194" s="7">
        <v>3.97</v>
      </c>
      <c r="BP194" s="7">
        <v>58.79</v>
      </c>
      <c r="BQ194" s="7">
        <v>-9.2799999999999994</v>
      </c>
      <c r="BV194" s="7">
        <v>2.75</v>
      </c>
      <c r="BW194" s="7">
        <v>42.18</v>
      </c>
      <c r="BX194" s="7">
        <v>36.06</v>
      </c>
      <c r="BY194" s="7">
        <v>22.51</v>
      </c>
      <c r="BZ194" s="7">
        <v>12.15</v>
      </c>
      <c r="CA194" s="7">
        <v>23.3</v>
      </c>
      <c r="CB194" s="7">
        <v>65.2</v>
      </c>
      <c r="CC194" s="7">
        <v>4.88</v>
      </c>
      <c r="CD194" s="7">
        <v>8.98</v>
      </c>
      <c r="CE194" s="7">
        <v>14.84</v>
      </c>
      <c r="CF194" s="7">
        <v>43.42</v>
      </c>
      <c r="CG194" s="7">
        <v>1.1499999999999999</v>
      </c>
      <c r="CH194" s="7">
        <v>5.32</v>
      </c>
      <c r="CI194" s="7">
        <v>8.64</v>
      </c>
      <c r="CJ194" s="7">
        <v>33.43</v>
      </c>
      <c r="CK194" s="7">
        <v>-6.08</v>
      </c>
      <c r="DF194" s="7">
        <v>4.3099999999999996</v>
      </c>
      <c r="DG194" s="7">
        <v>16.54</v>
      </c>
      <c r="DH194" s="7">
        <v>35.19</v>
      </c>
      <c r="DI194" s="7">
        <v>0.27</v>
      </c>
      <c r="DV194" s="7">
        <v>4.75</v>
      </c>
      <c r="DW194" s="7">
        <v>56.81</v>
      </c>
      <c r="DX194" s="7">
        <v>56.41</v>
      </c>
      <c r="DY194" s="7">
        <v>34.71</v>
      </c>
      <c r="DZ194" s="7">
        <v>69.13</v>
      </c>
      <c r="EA194" s="7">
        <v>17.62</v>
      </c>
      <c r="EB194" s="7">
        <v>140.47999999999999</v>
      </c>
      <c r="EC194" s="7">
        <v>-4.17</v>
      </c>
      <c r="FN194" s="7">
        <v>13.8</v>
      </c>
      <c r="FO194" s="7">
        <v>20.260000000000002</v>
      </c>
      <c r="FP194" s="7">
        <v>40.56</v>
      </c>
      <c r="FQ194" s="7">
        <v>10.39</v>
      </c>
      <c r="FR194" s="7">
        <v>5.99</v>
      </c>
      <c r="FT194" s="7">
        <v>32.5</v>
      </c>
      <c r="FV194" s="7">
        <v>5.7</v>
      </c>
      <c r="FW194" s="7">
        <v>43.72</v>
      </c>
      <c r="FX194" s="7">
        <v>56.72</v>
      </c>
      <c r="FY194" s="7">
        <v>30.69</v>
      </c>
      <c r="HB194" s="7">
        <v>8.74</v>
      </c>
      <c r="HC194" s="7">
        <v>6.71</v>
      </c>
      <c r="HD194" s="7">
        <v>48.68</v>
      </c>
      <c r="HE194" s="7">
        <v>-2.0099999999999998</v>
      </c>
      <c r="HZ194" s="7">
        <v>15.3</v>
      </c>
      <c r="IA194" s="7">
        <v>9.4</v>
      </c>
      <c r="IB194" s="7">
        <v>68.739999999999995</v>
      </c>
      <c r="IC194" s="7">
        <v>-1.05</v>
      </c>
      <c r="IH194" s="7">
        <v>2.17</v>
      </c>
      <c r="II194" s="7">
        <v>11.9</v>
      </c>
      <c r="IJ194" s="7">
        <v>72.55</v>
      </c>
      <c r="IK194" s="7">
        <v>1.67</v>
      </c>
    </row>
    <row r="195" spans="1:245" x14ac:dyDescent="0.25">
      <c r="A195" s="6">
        <v>27302</v>
      </c>
      <c r="R195" s="7">
        <v>6</v>
      </c>
      <c r="S195" s="7">
        <v>19.12</v>
      </c>
      <c r="T195" s="7">
        <v>40.61</v>
      </c>
      <c r="U195" s="7">
        <v>2.34</v>
      </c>
      <c r="V195" s="7">
        <v>12.3</v>
      </c>
      <c r="W195" s="7">
        <v>16.989999999999998</v>
      </c>
      <c r="X195" s="7">
        <v>43.34</v>
      </c>
      <c r="Y195" s="7">
        <v>2.0699999999999998</v>
      </c>
      <c r="AH195" s="7">
        <v>11.46</v>
      </c>
      <c r="AI195" s="7">
        <v>25.31</v>
      </c>
      <c r="AJ195" s="7">
        <v>50.25</v>
      </c>
      <c r="AK195" s="7">
        <v>12.89</v>
      </c>
      <c r="AL195" s="7">
        <v>38.96</v>
      </c>
      <c r="AM195" s="7">
        <v>-0.93</v>
      </c>
      <c r="AN195" s="7">
        <v>85.46</v>
      </c>
      <c r="AO195" s="7">
        <v>-10.39</v>
      </c>
      <c r="BJ195" s="7">
        <v>54.08</v>
      </c>
      <c r="BK195" s="7">
        <v>7.33</v>
      </c>
      <c r="BL195" s="7">
        <v>132.58000000000001</v>
      </c>
      <c r="BM195" s="7">
        <v>0.31</v>
      </c>
      <c r="BN195" s="7">
        <v>12.09</v>
      </c>
      <c r="BO195" s="7">
        <v>0.3</v>
      </c>
      <c r="BP195" s="7">
        <v>57.27</v>
      </c>
      <c r="BQ195" s="7">
        <v>-13.66</v>
      </c>
      <c r="BV195" s="7">
        <v>2.86</v>
      </c>
      <c r="BW195" s="7">
        <v>36.520000000000003</v>
      </c>
      <c r="BX195" s="7">
        <v>36.29</v>
      </c>
      <c r="BY195" s="7">
        <v>18.47</v>
      </c>
      <c r="BZ195" s="7">
        <v>12.29</v>
      </c>
      <c r="CA195" s="7">
        <v>17.7</v>
      </c>
      <c r="CB195" s="7">
        <v>63.26</v>
      </c>
      <c r="CC195" s="7">
        <v>0.82</v>
      </c>
      <c r="CD195" s="7">
        <v>9.4600000000000009</v>
      </c>
      <c r="CE195" s="7">
        <v>15.37</v>
      </c>
      <c r="CF195" s="7">
        <v>44.24</v>
      </c>
      <c r="CG195" s="7">
        <v>0.61</v>
      </c>
      <c r="CH195" s="7">
        <v>5.38</v>
      </c>
      <c r="CI195" s="7">
        <v>3.49</v>
      </c>
      <c r="CJ195" s="7">
        <v>33.03</v>
      </c>
      <c r="CK195" s="7">
        <v>-11.14</v>
      </c>
      <c r="DF195" s="7">
        <v>4.58</v>
      </c>
      <c r="DG195" s="7">
        <v>23</v>
      </c>
      <c r="DH195" s="7">
        <v>36.01</v>
      </c>
      <c r="DI195" s="7">
        <v>4.34</v>
      </c>
      <c r="DV195" s="7">
        <v>5.2</v>
      </c>
      <c r="DW195" s="7">
        <v>54.16</v>
      </c>
      <c r="DX195" s="7">
        <v>58.21</v>
      </c>
      <c r="DY195" s="7">
        <v>27.79</v>
      </c>
      <c r="DZ195" s="7">
        <v>69.709999999999994</v>
      </c>
      <c r="EA195" s="7">
        <v>10.18</v>
      </c>
      <c r="EB195" s="7">
        <v>136.66999999999999</v>
      </c>
      <c r="EC195" s="7">
        <v>-10.78</v>
      </c>
      <c r="FN195" s="7">
        <v>14.16</v>
      </c>
      <c r="FO195" s="7">
        <v>21.05</v>
      </c>
      <c r="FP195" s="7">
        <v>40.92</v>
      </c>
      <c r="FQ195" s="7">
        <v>10.15</v>
      </c>
      <c r="FR195" s="7">
        <v>6.2</v>
      </c>
      <c r="FT195" s="7">
        <v>32.950000000000003</v>
      </c>
      <c r="FV195" s="7">
        <v>6.05</v>
      </c>
      <c r="FW195" s="7">
        <v>41.98</v>
      </c>
      <c r="FX195" s="7">
        <v>58.09</v>
      </c>
      <c r="FY195" s="7">
        <v>27.32</v>
      </c>
      <c r="HB195" s="7">
        <v>8.94</v>
      </c>
      <c r="HC195" s="7">
        <v>9.17</v>
      </c>
      <c r="HD195" s="7">
        <v>48.99</v>
      </c>
      <c r="HE195" s="7">
        <v>0.01</v>
      </c>
      <c r="HZ195" s="7">
        <v>15.71</v>
      </c>
      <c r="IA195" s="7">
        <v>9.5</v>
      </c>
      <c r="IB195" s="7">
        <v>68.510000000000005</v>
      </c>
      <c r="IC195" s="7">
        <v>-1.74</v>
      </c>
      <c r="IH195" s="7">
        <v>2.1800000000000002</v>
      </c>
      <c r="II195" s="7">
        <v>6.31</v>
      </c>
      <c r="IJ195" s="7">
        <v>69.77</v>
      </c>
      <c r="IK195" s="7">
        <v>-5.9</v>
      </c>
    </row>
    <row r="196" spans="1:245" x14ac:dyDescent="0.25">
      <c r="A196" s="6">
        <v>27394</v>
      </c>
      <c r="R196" s="7">
        <v>6.14</v>
      </c>
      <c r="S196" s="7">
        <v>14.04</v>
      </c>
      <c r="T196" s="7">
        <v>40.159999999999997</v>
      </c>
      <c r="U196" s="7">
        <v>-2.25</v>
      </c>
      <c r="V196" s="7">
        <v>12.15</v>
      </c>
      <c r="W196" s="7">
        <v>14.17</v>
      </c>
      <c r="X196" s="7">
        <v>41.49</v>
      </c>
      <c r="Y196" s="7">
        <v>-1.53</v>
      </c>
      <c r="AH196" s="7">
        <v>11.49</v>
      </c>
      <c r="AI196" s="7">
        <v>14.73</v>
      </c>
      <c r="AJ196" s="7">
        <v>48.96</v>
      </c>
      <c r="AK196" s="7">
        <v>2.27</v>
      </c>
      <c r="AL196" s="7">
        <v>38.68</v>
      </c>
      <c r="AM196" s="7">
        <v>-0.23</v>
      </c>
      <c r="AN196" s="7">
        <v>82.33</v>
      </c>
      <c r="AO196" s="7">
        <v>-8.2799999999999994</v>
      </c>
      <c r="BJ196" s="7">
        <v>53.78</v>
      </c>
      <c r="BK196" s="7">
        <v>6.73</v>
      </c>
      <c r="BL196" s="7">
        <v>130.06</v>
      </c>
      <c r="BM196" s="7">
        <v>0.27</v>
      </c>
      <c r="BN196" s="7">
        <v>12.97</v>
      </c>
      <c r="BO196" s="7">
        <v>4.8099999999999996</v>
      </c>
      <c r="BP196" s="7">
        <v>59.09</v>
      </c>
      <c r="BQ196" s="7">
        <v>-9.83</v>
      </c>
      <c r="BV196" s="7">
        <v>2.87</v>
      </c>
      <c r="BW196" s="7">
        <v>28.86</v>
      </c>
      <c r="BX196" s="7">
        <v>34.630000000000003</v>
      </c>
      <c r="BY196" s="7">
        <v>10.46</v>
      </c>
      <c r="BZ196" s="7">
        <v>12.49</v>
      </c>
      <c r="CA196" s="7">
        <v>14.25</v>
      </c>
      <c r="CB196" s="7">
        <v>62.19</v>
      </c>
      <c r="CC196" s="7">
        <v>-2.97</v>
      </c>
      <c r="CD196" s="7">
        <v>9.65</v>
      </c>
      <c r="CE196" s="7">
        <v>15.09</v>
      </c>
      <c r="CF196" s="7">
        <v>43.77</v>
      </c>
      <c r="CG196" s="7">
        <v>0.12</v>
      </c>
      <c r="CH196" s="7">
        <v>5.44</v>
      </c>
      <c r="CI196" s="7">
        <v>3.45</v>
      </c>
      <c r="CJ196" s="7">
        <v>31.91</v>
      </c>
      <c r="CK196" s="7">
        <v>-11.76</v>
      </c>
      <c r="DF196" s="7">
        <v>5.01</v>
      </c>
      <c r="DG196" s="7">
        <v>32.409999999999997</v>
      </c>
      <c r="DH196" s="7">
        <v>37.68</v>
      </c>
      <c r="DI196" s="7">
        <v>10.32</v>
      </c>
      <c r="DV196" s="7">
        <v>5.49</v>
      </c>
      <c r="DW196" s="7">
        <v>44.85</v>
      </c>
      <c r="DX196" s="7">
        <v>57.91</v>
      </c>
      <c r="DY196" s="7">
        <v>16.18</v>
      </c>
      <c r="DZ196" s="7">
        <v>67.69</v>
      </c>
      <c r="EA196" s="7">
        <v>2.7</v>
      </c>
      <c r="EB196" s="7">
        <v>127.29</v>
      </c>
      <c r="EC196" s="7">
        <v>-16.84</v>
      </c>
      <c r="FN196" s="7">
        <v>14.86</v>
      </c>
      <c r="FO196" s="7">
        <v>20.41</v>
      </c>
      <c r="FP196" s="7">
        <v>41.57</v>
      </c>
      <c r="FQ196" s="7">
        <v>8.6199999999999992</v>
      </c>
      <c r="FR196" s="7">
        <v>6.39</v>
      </c>
      <c r="FT196" s="7">
        <v>33.200000000000003</v>
      </c>
      <c r="FV196" s="7">
        <v>6.22</v>
      </c>
      <c r="FW196" s="7">
        <v>33.54</v>
      </c>
      <c r="FX196" s="7">
        <v>57.8</v>
      </c>
      <c r="FY196" s="7">
        <v>18.64</v>
      </c>
      <c r="HB196" s="7">
        <v>9.49</v>
      </c>
      <c r="HC196" s="7">
        <v>13.36</v>
      </c>
      <c r="HD196" s="7">
        <v>49.6</v>
      </c>
      <c r="HE196" s="7">
        <v>1.41</v>
      </c>
      <c r="HZ196" s="7">
        <v>15.81</v>
      </c>
      <c r="IA196" s="7">
        <v>7.89</v>
      </c>
      <c r="IB196" s="7">
        <v>66.92</v>
      </c>
      <c r="IC196" s="7">
        <v>-3.84</v>
      </c>
      <c r="IH196" s="7">
        <v>2.19</v>
      </c>
      <c r="II196" s="7">
        <v>2.6</v>
      </c>
      <c r="IJ196" s="7">
        <v>67.819999999999993</v>
      </c>
      <c r="IK196" s="7">
        <v>-9.6999999999999993</v>
      </c>
    </row>
    <row r="197" spans="1:245" x14ac:dyDescent="0.25">
      <c r="A197" s="6">
        <v>27484</v>
      </c>
      <c r="R197" s="7">
        <v>6.27</v>
      </c>
      <c r="S197" s="7">
        <v>9.25</v>
      </c>
      <c r="T197" s="7">
        <v>39.369999999999997</v>
      </c>
      <c r="U197" s="7">
        <v>-7.17</v>
      </c>
      <c r="V197" s="7">
        <v>12.97</v>
      </c>
      <c r="W197" s="7">
        <v>18.86</v>
      </c>
      <c r="X197" s="7">
        <v>43.05</v>
      </c>
      <c r="Y197" s="7">
        <v>3.12</v>
      </c>
      <c r="AH197" s="7">
        <v>12.1</v>
      </c>
      <c r="AI197" s="7">
        <v>9.26</v>
      </c>
      <c r="AJ197" s="7">
        <v>50.62</v>
      </c>
      <c r="AK197" s="7">
        <v>-2.12</v>
      </c>
      <c r="AL197" s="7">
        <v>37.229999999999997</v>
      </c>
      <c r="AM197" s="7">
        <v>-3.53</v>
      </c>
      <c r="AN197" s="7">
        <v>78.11</v>
      </c>
      <c r="AO197" s="7">
        <v>-10.68</v>
      </c>
      <c r="BJ197" s="7">
        <v>53.99</v>
      </c>
      <c r="BK197" s="7">
        <v>4.8499999999999996</v>
      </c>
      <c r="BL197" s="7">
        <v>128.16</v>
      </c>
      <c r="BM197" s="7">
        <v>-0.97</v>
      </c>
      <c r="BN197" s="7">
        <v>13.84</v>
      </c>
      <c r="BO197" s="7">
        <v>11.87</v>
      </c>
      <c r="BP197" s="7">
        <v>62.31</v>
      </c>
      <c r="BQ197" s="7">
        <v>-1.37</v>
      </c>
      <c r="BV197" s="7">
        <v>2.87</v>
      </c>
      <c r="BW197" s="7">
        <v>16.71</v>
      </c>
      <c r="BX197" s="7">
        <v>33.26</v>
      </c>
      <c r="BY197" s="7">
        <v>-1.68</v>
      </c>
      <c r="BZ197" s="7">
        <v>12.41</v>
      </c>
      <c r="CA197" s="7">
        <v>7.64</v>
      </c>
      <c r="CB197" s="7">
        <v>59.01</v>
      </c>
      <c r="CC197" s="7">
        <v>-9.15</v>
      </c>
      <c r="CD197" s="7">
        <v>9.69</v>
      </c>
      <c r="CE197" s="7">
        <v>12.62</v>
      </c>
      <c r="CF197" s="7">
        <v>42.73</v>
      </c>
      <c r="CG197" s="7">
        <v>-1.17</v>
      </c>
      <c r="CH197" s="7">
        <v>5.5</v>
      </c>
      <c r="CI197" s="7">
        <v>3.41</v>
      </c>
      <c r="CJ197" s="7">
        <v>30.64</v>
      </c>
      <c r="CK197" s="7">
        <v>-13.21</v>
      </c>
      <c r="DF197" s="7">
        <v>5.33</v>
      </c>
      <c r="DG197" s="7">
        <v>31.61</v>
      </c>
      <c r="DH197" s="7">
        <v>37.08</v>
      </c>
      <c r="DI197" s="7">
        <v>6.3</v>
      </c>
      <c r="DV197" s="7">
        <v>5.65</v>
      </c>
      <c r="DW197" s="7">
        <v>32.82</v>
      </c>
      <c r="DX197" s="7">
        <v>57.62</v>
      </c>
      <c r="DY197" s="7">
        <v>8.4499999999999993</v>
      </c>
      <c r="DZ197" s="7">
        <v>65.67</v>
      </c>
      <c r="EA197" s="7">
        <v>-4.21</v>
      </c>
      <c r="EB197" s="7">
        <v>121.05</v>
      </c>
      <c r="EC197" s="7">
        <v>-16.89</v>
      </c>
      <c r="ED197" s="7">
        <v>6.26</v>
      </c>
      <c r="EF197" s="7">
        <v>63.25</v>
      </c>
      <c r="FN197" s="7">
        <v>15.19</v>
      </c>
      <c r="FO197" s="7">
        <v>16.559999999999999</v>
      </c>
      <c r="FP197" s="7">
        <v>41.59</v>
      </c>
      <c r="FQ197" s="7">
        <v>5.41</v>
      </c>
      <c r="FR197" s="7">
        <v>6.6</v>
      </c>
      <c r="FT197" s="7">
        <v>32.79</v>
      </c>
      <c r="FV197" s="7">
        <v>6.25</v>
      </c>
      <c r="FW197" s="7">
        <v>20.53</v>
      </c>
      <c r="FX197" s="7">
        <v>56.31</v>
      </c>
      <c r="FY197" s="7">
        <v>6.46</v>
      </c>
      <c r="HB197" s="7">
        <v>9.84</v>
      </c>
      <c r="HC197" s="7">
        <v>15</v>
      </c>
      <c r="HD197" s="7">
        <v>50.91</v>
      </c>
      <c r="HE197" s="7">
        <v>5.89</v>
      </c>
      <c r="HZ197" s="7">
        <v>16.23</v>
      </c>
      <c r="IA197" s="7">
        <v>8.11</v>
      </c>
      <c r="IB197" s="7">
        <v>67.48</v>
      </c>
      <c r="IC197" s="7">
        <v>-2.68</v>
      </c>
      <c r="ID197" s="7">
        <v>12.63</v>
      </c>
      <c r="IF197" s="7">
        <v>59.25</v>
      </c>
      <c r="IH197" s="7">
        <v>2.3199999999999998</v>
      </c>
      <c r="II197" s="7">
        <v>8.66</v>
      </c>
      <c r="IJ197" s="7">
        <v>70.08</v>
      </c>
      <c r="IK197" s="7">
        <v>-4.67</v>
      </c>
    </row>
    <row r="198" spans="1:245" x14ac:dyDescent="0.25">
      <c r="A198" s="6">
        <v>27575</v>
      </c>
      <c r="R198" s="7">
        <v>6.53</v>
      </c>
      <c r="S198" s="7">
        <v>10.08</v>
      </c>
      <c r="T198" s="7">
        <v>39.71</v>
      </c>
      <c r="U198" s="7">
        <v>-5.95</v>
      </c>
      <c r="V198" s="7">
        <v>13.41</v>
      </c>
      <c r="W198" s="7">
        <v>13.49</v>
      </c>
      <c r="X198" s="7">
        <v>43.36</v>
      </c>
      <c r="Y198" s="7">
        <v>-0.05</v>
      </c>
      <c r="AH198" s="7">
        <v>12.49</v>
      </c>
      <c r="AI198" s="7">
        <v>7.99</v>
      </c>
      <c r="AJ198" s="7">
        <v>51.05</v>
      </c>
      <c r="AK198" s="7">
        <v>-2.2400000000000002</v>
      </c>
      <c r="AL198" s="7">
        <v>36.76</v>
      </c>
      <c r="AM198" s="7">
        <v>-4.96</v>
      </c>
      <c r="AN198" s="7">
        <v>76.19</v>
      </c>
      <c r="AO198" s="7">
        <v>-12.37</v>
      </c>
      <c r="BJ198" s="7">
        <v>54.64</v>
      </c>
      <c r="BK198" s="7">
        <v>1.98</v>
      </c>
      <c r="BL198" s="7">
        <v>127.24</v>
      </c>
      <c r="BM198" s="7">
        <v>-4.0199999999999996</v>
      </c>
      <c r="BN198" s="7">
        <v>14.33</v>
      </c>
      <c r="BO198" s="7">
        <v>19.93</v>
      </c>
      <c r="BP198" s="7">
        <v>63.04</v>
      </c>
      <c r="BQ198" s="7">
        <v>7.24</v>
      </c>
      <c r="BV198" s="7">
        <v>2.97</v>
      </c>
      <c r="BW198" s="7">
        <v>8.18</v>
      </c>
      <c r="BX198" s="7">
        <v>33.29</v>
      </c>
      <c r="BY198" s="7">
        <v>-7.69</v>
      </c>
      <c r="BZ198" s="7">
        <v>12.53</v>
      </c>
      <c r="CA198" s="7">
        <v>3.12</v>
      </c>
      <c r="CB198" s="7">
        <v>56.93</v>
      </c>
      <c r="CC198" s="7">
        <v>-12.68</v>
      </c>
      <c r="CD198" s="7">
        <v>10.039999999999999</v>
      </c>
      <c r="CE198" s="7">
        <v>11.81</v>
      </c>
      <c r="CF198" s="7">
        <v>43.26</v>
      </c>
      <c r="CG198" s="7">
        <v>-0.38</v>
      </c>
      <c r="CH198" s="7">
        <v>5.62</v>
      </c>
      <c r="CI198" s="7">
        <v>5.68</v>
      </c>
      <c r="CJ198" s="7">
        <v>28.79</v>
      </c>
      <c r="CK198" s="7">
        <v>-13.88</v>
      </c>
      <c r="DF198" s="7">
        <v>5.62</v>
      </c>
      <c r="DG198" s="7">
        <v>30.41</v>
      </c>
      <c r="DH198" s="7">
        <v>36.869999999999997</v>
      </c>
      <c r="DI198" s="7">
        <v>4.78</v>
      </c>
      <c r="DV198" s="7">
        <v>5.74</v>
      </c>
      <c r="DW198" s="7">
        <v>20.95</v>
      </c>
      <c r="DX198" s="7">
        <v>56.99</v>
      </c>
      <c r="DY198" s="7">
        <v>1.03</v>
      </c>
      <c r="DZ198" s="7">
        <v>65.86</v>
      </c>
      <c r="EA198" s="7">
        <v>-4.7300000000000004</v>
      </c>
      <c r="EB198" s="7">
        <v>118.17</v>
      </c>
      <c r="EC198" s="7">
        <v>-15.88</v>
      </c>
      <c r="ED198" s="7">
        <v>6.99</v>
      </c>
      <c r="EF198" s="7">
        <v>65.31</v>
      </c>
      <c r="FN198" s="7">
        <v>15.84</v>
      </c>
      <c r="FO198" s="7">
        <v>14.75</v>
      </c>
      <c r="FP198" s="7">
        <v>42.21</v>
      </c>
      <c r="FQ198" s="7">
        <v>4.0599999999999996</v>
      </c>
      <c r="FR198" s="7">
        <v>6.88</v>
      </c>
      <c r="FT198" s="7">
        <v>33.47</v>
      </c>
      <c r="FV198" s="7">
        <v>6.25</v>
      </c>
      <c r="FW198" s="7">
        <v>9.74</v>
      </c>
      <c r="FX198" s="7">
        <v>54.16</v>
      </c>
      <c r="FY198" s="7">
        <v>-4.5</v>
      </c>
      <c r="HB198" s="7">
        <v>10.39</v>
      </c>
      <c r="HC198" s="7">
        <v>18.89</v>
      </c>
      <c r="HD198" s="7">
        <v>52.61</v>
      </c>
      <c r="HE198" s="7">
        <v>8.08</v>
      </c>
      <c r="HZ198" s="7">
        <v>16.690000000000001</v>
      </c>
      <c r="IA198" s="7">
        <v>9.07</v>
      </c>
      <c r="IB198" s="7">
        <v>68.36</v>
      </c>
      <c r="IC198" s="7">
        <v>-0.56000000000000005</v>
      </c>
      <c r="ID198" s="7">
        <v>12.89</v>
      </c>
      <c r="IF198" s="7">
        <v>59</v>
      </c>
      <c r="IH198" s="7">
        <v>2.35</v>
      </c>
      <c r="II198" s="7">
        <v>8.51</v>
      </c>
      <c r="IJ198" s="7">
        <v>69.510000000000005</v>
      </c>
      <c r="IK198" s="7">
        <v>-4.18</v>
      </c>
    </row>
    <row r="199" spans="1:245" x14ac:dyDescent="0.25">
      <c r="A199" s="6">
        <v>27667</v>
      </c>
      <c r="R199" s="7">
        <v>6.71</v>
      </c>
      <c r="S199" s="7">
        <v>11.86</v>
      </c>
      <c r="T199" s="7">
        <v>40.57</v>
      </c>
      <c r="U199" s="7">
        <v>-0.1</v>
      </c>
      <c r="V199" s="7">
        <v>13.79</v>
      </c>
      <c r="W199" s="7">
        <v>12.08</v>
      </c>
      <c r="X199" s="7">
        <v>43.6</v>
      </c>
      <c r="Y199" s="7">
        <v>0.6</v>
      </c>
      <c r="AH199" s="7">
        <v>12.89</v>
      </c>
      <c r="AI199" s="7">
        <v>12.44</v>
      </c>
      <c r="AJ199" s="7">
        <v>51</v>
      </c>
      <c r="AK199" s="7">
        <v>1.49</v>
      </c>
      <c r="AL199" s="7">
        <v>36.39</v>
      </c>
      <c r="AM199" s="7">
        <v>-6.58</v>
      </c>
      <c r="AN199" s="7">
        <v>74.959999999999994</v>
      </c>
      <c r="AO199" s="7">
        <v>-12.28</v>
      </c>
      <c r="BJ199" s="7">
        <v>54.69</v>
      </c>
      <c r="BK199" s="7">
        <v>1.1200000000000001</v>
      </c>
      <c r="BL199" s="7">
        <v>126.37</v>
      </c>
      <c r="BM199" s="7">
        <v>-4.68</v>
      </c>
      <c r="BN199" s="7">
        <v>15</v>
      </c>
      <c r="BO199" s="7">
        <v>24.07</v>
      </c>
      <c r="BP199" s="7">
        <v>65.12</v>
      </c>
      <c r="BQ199" s="7">
        <v>13.7</v>
      </c>
      <c r="BV199" s="7">
        <v>3.01</v>
      </c>
      <c r="BW199" s="7">
        <v>5.15</v>
      </c>
      <c r="BX199" s="7">
        <v>32.49</v>
      </c>
      <c r="BY199" s="7">
        <v>-10.48</v>
      </c>
      <c r="BZ199" s="7">
        <v>12.62</v>
      </c>
      <c r="CA199" s="7">
        <v>2.66</v>
      </c>
      <c r="CB199" s="7">
        <v>55.44</v>
      </c>
      <c r="CC199" s="7">
        <v>-12.37</v>
      </c>
      <c r="CD199" s="7">
        <v>10.54</v>
      </c>
      <c r="CE199" s="7">
        <v>11.38</v>
      </c>
      <c r="CF199" s="7">
        <v>44.44</v>
      </c>
      <c r="CG199" s="7">
        <v>0.47</v>
      </c>
      <c r="CH199" s="7">
        <v>5.8</v>
      </c>
      <c r="CI199" s="7">
        <v>7.87</v>
      </c>
      <c r="CJ199" s="7">
        <v>28.49</v>
      </c>
      <c r="CK199" s="7">
        <v>-13.74</v>
      </c>
      <c r="DF199" s="7">
        <v>6.01</v>
      </c>
      <c r="DG199" s="7">
        <v>31.37</v>
      </c>
      <c r="DH199" s="7">
        <v>39.770000000000003</v>
      </c>
      <c r="DI199" s="7">
        <v>10.43</v>
      </c>
      <c r="DV199" s="7">
        <v>5.92</v>
      </c>
      <c r="DW199" s="7">
        <v>13.86</v>
      </c>
      <c r="DX199" s="7">
        <v>57.6</v>
      </c>
      <c r="DY199" s="7">
        <v>-1.04</v>
      </c>
      <c r="DZ199" s="7">
        <v>66.06</v>
      </c>
      <c r="EA199" s="7">
        <v>-5.24</v>
      </c>
      <c r="EB199" s="7">
        <v>117.35</v>
      </c>
      <c r="EC199" s="7">
        <v>-14.14</v>
      </c>
      <c r="ED199" s="7">
        <v>7.71</v>
      </c>
      <c r="EF199" s="7">
        <v>67.56</v>
      </c>
      <c r="FN199" s="7">
        <v>16.43</v>
      </c>
      <c r="FO199" s="7">
        <v>15.99</v>
      </c>
      <c r="FP199" s="7">
        <v>42.92</v>
      </c>
      <c r="FQ199" s="7">
        <v>4.87</v>
      </c>
      <c r="FR199" s="7">
        <v>6.76</v>
      </c>
      <c r="FT199" s="7">
        <v>31.88</v>
      </c>
      <c r="FV199" s="7">
        <v>6.34</v>
      </c>
      <c r="FW199" s="7">
        <v>4.68</v>
      </c>
      <c r="FX199" s="7">
        <v>52.97</v>
      </c>
      <c r="FY199" s="7">
        <v>-8.81</v>
      </c>
      <c r="HB199" s="7">
        <v>10.76</v>
      </c>
      <c r="HC199" s="7">
        <v>20.309999999999999</v>
      </c>
      <c r="HD199" s="7">
        <v>52.85</v>
      </c>
      <c r="HE199" s="7">
        <v>7.87</v>
      </c>
      <c r="HZ199" s="7">
        <v>16.989999999999998</v>
      </c>
      <c r="IA199" s="7">
        <v>8.1300000000000008</v>
      </c>
      <c r="IB199" s="7">
        <v>68.13</v>
      </c>
      <c r="IC199" s="7">
        <v>-0.55000000000000004</v>
      </c>
      <c r="ID199" s="7">
        <v>13.1</v>
      </c>
      <c r="IF199" s="7">
        <v>58.85</v>
      </c>
      <c r="IH199" s="7">
        <v>2.36</v>
      </c>
      <c r="II199" s="7">
        <v>8.4700000000000006</v>
      </c>
      <c r="IJ199" s="7">
        <v>67.53</v>
      </c>
      <c r="IK199" s="7">
        <v>-3.22</v>
      </c>
    </row>
    <row r="200" spans="1:245" x14ac:dyDescent="0.25">
      <c r="A200" s="6">
        <v>27759</v>
      </c>
      <c r="R200" s="7">
        <v>6.91</v>
      </c>
      <c r="S200" s="7">
        <v>12.47</v>
      </c>
      <c r="T200" s="7">
        <v>39.520000000000003</v>
      </c>
      <c r="U200" s="7">
        <v>-1.59</v>
      </c>
      <c r="V200" s="7">
        <v>14.32</v>
      </c>
      <c r="W200" s="7">
        <v>17.82</v>
      </c>
      <c r="X200" s="7">
        <v>43.98</v>
      </c>
      <c r="Y200" s="7">
        <v>6.01</v>
      </c>
      <c r="AH200" s="7">
        <v>13.42</v>
      </c>
      <c r="AI200" s="7">
        <v>16.78</v>
      </c>
      <c r="AJ200" s="7">
        <v>52.03</v>
      </c>
      <c r="AK200" s="7">
        <v>6.28</v>
      </c>
      <c r="AL200" s="7">
        <v>36.229999999999997</v>
      </c>
      <c r="AM200" s="7">
        <v>-6.33</v>
      </c>
      <c r="AN200" s="7">
        <v>74.16</v>
      </c>
      <c r="AO200" s="7">
        <v>-9.92</v>
      </c>
      <c r="BJ200" s="7">
        <v>54.61</v>
      </c>
      <c r="BK200" s="7">
        <v>1.54</v>
      </c>
      <c r="BL200" s="7">
        <v>125.26</v>
      </c>
      <c r="BM200" s="7">
        <v>-3.69</v>
      </c>
      <c r="BN200" s="7">
        <v>15.03</v>
      </c>
      <c r="BO200" s="7">
        <v>15.92</v>
      </c>
      <c r="BP200" s="7">
        <v>65.47</v>
      </c>
      <c r="BQ200" s="7">
        <v>10.79</v>
      </c>
      <c r="BV200" s="7">
        <v>3.07</v>
      </c>
      <c r="BW200" s="7">
        <v>6.85</v>
      </c>
      <c r="BX200" s="7">
        <v>32.270000000000003</v>
      </c>
      <c r="BY200" s="7">
        <v>-6.84</v>
      </c>
      <c r="BZ200" s="7">
        <v>13.1</v>
      </c>
      <c r="CA200" s="7">
        <v>4.91</v>
      </c>
      <c r="CB200" s="7">
        <v>55.45</v>
      </c>
      <c r="CC200" s="7">
        <v>-10.84</v>
      </c>
      <c r="CD200" s="7">
        <v>10.8</v>
      </c>
      <c r="CE200" s="7">
        <v>11.94</v>
      </c>
      <c r="CF200" s="7">
        <v>44.54</v>
      </c>
      <c r="CG200" s="7">
        <v>1.75</v>
      </c>
      <c r="CH200" s="7">
        <v>5.86</v>
      </c>
      <c r="CI200" s="7">
        <v>7.78</v>
      </c>
      <c r="CJ200" s="7">
        <v>27.83</v>
      </c>
      <c r="CK200" s="7">
        <v>-12.79</v>
      </c>
      <c r="DF200" s="7">
        <v>6.3</v>
      </c>
      <c r="DG200" s="7">
        <v>25.66</v>
      </c>
      <c r="DH200" s="7">
        <v>40.53</v>
      </c>
      <c r="DI200" s="7">
        <v>7.55</v>
      </c>
      <c r="DV200" s="7">
        <v>6.14</v>
      </c>
      <c r="DW200" s="7">
        <v>11.82</v>
      </c>
      <c r="DX200" s="7">
        <v>58.04</v>
      </c>
      <c r="DY200" s="7">
        <v>0.22</v>
      </c>
      <c r="DZ200" s="7">
        <v>66.349999999999994</v>
      </c>
      <c r="EA200" s="7">
        <v>-1.99</v>
      </c>
      <c r="EB200" s="7">
        <v>114.97</v>
      </c>
      <c r="EC200" s="7">
        <v>-9.67</v>
      </c>
      <c r="ED200" s="7">
        <v>8.23</v>
      </c>
      <c r="EF200" s="7">
        <v>69.33</v>
      </c>
      <c r="FN200" s="7">
        <v>17.260000000000002</v>
      </c>
      <c r="FO200" s="7">
        <v>16.100000000000001</v>
      </c>
      <c r="FP200" s="7">
        <v>44.08</v>
      </c>
      <c r="FQ200" s="7">
        <v>6.03</v>
      </c>
      <c r="FR200" s="7">
        <v>6.59</v>
      </c>
      <c r="FT200" s="7">
        <v>30.66</v>
      </c>
      <c r="FV200" s="7">
        <v>6.48</v>
      </c>
      <c r="FW200" s="7">
        <v>4.0999999999999996</v>
      </c>
      <c r="FX200" s="7">
        <v>52</v>
      </c>
      <c r="FY200" s="7">
        <v>-10.029999999999999</v>
      </c>
      <c r="HB200" s="7">
        <v>11.14</v>
      </c>
      <c r="HC200" s="7">
        <v>17.43</v>
      </c>
      <c r="HD200" s="7">
        <v>53.45</v>
      </c>
      <c r="HE200" s="7">
        <v>7.75</v>
      </c>
      <c r="HZ200" s="7">
        <v>17.3</v>
      </c>
      <c r="IA200" s="7">
        <v>9.4700000000000006</v>
      </c>
      <c r="IB200" s="7">
        <v>68.31</v>
      </c>
      <c r="IC200" s="7">
        <v>2.0699999999999998</v>
      </c>
      <c r="ID200" s="7">
        <v>13.26</v>
      </c>
      <c r="IF200" s="7">
        <v>58.39</v>
      </c>
      <c r="IH200" s="7">
        <v>2.42</v>
      </c>
      <c r="II200" s="7">
        <v>10.55</v>
      </c>
      <c r="IJ200" s="7">
        <v>67.650000000000006</v>
      </c>
      <c r="IK200" s="7">
        <v>-0.24</v>
      </c>
    </row>
    <row r="201" spans="1:245" x14ac:dyDescent="0.25">
      <c r="A201" s="6">
        <v>27850</v>
      </c>
      <c r="R201" s="7">
        <v>7.18</v>
      </c>
      <c r="S201" s="7">
        <v>14.5</v>
      </c>
      <c r="T201" s="7">
        <v>39.86</v>
      </c>
      <c r="U201" s="7">
        <v>1.27</v>
      </c>
      <c r="V201" s="7">
        <v>15.76</v>
      </c>
      <c r="W201" s="7">
        <v>21.53</v>
      </c>
      <c r="X201" s="7">
        <v>47.45</v>
      </c>
      <c r="Y201" s="7">
        <v>10.210000000000001</v>
      </c>
      <c r="AH201" s="7">
        <v>13.99</v>
      </c>
      <c r="AI201" s="7">
        <v>15.68</v>
      </c>
      <c r="AJ201" s="7">
        <v>53.5</v>
      </c>
      <c r="AK201" s="7">
        <v>5.69</v>
      </c>
      <c r="AL201" s="7">
        <v>35.42</v>
      </c>
      <c r="AM201" s="7">
        <v>-4.87</v>
      </c>
      <c r="AN201" s="7">
        <v>72.16</v>
      </c>
      <c r="AO201" s="7">
        <v>-7.62</v>
      </c>
      <c r="BJ201" s="7">
        <v>54.71</v>
      </c>
      <c r="BK201" s="7">
        <v>1.34</v>
      </c>
      <c r="BL201" s="7">
        <v>123.43</v>
      </c>
      <c r="BM201" s="7">
        <v>-3.69</v>
      </c>
      <c r="BN201" s="7">
        <v>15.49</v>
      </c>
      <c r="BO201" s="7">
        <v>11.9</v>
      </c>
      <c r="BP201" s="7">
        <v>65.58</v>
      </c>
      <c r="BQ201" s="7">
        <v>5.25</v>
      </c>
      <c r="BV201" s="7">
        <v>3.14</v>
      </c>
      <c r="BW201" s="7">
        <v>9.3000000000000007</v>
      </c>
      <c r="BX201" s="7">
        <v>31.72</v>
      </c>
      <c r="BY201" s="7">
        <v>-4.6399999999999997</v>
      </c>
      <c r="BZ201" s="7">
        <v>13.31</v>
      </c>
      <c r="CA201" s="7">
        <v>7.19</v>
      </c>
      <c r="CB201" s="7">
        <v>54.12</v>
      </c>
      <c r="CC201" s="7">
        <v>-8.2799999999999994</v>
      </c>
      <c r="CD201" s="7">
        <v>11.05</v>
      </c>
      <c r="CE201" s="7">
        <v>14.04</v>
      </c>
      <c r="CF201" s="7">
        <v>44.5</v>
      </c>
      <c r="CG201" s="7">
        <v>4.1399999999999997</v>
      </c>
      <c r="CH201" s="7">
        <v>5.98</v>
      </c>
      <c r="CI201" s="7">
        <v>8.7899999999999991</v>
      </c>
      <c r="CJ201" s="7">
        <v>27.56</v>
      </c>
      <c r="CK201" s="7">
        <v>-10.050000000000001</v>
      </c>
      <c r="DF201" s="7">
        <v>6.6</v>
      </c>
      <c r="DG201" s="7">
        <v>24.02</v>
      </c>
      <c r="DH201" s="7">
        <v>39.61</v>
      </c>
      <c r="DI201" s="7">
        <v>6.85</v>
      </c>
      <c r="DV201" s="7">
        <v>6.37</v>
      </c>
      <c r="DW201" s="7">
        <v>12.74</v>
      </c>
      <c r="DX201" s="7">
        <v>57.88</v>
      </c>
      <c r="DY201" s="7">
        <v>0.44</v>
      </c>
      <c r="DZ201" s="7">
        <v>66.63</v>
      </c>
      <c r="EA201" s="7">
        <v>1.46</v>
      </c>
      <c r="EB201" s="7">
        <v>112.77</v>
      </c>
      <c r="EC201" s="7">
        <v>-6.84</v>
      </c>
      <c r="ED201" s="7">
        <v>8.4700000000000006</v>
      </c>
      <c r="EE201" s="7">
        <v>35.35</v>
      </c>
      <c r="EF201" s="7">
        <v>69.94</v>
      </c>
      <c r="EG201" s="7">
        <v>10.58</v>
      </c>
      <c r="FN201" s="7">
        <v>18.11</v>
      </c>
      <c r="FO201" s="7">
        <v>19.239999999999998</v>
      </c>
      <c r="FP201" s="7">
        <v>45.43</v>
      </c>
      <c r="FQ201" s="7">
        <v>9.24</v>
      </c>
      <c r="FR201" s="7">
        <v>6.33</v>
      </c>
      <c r="FT201" s="7">
        <v>28.75</v>
      </c>
      <c r="FV201" s="7">
        <v>6.62</v>
      </c>
      <c r="FW201" s="7">
        <v>5.89</v>
      </c>
      <c r="FX201" s="7">
        <v>50.9</v>
      </c>
      <c r="FY201" s="7">
        <v>-9.6199999999999992</v>
      </c>
      <c r="HB201" s="7">
        <v>11.51</v>
      </c>
      <c r="HC201" s="7">
        <v>16.98</v>
      </c>
      <c r="HD201" s="7">
        <v>53.7</v>
      </c>
      <c r="HE201" s="7">
        <v>5.49</v>
      </c>
      <c r="HZ201" s="7">
        <v>17.05</v>
      </c>
      <c r="IA201" s="7">
        <v>5.05</v>
      </c>
      <c r="IB201" s="7">
        <v>66.650000000000006</v>
      </c>
      <c r="IC201" s="7">
        <v>-1.23</v>
      </c>
      <c r="ID201" s="7">
        <v>13.59</v>
      </c>
      <c r="IE201" s="7">
        <v>7.58</v>
      </c>
      <c r="IF201" s="7">
        <v>58.14</v>
      </c>
      <c r="IG201" s="7">
        <v>-1.87</v>
      </c>
      <c r="IH201" s="7">
        <v>2.46</v>
      </c>
      <c r="II201" s="7">
        <v>6.37</v>
      </c>
      <c r="IJ201" s="7">
        <v>67.52</v>
      </c>
      <c r="IK201" s="7">
        <v>-3.66</v>
      </c>
    </row>
    <row r="202" spans="1:245" x14ac:dyDescent="0.25">
      <c r="A202" s="6">
        <v>27941</v>
      </c>
      <c r="R202" s="7">
        <v>7.34</v>
      </c>
      <c r="S202" s="7">
        <v>12.51</v>
      </c>
      <c r="T202" s="7">
        <v>39.880000000000003</v>
      </c>
      <c r="U202" s="7">
        <v>0.43</v>
      </c>
      <c r="V202" s="7">
        <v>16.11</v>
      </c>
      <c r="W202" s="7">
        <v>20.12</v>
      </c>
      <c r="X202" s="7">
        <v>47.53</v>
      </c>
      <c r="Y202" s="7">
        <v>9.6</v>
      </c>
      <c r="AH202" s="7">
        <v>14.15</v>
      </c>
      <c r="AI202" s="7">
        <v>13.28</v>
      </c>
      <c r="AJ202" s="7">
        <v>53.34</v>
      </c>
      <c r="AK202" s="7">
        <v>4.49</v>
      </c>
      <c r="AL202" s="7">
        <v>35.61</v>
      </c>
      <c r="AM202" s="7">
        <v>-3.14</v>
      </c>
      <c r="AN202" s="7">
        <v>72.69</v>
      </c>
      <c r="AO202" s="7">
        <v>-4.5999999999999996</v>
      </c>
      <c r="BJ202" s="7">
        <v>55.49</v>
      </c>
      <c r="BK202" s="7">
        <v>1.54</v>
      </c>
      <c r="BL202" s="7">
        <v>123.87</v>
      </c>
      <c r="BM202" s="7">
        <v>-2.65</v>
      </c>
      <c r="BN202" s="7">
        <v>15.66</v>
      </c>
      <c r="BO202" s="7">
        <v>9.2799999999999994</v>
      </c>
      <c r="BP202" s="7">
        <v>63.77</v>
      </c>
      <c r="BQ202" s="7">
        <v>1.1499999999999999</v>
      </c>
      <c r="BV202" s="7">
        <v>3.46</v>
      </c>
      <c r="BW202" s="7">
        <v>16.43</v>
      </c>
      <c r="BX202" s="7">
        <v>32.72</v>
      </c>
      <c r="BY202" s="7">
        <v>-1.71</v>
      </c>
      <c r="BZ202" s="7">
        <v>13.21</v>
      </c>
      <c r="CA202" s="7">
        <v>5.44</v>
      </c>
      <c r="CB202" s="7">
        <v>52.61</v>
      </c>
      <c r="CC202" s="7">
        <v>-7.59</v>
      </c>
      <c r="CD202" s="7">
        <v>11.63</v>
      </c>
      <c r="CE202" s="7">
        <v>15.78</v>
      </c>
      <c r="CF202" s="7">
        <v>45.78</v>
      </c>
      <c r="CG202" s="7">
        <v>5.84</v>
      </c>
      <c r="CH202" s="7">
        <v>6.16</v>
      </c>
      <c r="CI202" s="7">
        <v>9.68</v>
      </c>
      <c r="CJ202" s="7">
        <v>27.41</v>
      </c>
      <c r="CK202" s="7">
        <v>-4.8099999999999996</v>
      </c>
      <c r="DF202" s="7">
        <v>6.68</v>
      </c>
      <c r="DG202" s="7">
        <v>18.84</v>
      </c>
      <c r="DH202" s="7">
        <v>37.700000000000003</v>
      </c>
      <c r="DI202" s="7">
        <v>2.2599999999999998</v>
      </c>
      <c r="DV202" s="7">
        <v>6.64</v>
      </c>
      <c r="DW202" s="7">
        <v>15.6</v>
      </c>
      <c r="DX202" s="7">
        <v>56.74</v>
      </c>
      <c r="DY202" s="7">
        <v>-0.44</v>
      </c>
      <c r="DZ202" s="7">
        <v>67.209999999999994</v>
      </c>
      <c r="EA202" s="7">
        <v>2.0499999999999998</v>
      </c>
      <c r="EB202" s="7">
        <v>110.27</v>
      </c>
      <c r="EC202" s="7">
        <v>-6.68</v>
      </c>
      <c r="ED202" s="7">
        <v>8.92</v>
      </c>
      <c r="EE202" s="7">
        <v>27.71</v>
      </c>
      <c r="EF202" s="7">
        <v>71.260000000000005</v>
      </c>
      <c r="EG202" s="7">
        <v>9.1</v>
      </c>
      <c r="FN202" s="7">
        <v>20.07</v>
      </c>
      <c r="FO202" s="7">
        <v>26.72</v>
      </c>
      <c r="FP202" s="7">
        <v>48.85</v>
      </c>
      <c r="FQ202" s="7">
        <v>15.74</v>
      </c>
      <c r="FR202" s="7">
        <v>7.12</v>
      </c>
      <c r="FT202" s="7">
        <v>31.41</v>
      </c>
      <c r="FV202" s="7">
        <v>6.75</v>
      </c>
      <c r="FW202" s="7">
        <v>7.97</v>
      </c>
      <c r="FX202" s="7">
        <v>49.67</v>
      </c>
      <c r="FY202" s="7">
        <v>-8.2899999999999991</v>
      </c>
      <c r="HB202" s="7">
        <v>12.13</v>
      </c>
      <c r="HC202" s="7">
        <v>16.8</v>
      </c>
      <c r="HD202" s="7">
        <v>55.22</v>
      </c>
      <c r="HE202" s="7">
        <v>4.96</v>
      </c>
      <c r="HZ202" s="7">
        <v>17.149999999999999</v>
      </c>
      <c r="IA202" s="7">
        <v>2.78</v>
      </c>
      <c r="IB202" s="7">
        <v>66.23</v>
      </c>
      <c r="IC202" s="7">
        <v>-3.11</v>
      </c>
      <c r="ID202" s="7">
        <v>14.35</v>
      </c>
      <c r="IE202" s="7">
        <v>11.28</v>
      </c>
      <c r="IF202" s="7">
        <v>59.54</v>
      </c>
      <c r="IG202" s="7">
        <v>0.91</v>
      </c>
      <c r="IH202" s="7">
        <v>2.52</v>
      </c>
      <c r="II202" s="7">
        <v>7.06</v>
      </c>
      <c r="IJ202" s="7">
        <v>66.62</v>
      </c>
      <c r="IK202" s="7">
        <v>-4.1500000000000004</v>
      </c>
    </row>
    <row r="203" spans="1:245" x14ac:dyDescent="0.25">
      <c r="A203" s="6">
        <v>28033</v>
      </c>
      <c r="R203" s="7">
        <v>7.34</v>
      </c>
      <c r="S203" s="7">
        <v>9.2799999999999994</v>
      </c>
      <c r="T203" s="7">
        <v>38.950000000000003</v>
      </c>
      <c r="U203" s="7">
        <v>-4</v>
      </c>
      <c r="V203" s="7">
        <v>16.8</v>
      </c>
      <c r="W203" s="7">
        <v>21.84</v>
      </c>
      <c r="X203" s="7">
        <v>48.68</v>
      </c>
      <c r="Y203" s="7">
        <v>11.65</v>
      </c>
      <c r="AH203" s="7">
        <v>14.18</v>
      </c>
      <c r="AI203" s="7">
        <v>10.01</v>
      </c>
      <c r="AJ203" s="7">
        <v>52.65</v>
      </c>
      <c r="AK203" s="7">
        <v>3.23</v>
      </c>
      <c r="AL203" s="7">
        <v>35.22</v>
      </c>
      <c r="AM203" s="7">
        <v>-3.23</v>
      </c>
      <c r="AN203" s="7">
        <v>71.61</v>
      </c>
      <c r="AO203" s="7">
        <v>-4.47</v>
      </c>
      <c r="BJ203" s="7">
        <v>55.88</v>
      </c>
      <c r="BK203" s="7">
        <v>2.1800000000000002</v>
      </c>
      <c r="BL203" s="7">
        <v>124.41</v>
      </c>
      <c r="BM203" s="7">
        <v>-1.55</v>
      </c>
      <c r="BN203" s="7">
        <v>15.98</v>
      </c>
      <c r="BO203" s="7">
        <v>6.54</v>
      </c>
      <c r="BP203" s="7">
        <v>64.06</v>
      </c>
      <c r="BQ203" s="7">
        <v>-1.63</v>
      </c>
      <c r="BV203" s="7">
        <v>3.64</v>
      </c>
      <c r="BW203" s="7">
        <v>20.77</v>
      </c>
      <c r="BX203" s="7">
        <v>33.409999999999997</v>
      </c>
      <c r="BY203" s="7">
        <v>2.83</v>
      </c>
      <c r="BZ203" s="7">
        <v>13.54</v>
      </c>
      <c r="CA203" s="7">
        <v>7.26</v>
      </c>
      <c r="CB203" s="7">
        <v>52.17</v>
      </c>
      <c r="CC203" s="7">
        <v>-5.88</v>
      </c>
      <c r="CD203" s="7">
        <v>12.31</v>
      </c>
      <c r="CE203" s="7">
        <v>16.73</v>
      </c>
      <c r="CF203" s="7">
        <v>47.37</v>
      </c>
      <c r="CG203" s="7">
        <v>6.58</v>
      </c>
      <c r="CH203" s="7">
        <v>6.28</v>
      </c>
      <c r="CI203" s="7">
        <v>8.33</v>
      </c>
      <c r="CJ203" s="7">
        <v>27.31</v>
      </c>
      <c r="CK203" s="7">
        <v>-4.1500000000000004</v>
      </c>
      <c r="DF203" s="7">
        <v>7.04</v>
      </c>
      <c r="DG203" s="7">
        <v>17.14</v>
      </c>
      <c r="DH203" s="7">
        <v>39.19</v>
      </c>
      <c r="DI203" s="7">
        <v>-1.47</v>
      </c>
      <c r="DV203" s="7">
        <v>6.95</v>
      </c>
      <c r="DW203" s="7">
        <v>17.47</v>
      </c>
      <c r="DX203" s="7">
        <v>57.73</v>
      </c>
      <c r="DY203" s="7">
        <v>0.23</v>
      </c>
      <c r="DZ203" s="7">
        <v>67.790000000000006</v>
      </c>
      <c r="EA203" s="7">
        <v>2.62</v>
      </c>
      <c r="EB203" s="7">
        <v>109.85</v>
      </c>
      <c r="EC203" s="7">
        <v>-6.4</v>
      </c>
      <c r="ED203" s="7">
        <v>9.64</v>
      </c>
      <c r="EE203" s="7">
        <v>25.06</v>
      </c>
      <c r="EF203" s="7">
        <v>74.19</v>
      </c>
      <c r="EG203" s="7">
        <v>9.82</v>
      </c>
      <c r="FN203" s="7">
        <v>21.39</v>
      </c>
      <c r="FO203" s="7">
        <v>30.23</v>
      </c>
      <c r="FP203" s="7">
        <v>51.65</v>
      </c>
      <c r="FQ203" s="7">
        <v>20.350000000000001</v>
      </c>
      <c r="FR203" s="7">
        <v>7.15</v>
      </c>
      <c r="FT203" s="7">
        <v>30.92</v>
      </c>
      <c r="FV203" s="7">
        <v>6.82</v>
      </c>
      <c r="FW203" s="7">
        <v>7.6</v>
      </c>
      <c r="FX203" s="7">
        <v>48.64</v>
      </c>
      <c r="FY203" s="7">
        <v>-8.18</v>
      </c>
      <c r="HB203" s="7">
        <v>12.81</v>
      </c>
      <c r="HC203" s="7">
        <v>19.14</v>
      </c>
      <c r="HD203" s="7">
        <v>57.51</v>
      </c>
      <c r="HE203" s="7">
        <v>8.82</v>
      </c>
      <c r="HZ203" s="7">
        <v>17.850000000000001</v>
      </c>
      <c r="IA203" s="7">
        <v>5.1100000000000003</v>
      </c>
      <c r="IB203" s="7">
        <v>67.86</v>
      </c>
      <c r="IC203" s="7">
        <v>-0.39</v>
      </c>
      <c r="ID203" s="7">
        <v>14.9</v>
      </c>
      <c r="IE203" s="7">
        <v>13.68</v>
      </c>
      <c r="IF203" s="7">
        <v>60.67</v>
      </c>
      <c r="IG203" s="7">
        <v>3.08</v>
      </c>
      <c r="IH203" s="7">
        <v>2.52</v>
      </c>
      <c r="II203" s="7">
        <v>6.64</v>
      </c>
      <c r="IJ203" s="7">
        <v>64.69</v>
      </c>
      <c r="IK203" s="7">
        <v>-4.2</v>
      </c>
    </row>
    <row r="204" spans="1:245" x14ac:dyDescent="0.25">
      <c r="A204" s="6">
        <v>28125</v>
      </c>
      <c r="R204" s="7">
        <v>7.57</v>
      </c>
      <c r="S204" s="7">
        <v>9.61</v>
      </c>
      <c r="T204" s="7">
        <v>37.909999999999997</v>
      </c>
      <c r="U204" s="7">
        <v>-4.09</v>
      </c>
      <c r="V204" s="7">
        <v>17.350000000000001</v>
      </c>
      <c r="W204" s="7">
        <v>21.19</v>
      </c>
      <c r="X204" s="7">
        <v>49.45</v>
      </c>
      <c r="Y204" s="7">
        <v>12.43</v>
      </c>
      <c r="AH204" s="7">
        <v>14.71</v>
      </c>
      <c r="AI204" s="7">
        <v>9.61</v>
      </c>
      <c r="AJ204" s="7">
        <v>53.87</v>
      </c>
      <c r="AK204" s="7">
        <v>3.52</v>
      </c>
      <c r="AL204" s="7">
        <v>36.299999999999997</v>
      </c>
      <c r="AM204" s="7">
        <v>0.18</v>
      </c>
      <c r="AN204" s="7">
        <v>73.510000000000005</v>
      </c>
      <c r="AO204" s="7">
        <v>-0.88</v>
      </c>
      <c r="BJ204" s="7">
        <v>56.65</v>
      </c>
      <c r="BK204" s="7">
        <v>3.73</v>
      </c>
      <c r="BL204" s="7">
        <v>125.29</v>
      </c>
      <c r="BM204" s="7">
        <v>0.03</v>
      </c>
      <c r="BN204" s="7">
        <v>16.64</v>
      </c>
      <c r="BO204" s="7">
        <v>10.72</v>
      </c>
      <c r="BP204" s="7">
        <v>64.25</v>
      </c>
      <c r="BQ204" s="7">
        <v>-1.86</v>
      </c>
      <c r="BV204" s="7">
        <v>3.77</v>
      </c>
      <c r="BW204" s="7">
        <v>22.79</v>
      </c>
      <c r="BX204" s="7">
        <v>33.090000000000003</v>
      </c>
      <c r="BY204" s="7">
        <v>2.5499999999999998</v>
      </c>
      <c r="BZ204" s="7">
        <v>13.7</v>
      </c>
      <c r="CA204" s="7">
        <v>4.53</v>
      </c>
      <c r="CB204" s="7">
        <v>51.44</v>
      </c>
      <c r="CC204" s="7">
        <v>-7.23</v>
      </c>
      <c r="CD204" s="7">
        <v>12.61</v>
      </c>
      <c r="CE204" s="7">
        <v>16.8</v>
      </c>
      <c r="CF204" s="7">
        <v>47.31</v>
      </c>
      <c r="CG204" s="7">
        <v>6.22</v>
      </c>
      <c r="CH204" s="7">
        <v>6.4</v>
      </c>
      <c r="CI204" s="7">
        <v>9.2799999999999994</v>
      </c>
      <c r="CJ204" s="7">
        <v>26.65</v>
      </c>
      <c r="CK204" s="7">
        <v>-4.2300000000000004</v>
      </c>
      <c r="DF204" s="7">
        <v>7.76</v>
      </c>
      <c r="DG204" s="7">
        <v>23.31</v>
      </c>
      <c r="DH204" s="7">
        <v>41.44</v>
      </c>
      <c r="DI204" s="7">
        <v>2.2400000000000002</v>
      </c>
      <c r="DV204" s="7">
        <v>7.22</v>
      </c>
      <c r="DW204" s="7">
        <v>17.649999999999999</v>
      </c>
      <c r="DX204" s="7">
        <v>56.38</v>
      </c>
      <c r="DY204" s="7">
        <v>-2.87</v>
      </c>
      <c r="DZ204" s="7">
        <v>68.510000000000005</v>
      </c>
      <c r="EA204" s="7">
        <v>3.26</v>
      </c>
      <c r="EB204" s="7">
        <v>108.35</v>
      </c>
      <c r="EC204" s="7">
        <v>-5.76</v>
      </c>
      <c r="ED204" s="7">
        <v>9.94</v>
      </c>
      <c r="EE204" s="7">
        <v>20.7</v>
      </c>
      <c r="EF204" s="7">
        <v>76.58</v>
      </c>
      <c r="EG204" s="7">
        <v>10.46</v>
      </c>
      <c r="FN204" s="7">
        <v>22.98</v>
      </c>
      <c r="FO204" s="7">
        <v>33.14</v>
      </c>
      <c r="FP204" s="7">
        <v>54.19</v>
      </c>
      <c r="FQ204" s="7">
        <v>22.93</v>
      </c>
      <c r="FR204" s="7">
        <v>7.07</v>
      </c>
      <c r="FT204" s="7">
        <v>30.44</v>
      </c>
      <c r="FV204" s="7">
        <v>6.93</v>
      </c>
      <c r="FW204" s="7">
        <v>7</v>
      </c>
      <c r="FX204" s="7">
        <v>48.11</v>
      </c>
      <c r="FY204" s="7">
        <v>-7.47</v>
      </c>
      <c r="HB204" s="7">
        <v>12.83</v>
      </c>
      <c r="HC204" s="7">
        <v>15.15</v>
      </c>
      <c r="HD204" s="7">
        <v>56.22</v>
      </c>
      <c r="HE204" s="7">
        <v>5.19</v>
      </c>
      <c r="HZ204" s="7">
        <v>18.53</v>
      </c>
      <c r="IA204" s="7">
        <v>7.12</v>
      </c>
      <c r="IB204" s="7">
        <v>69.64</v>
      </c>
      <c r="IC204" s="7">
        <v>1.95</v>
      </c>
      <c r="ID204" s="7">
        <v>15.24</v>
      </c>
      <c r="IE204" s="7">
        <v>14.95</v>
      </c>
      <c r="IF204" s="7">
        <v>60.26</v>
      </c>
      <c r="IG204" s="7">
        <v>3.21</v>
      </c>
      <c r="IH204" s="7">
        <v>2.5099999999999998</v>
      </c>
      <c r="II204" s="7">
        <v>3.82</v>
      </c>
      <c r="IJ204" s="7">
        <v>63.53</v>
      </c>
      <c r="IK204" s="7">
        <v>-6.09</v>
      </c>
    </row>
    <row r="205" spans="1:245" x14ac:dyDescent="0.25">
      <c r="A205" s="6">
        <v>28215</v>
      </c>
      <c r="R205" s="7">
        <v>7.77</v>
      </c>
      <c r="S205" s="7">
        <v>8.2799999999999994</v>
      </c>
      <c r="T205" s="7">
        <v>38.1</v>
      </c>
      <c r="U205" s="7">
        <v>-4.42</v>
      </c>
      <c r="V205" s="7">
        <v>18.16</v>
      </c>
      <c r="W205" s="7">
        <v>15.21</v>
      </c>
      <c r="X205" s="7">
        <v>50.75</v>
      </c>
      <c r="Y205" s="7">
        <v>6.96</v>
      </c>
      <c r="AH205" s="7">
        <v>14.84</v>
      </c>
      <c r="AI205" s="7">
        <v>6.04</v>
      </c>
      <c r="AJ205" s="7">
        <v>53.23</v>
      </c>
      <c r="AK205" s="7">
        <v>-0.49</v>
      </c>
      <c r="AL205" s="7">
        <v>36.28</v>
      </c>
      <c r="AM205" s="7">
        <v>2.4300000000000002</v>
      </c>
      <c r="AN205" s="7">
        <v>73.19</v>
      </c>
      <c r="AO205" s="7">
        <v>1.43</v>
      </c>
      <c r="BJ205" s="7">
        <v>57.25</v>
      </c>
      <c r="BK205" s="7">
        <v>4.6500000000000004</v>
      </c>
      <c r="BL205" s="7">
        <v>124.43</v>
      </c>
      <c r="BM205" s="7">
        <v>0.82</v>
      </c>
      <c r="BN205" s="7">
        <v>16.71</v>
      </c>
      <c r="BO205" s="7">
        <v>7.92</v>
      </c>
      <c r="BP205" s="7">
        <v>63.79</v>
      </c>
      <c r="BQ205" s="7">
        <v>-2.72</v>
      </c>
      <c r="BV205" s="7">
        <v>4.16</v>
      </c>
      <c r="BW205" s="7">
        <v>32.590000000000003</v>
      </c>
      <c r="BX205" s="7">
        <v>34.32</v>
      </c>
      <c r="BY205" s="7">
        <v>8.19</v>
      </c>
      <c r="BZ205" s="7">
        <v>13.66</v>
      </c>
      <c r="CA205" s="7">
        <v>2.67</v>
      </c>
      <c r="CB205" s="7">
        <v>49.45</v>
      </c>
      <c r="CC205" s="7">
        <v>-8.6300000000000008</v>
      </c>
      <c r="CD205" s="7">
        <v>12.85</v>
      </c>
      <c r="CE205" s="7">
        <v>16.3</v>
      </c>
      <c r="CF205" s="7">
        <v>47.46</v>
      </c>
      <c r="CG205" s="7">
        <v>6.65</v>
      </c>
      <c r="CH205" s="7">
        <v>6.4</v>
      </c>
      <c r="CI205" s="7">
        <v>7.07</v>
      </c>
      <c r="CJ205" s="7">
        <v>25.51</v>
      </c>
      <c r="CK205" s="7">
        <v>-7.46</v>
      </c>
      <c r="DF205" s="7">
        <v>7.68</v>
      </c>
      <c r="DG205" s="7">
        <v>16.350000000000001</v>
      </c>
      <c r="DH205" s="7">
        <v>39.5</v>
      </c>
      <c r="DI205" s="7">
        <v>-0.28000000000000003</v>
      </c>
      <c r="DV205" s="7">
        <v>7.37</v>
      </c>
      <c r="DW205" s="7">
        <v>15.7</v>
      </c>
      <c r="DX205" s="7">
        <v>55.04</v>
      </c>
      <c r="DY205" s="7">
        <v>-4.92</v>
      </c>
      <c r="DZ205" s="7">
        <v>69.23</v>
      </c>
      <c r="EA205" s="7">
        <v>3.9</v>
      </c>
      <c r="EB205" s="7">
        <v>107.09</v>
      </c>
      <c r="EC205" s="7">
        <v>-5.04</v>
      </c>
      <c r="ED205" s="7">
        <v>10.77</v>
      </c>
      <c r="EE205" s="7">
        <v>27.12</v>
      </c>
      <c r="EF205" s="7">
        <v>80.459999999999994</v>
      </c>
      <c r="EG205" s="7">
        <v>15.04</v>
      </c>
      <c r="FN205" s="7">
        <v>25.6</v>
      </c>
      <c r="FO205" s="7">
        <v>41.36</v>
      </c>
      <c r="FP205" s="7">
        <v>59.83</v>
      </c>
      <c r="FQ205" s="7">
        <v>31.69</v>
      </c>
      <c r="FR205" s="7">
        <v>8</v>
      </c>
      <c r="FT205" s="7">
        <v>33.36</v>
      </c>
      <c r="FV205" s="7">
        <v>7.09</v>
      </c>
      <c r="FW205" s="7">
        <v>7.09</v>
      </c>
      <c r="FX205" s="7">
        <v>47.96</v>
      </c>
      <c r="FY205" s="7">
        <v>-5.78</v>
      </c>
      <c r="HB205" s="7">
        <v>13.35</v>
      </c>
      <c r="HC205" s="7">
        <v>15.95</v>
      </c>
      <c r="HD205" s="7">
        <v>56.94</v>
      </c>
      <c r="HE205" s="7">
        <v>6.03</v>
      </c>
      <c r="HZ205" s="7">
        <v>19.29</v>
      </c>
      <c r="IA205" s="7">
        <v>13.17</v>
      </c>
      <c r="IB205" s="7">
        <v>71.25</v>
      </c>
      <c r="IC205" s="7">
        <v>6.9</v>
      </c>
      <c r="ID205" s="7">
        <v>15.63</v>
      </c>
      <c r="IE205" s="7">
        <v>15.03</v>
      </c>
      <c r="IF205" s="7">
        <v>60</v>
      </c>
      <c r="IG205" s="7">
        <v>3.2</v>
      </c>
      <c r="IH205" s="7">
        <v>2.52</v>
      </c>
      <c r="II205" s="7">
        <v>2.25</v>
      </c>
      <c r="IJ205" s="7">
        <v>61.99</v>
      </c>
      <c r="IK205" s="7">
        <v>-8.19</v>
      </c>
    </row>
    <row r="206" spans="1:245" x14ac:dyDescent="0.25">
      <c r="A206" s="6">
        <v>28306</v>
      </c>
      <c r="R206" s="7">
        <v>7.96</v>
      </c>
      <c r="S206" s="7">
        <v>8.31</v>
      </c>
      <c r="T206" s="7">
        <v>38.03</v>
      </c>
      <c r="U206" s="7">
        <v>-4.62</v>
      </c>
      <c r="V206" s="7">
        <v>18.72</v>
      </c>
      <c r="W206" s="7">
        <v>16.190000000000001</v>
      </c>
      <c r="X206" s="7">
        <v>51.46</v>
      </c>
      <c r="Y206" s="7">
        <v>8.27</v>
      </c>
      <c r="AH206" s="7">
        <v>14.89</v>
      </c>
      <c r="AI206" s="7">
        <v>5.23</v>
      </c>
      <c r="AJ206" s="7">
        <v>52.09</v>
      </c>
      <c r="AK206" s="7">
        <v>-2.36</v>
      </c>
      <c r="AL206" s="7">
        <v>36.619999999999997</v>
      </c>
      <c r="AM206" s="7">
        <v>2.85</v>
      </c>
      <c r="AN206" s="7">
        <v>73.73</v>
      </c>
      <c r="AO206" s="7">
        <v>1.44</v>
      </c>
      <c r="BJ206" s="7">
        <v>58.45</v>
      </c>
      <c r="BK206" s="7">
        <v>5.33</v>
      </c>
      <c r="BL206" s="7">
        <v>125.68</v>
      </c>
      <c r="BM206" s="7">
        <v>1.46</v>
      </c>
      <c r="BN206" s="7">
        <v>17.77</v>
      </c>
      <c r="BO206" s="7">
        <v>13.43</v>
      </c>
      <c r="BP206" s="7">
        <v>65.72</v>
      </c>
      <c r="BQ206" s="7">
        <v>3.06</v>
      </c>
      <c r="BV206" s="7">
        <v>4.5999999999999996</v>
      </c>
      <c r="BW206" s="7">
        <v>32.89</v>
      </c>
      <c r="BX206" s="7">
        <v>35.950000000000003</v>
      </c>
      <c r="BY206" s="7">
        <v>9.89</v>
      </c>
      <c r="BZ206" s="7">
        <v>13.94</v>
      </c>
      <c r="CA206" s="7">
        <v>5.55</v>
      </c>
      <c r="CB206" s="7">
        <v>48.93</v>
      </c>
      <c r="CC206" s="7">
        <v>-6.99</v>
      </c>
      <c r="CD206" s="7">
        <v>13.43</v>
      </c>
      <c r="CE206" s="7">
        <v>15.46</v>
      </c>
      <c r="CF206" s="7">
        <v>48.11</v>
      </c>
      <c r="CG206" s="7">
        <v>5.09</v>
      </c>
      <c r="CH206" s="7">
        <v>6.52</v>
      </c>
      <c r="CI206" s="7">
        <v>5.88</v>
      </c>
      <c r="CJ206" s="7">
        <v>24.95</v>
      </c>
      <c r="CK206" s="7">
        <v>-8.9700000000000006</v>
      </c>
      <c r="DF206" s="7">
        <v>7.95</v>
      </c>
      <c r="DG206" s="7">
        <v>19.100000000000001</v>
      </c>
      <c r="DH206" s="7">
        <v>39.409999999999997</v>
      </c>
      <c r="DI206" s="7">
        <v>4.5199999999999996</v>
      </c>
      <c r="DV206" s="7">
        <v>7.5</v>
      </c>
      <c r="DW206" s="7">
        <v>12.91</v>
      </c>
      <c r="DX206" s="7">
        <v>53.93</v>
      </c>
      <c r="DY206" s="7">
        <v>-4.96</v>
      </c>
      <c r="DZ206" s="7">
        <v>70</v>
      </c>
      <c r="EA206" s="7">
        <v>4.1399999999999997</v>
      </c>
      <c r="EB206" s="7">
        <v>105.4</v>
      </c>
      <c r="EC206" s="7">
        <v>-4.41</v>
      </c>
      <c r="ED206" s="7">
        <v>11.56</v>
      </c>
      <c r="EE206" s="7">
        <v>29.56</v>
      </c>
      <c r="EF206" s="7">
        <v>83.98</v>
      </c>
      <c r="EG206" s="7">
        <v>17.850000000000001</v>
      </c>
      <c r="FN206" s="7">
        <v>29.24</v>
      </c>
      <c r="FO206" s="7">
        <v>45.67</v>
      </c>
      <c r="FP206" s="7">
        <v>66.680000000000007</v>
      </c>
      <c r="FQ206" s="7">
        <v>36.49</v>
      </c>
      <c r="FR206" s="7">
        <v>8.3800000000000008</v>
      </c>
      <c r="FT206" s="7">
        <v>33.99</v>
      </c>
      <c r="FV206" s="7">
        <v>7.25</v>
      </c>
      <c r="FW206" s="7">
        <v>7.38</v>
      </c>
      <c r="FX206" s="7">
        <v>46.78</v>
      </c>
      <c r="FY206" s="7">
        <v>-5.83</v>
      </c>
      <c r="HB206" s="7">
        <v>14.14</v>
      </c>
      <c r="HC206" s="7">
        <v>16.489999999999998</v>
      </c>
      <c r="HD206" s="7">
        <v>58.06</v>
      </c>
      <c r="HE206" s="7">
        <v>5.15</v>
      </c>
      <c r="HZ206" s="7">
        <v>20.149999999999999</v>
      </c>
      <c r="IA206" s="7">
        <v>17.47</v>
      </c>
      <c r="IB206" s="7">
        <v>72.819999999999993</v>
      </c>
      <c r="IC206" s="7">
        <v>9.94</v>
      </c>
      <c r="ID206" s="7">
        <v>16.29</v>
      </c>
      <c r="IE206" s="7">
        <v>13.54</v>
      </c>
      <c r="IF206" s="7">
        <v>60.8</v>
      </c>
      <c r="IG206" s="7">
        <v>2.13</v>
      </c>
      <c r="IH206" s="7">
        <v>2.56</v>
      </c>
      <c r="II206" s="7">
        <v>1.47</v>
      </c>
      <c r="IJ206" s="7">
        <v>60.64</v>
      </c>
      <c r="IK206" s="7">
        <v>-8.98</v>
      </c>
    </row>
    <row r="207" spans="1:245" x14ac:dyDescent="0.25">
      <c r="A207" s="6">
        <v>28398</v>
      </c>
      <c r="R207" s="7">
        <v>7.98</v>
      </c>
      <c r="S207" s="7">
        <v>8.8000000000000007</v>
      </c>
      <c r="T207" s="7">
        <v>37.409999999999997</v>
      </c>
      <c r="U207" s="7">
        <v>-3.94</v>
      </c>
      <c r="V207" s="7">
        <v>19.510000000000002</v>
      </c>
      <c r="W207" s="7">
        <v>16.11</v>
      </c>
      <c r="X207" s="7">
        <v>52.85</v>
      </c>
      <c r="Y207" s="7">
        <v>8.56</v>
      </c>
      <c r="AH207" s="7">
        <v>14.84</v>
      </c>
      <c r="AI207" s="7">
        <v>4.66</v>
      </c>
      <c r="AJ207" s="7">
        <v>50.83</v>
      </c>
      <c r="AK207" s="7">
        <v>-3.45</v>
      </c>
      <c r="AL207" s="7">
        <v>37.4</v>
      </c>
      <c r="AM207" s="7">
        <v>6.19</v>
      </c>
      <c r="AN207" s="7">
        <v>74.930000000000007</v>
      </c>
      <c r="AO207" s="7">
        <v>4.6399999999999997</v>
      </c>
      <c r="BJ207" s="7">
        <v>59.33</v>
      </c>
      <c r="BK207" s="7">
        <v>6.18</v>
      </c>
      <c r="BL207" s="7">
        <v>127.2</v>
      </c>
      <c r="BM207" s="7">
        <v>2.2400000000000002</v>
      </c>
      <c r="BN207" s="7">
        <v>18.43</v>
      </c>
      <c r="BO207" s="7">
        <v>15.35</v>
      </c>
      <c r="BP207" s="7">
        <v>66.540000000000006</v>
      </c>
      <c r="BQ207" s="7">
        <v>3.87</v>
      </c>
      <c r="BV207" s="7">
        <v>4.97</v>
      </c>
      <c r="BW207" s="7">
        <v>36.71</v>
      </c>
      <c r="BX207" s="7">
        <v>35.9</v>
      </c>
      <c r="BY207" s="7">
        <v>7.45</v>
      </c>
      <c r="BZ207" s="7">
        <v>13.82</v>
      </c>
      <c r="CA207" s="7">
        <v>2.12</v>
      </c>
      <c r="CB207" s="7">
        <v>47.16</v>
      </c>
      <c r="CC207" s="7">
        <v>-9.61</v>
      </c>
      <c r="CD207" s="7">
        <v>14.14</v>
      </c>
      <c r="CE207" s="7">
        <v>14.91</v>
      </c>
      <c r="CF207" s="7">
        <v>49.49</v>
      </c>
      <c r="CG207" s="7">
        <v>4.47</v>
      </c>
      <c r="CH207" s="7">
        <v>6.71</v>
      </c>
      <c r="CI207" s="7">
        <v>6.73</v>
      </c>
      <c r="CJ207" s="7">
        <v>25.19</v>
      </c>
      <c r="CK207" s="7">
        <v>-7.75</v>
      </c>
      <c r="DF207" s="7">
        <v>8.81</v>
      </c>
      <c r="DG207" s="7">
        <v>25</v>
      </c>
      <c r="DH207" s="7">
        <v>43.16</v>
      </c>
      <c r="DI207" s="7">
        <v>10.15</v>
      </c>
      <c r="DV207" s="7">
        <v>7.62</v>
      </c>
      <c r="DW207" s="7">
        <v>9.65</v>
      </c>
      <c r="DX207" s="7">
        <v>53.45</v>
      </c>
      <c r="DY207" s="7">
        <v>-7.41</v>
      </c>
      <c r="DZ207" s="7">
        <v>70.77</v>
      </c>
      <c r="EA207" s="7">
        <v>4.4000000000000004</v>
      </c>
      <c r="EB207" s="7">
        <v>106.24</v>
      </c>
      <c r="EC207" s="7">
        <v>-3.29</v>
      </c>
      <c r="ED207" s="7">
        <v>12.85</v>
      </c>
      <c r="EE207" s="7">
        <v>33.35</v>
      </c>
      <c r="EF207" s="7">
        <v>90.4</v>
      </c>
      <c r="EG207" s="7">
        <v>21.85</v>
      </c>
      <c r="FN207" s="7">
        <v>29.48</v>
      </c>
      <c r="FO207" s="7">
        <v>37.82</v>
      </c>
      <c r="FP207" s="7">
        <v>66.819999999999993</v>
      </c>
      <c r="FQ207" s="7">
        <v>29.36</v>
      </c>
      <c r="FR207" s="7">
        <v>8.4499999999999993</v>
      </c>
      <c r="FT207" s="7">
        <v>33.51</v>
      </c>
      <c r="FV207" s="7">
        <v>7.29</v>
      </c>
      <c r="FW207" s="7">
        <v>6.89</v>
      </c>
      <c r="FX207" s="7">
        <v>45.43</v>
      </c>
      <c r="FY207" s="7">
        <v>-6.6</v>
      </c>
      <c r="HB207" s="7">
        <v>14.52</v>
      </c>
      <c r="HC207" s="7">
        <v>13.33</v>
      </c>
      <c r="HD207" s="7">
        <v>57.72</v>
      </c>
      <c r="HE207" s="7">
        <v>0.37</v>
      </c>
      <c r="HZ207" s="7">
        <v>20.87</v>
      </c>
      <c r="IA207" s="7">
        <v>16.91</v>
      </c>
      <c r="IB207" s="7">
        <v>74.37</v>
      </c>
      <c r="IC207" s="7">
        <v>9.59</v>
      </c>
      <c r="ID207" s="7">
        <v>16.87</v>
      </c>
      <c r="IE207" s="7">
        <v>13.25</v>
      </c>
      <c r="IF207" s="7">
        <v>61.61</v>
      </c>
      <c r="IG207" s="7">
        <v>1.55</v>
      </c>
      <c r="IH207" s="7">
        <v>2.56</v>
      </c>
      <c r="II207" s="7">
        <v>1.47</v>
      </c>
      <c r="IJ207" s="7">
        <v>59.32</v>
      </c>
      <c r="IK207" s="7">
        <v>-8.3000000000000007</v>
      </c>
    </row>
    <row r="208" spans="1:245" x14ac:dyDescent="0.25">
      <c r="A208" s="6">
        <v>28490</v>
      </c>
      <c r="R208" s="7">
        <v>8.1300000000000008</v>
      </c>
      <c r="S208" s="7">
        <v>7.3</v>
      </c>
      <c r="T208" s="7">
        <v>37.19</v>
      </c>
      <c r="U208" s="7">
        <v>-1.9</v>
      </c>
      <c r="V208" s="7">
        <v>20.48</v>
      </c>
      <c r="W208" s="7">
        <v>18.05</v>
      </c>
      <c r="X208" s="7">
        <v>54.84</v>
      </c>
      <c r="Y208" s="7">
        <v>10.91</v>
      </c>
      <c r="AH208" s="7">
        <v>15.26</v>
      </c>
      <c r="AI208" s="7">
        <v>3.77</v>
      </c>
      <c r="AJ208" s="7">
        <v>51.23</v>
      </c>
      <c r="AK208" s="7">
        <v>-4.9000000000000004</v>
      </c>
      <c r="AL208" s="7">
        <v>37.28</v>
      </c>
      <c r="AM208" s="7">
        <v>2.71</v>
      </c>
      <c r="AN208" s="7">
        <v>74.52</v>
      </c>
      <c r="AO208" s="7">
        <v>1.37</v>
      </c>
      <c r="BJ208" s="7">
        <v>60.07</v>
      </c>
      <c r="BK208" s="7">
        <v>6.03</v>
      </c>
      <c r="BL208" s="7">
        <v>128.4</v>
      </c>
      <c r="BM208" s="7">
        <v>2.48</v>
      </c>
      <c r="BN208" s="7">
        <v>19.38</v>
      </c>
      <c r="BO208" s="7">
        <v>16.440000000000001</v>
      </c>
      <c r="BP208" s="7">
        <v>66.55</v>
      </c>
      <c r="BQ208" s="7">
        <v>3.57</v>
      </c>
      <c r="BV208" s="7">
        <v>5.42</v>
      </c>
      <c r="BW208" s="7">
        <v>43.84</v>
      </c>
      <c r="BX208" s="7">
        <v>37.47</v>
      </c>
      <c r="BY208" s="7">
        <v>13.23</v>
      </c>
      <c r="BZ208" s="7">
        <v>13.82</v>
      </c>
      <c r="CA208" s="7">
        <v>0.93</v>
      </c>
      <c r="CB208" s="7">
        <v>46.44</v>
      </c>
      <c r="CC208" s="7">
        <v>-9.73</v>
      </c>
      <c r="CD208" s="7">
        <v>14.43</v>
      </c>
      <c r="CE208" s="7">
        <v>14.41</v>
      </c>
      <c r="CF208" s="7">
        <v>49.56</v>
      </c>
      <c r="CG208" s="7">
        <v>4.7699999999999996</v>
      </c>
      <c r="CH208" s="7">
        <v>6.95</v>
      </c>
      <c r="CI208" s="7">
        <v>8.49</v>
      </c>
      <c r="CJ208" s="7">
        <v>25.76</v>
      </c>
      <c r="CK208" s="7">
        <v>-3.34</v>
      </c>
      <c r="DF208" s="7">
        <v>9.08</v>
      </c>
      <c r="DG208" s="7">
        <v>16.97</v>
      </c>
      <c r="DH208" s="7">
        <v>43.75</v>
      </c>
      <c r="DI208" s="7">
        <v>5.58</v>
      </c>
      <c r="DV208" s="7">
        <v>7.75</v>
      </c>
      <c r="DW208" s="7">
        <v>7.31</v>
      </c>
      <c r="DX208" s="7">
        <v>52.58</v>
      </c>
      <c r="DY208" s="7">
        <v>-6.74</v>
      </c>
      <c r="DZ208" s="7">
        <v>71.63</v>
      </c>
      <c r="EA208" s="7">
        <v>4.5599999999999996</v>
      </c>
      <c r="EB208" s="7">
        <v>106.43</v>
      </c>
      <c r="EC208" s="7">
        <v>-1.77</v>
      </c>
      <c r="ED208" s="7">
        <v>14.17</v>
      </c>
      <c r="EE208" s="7">
        <v>42.62</v>
      </c>
      <c r="EF208" s="7">
        <v>98.8</v>
      </c>
      <c r="EG208" s="7">
        <v>29.02</v>
      </c>
      <c r="FN208" s="7">
        <v>30.03</v>
      </c>
      <c r="FO208" s="7">
        <v>30.71</v>
      </c>
      <c r="FP208" s="7">
        <v>67.31</v>
      </c>
      <c r="FQ208" s="7">
        <v>24.21</v>
      </c>
      <c r="FR208" s="7">
        <v>8.3699999999999992</v>
      </c>
      <c r="FT208" s="7">
        <v>32.950000000000003</v>
      </c>
      <c r="FV208" s="7">
        <v>7.28</v>
      </c>
      <c r="FW208" s="7">
        <v>4.96</v>
      </c>
      <c r="FX208" s="7">
        <v>43.79</v>
      </c>
      <c r="FY208" s="7">
        <v>-8.98</v>
      </c>
      <c r="HB208" s="7">
        <v>14.89</v>
      </c>
      <c r="HC208" s="7">
        <v>16.04</v>
      </c>
      <c r="HD208" s="7">
        <v>57.94</v>
      </c>
      <c r="HE208" s="7">
        <v>3.05</v>
      </c>
      <c r="HZ208" s="7">
        <v>21.57</v>
      </c>
      <c r="IA208" s="7">
        <v>16.37</v>
      </c>
      <c r="IB208" s="7">
        <v>76.02</v>
      </c>
      <c r="IC208" s="7">
        <v>9.16</v>
      </c>
      <c r="ID208" s="7">
        <v>17.309999999999999</v>
      </c>
      <c r="IE208" s="7">
        <v>13.57</v>
      </c>
      <c r="IF208" s="7">
        <v>62.04</v>
      </c>
      <c r="IG208" s="7">
        <v>2.95</v>
      </c>
      <c r="IH208" s="7">
        <v>2.57</v>
      </c>
      <c r="II208" s="7">
        <v>2.57</v>
      </c>
      <c r="IJ208" s="7">
        <v>58.46</v>
      </c>
      <c r="IK208" s="7">
        <v>-7.97</v>
      </c>
    </row>
    <row r="209" spans="1:245" x14ac:dyDescent="0.25">
      <c r="A209" s="6">
        <v>28580</v>
      </c>
      <c r="R209" s="7">
        <v>8.34</v>
      </c>
      <c r="S209" s="7">
        <v>7.36</v>
      </c>
      <c r="T209" s="7">
        <v>37.64</v>
      </c>
      <c r="U209" s="7">
        <v>-1.21</v>
      </c>
      <c r="V209" s="7">
        <v>20.75</v>
      </c>
      <c r="W209" s="7">
        <v>14.24</v>
      </c>
      <c r="X209" s="7">
        <v>54.87</v>
      </c>
      <c r="Y209" s="7">
        <v>8.1300000000000008</v>
      </c>
      <c r="AH209" s="7">
        <v>15.21</v>
      </c>
      <c r="AI209" s="7">
        <v>2.4900000000000002</v>
      </c>
      <c r="AJ209" s="7">
        <v>50.04</v>
      </c>
      <c r="AK209" s="7">
        <v>-6</v>
      </c>
      <c r="AL209" s="7">
        <v>36.880000000000003</v>
      </c>
      <c r="AM209" s="7">
        <v>1.66</v>
      </c>
      <c r="AN209" s="7">
        <v>73.56</v>
      </c>
      <c r="AO209" s="7">
        <v>0.51</v>
      </c>
      <c r="BJ209" s="7">
        <v>61.14</v>
      </c>
      <c r="BK209" s="7">
        <v>6.79</v>
      </c>
      <c r="BL209" s="7">
        <v>129.02000000000001</v>
      </c>
      <c r="BM209" s="7">
        <v>3.68</v>
      </c>
      <c r="BN209" s="7">
        <v>20.04</v>
      </c>
      <c r="BO209" s="7">
        <v>19.93</v>
      </c>
      <c r="BP209" s="7">
        <v>67.97</v>
      </c>
      <c r="BQ209" s="7">
        <v>6.54</v>
      </c>
      <c r="BV209" s="7">
        <v>5.89</v>
      </c>
      <c r="BW209" s="7">
        <v>41.55</v>
      </c>
      <c r="BX209" s="7">
        <v>39.340000000000003</v>
      </c>
      <c r="BY209" s="7">
        <v>14.64</v>
      </c>
      <c r="BZ209" s="7">
        <v>14.2</v>
      </c>
      <c r="CA209" s="7">
        <v>3.91</v>
      </c>
      <c r="CB209" s="7">
        <v>46.96</v>
      </c>
      <c r="CC209" s="7">
        <v>-5.04</v>
      </c>
      <c r="CD209" s="7">
        <v>14.57</v>
      </c>
      <c r="CE209" s="7">
        <v>13.4</v>
      </c>
      <c r="CF209" s="7">
        <v>49.28</v>
      </c>
      <c r="CG209" s="7">
        <v>3.84</v>
      </c>
      <c r="CH209" s="7">
        <v>7.07</v>
      </c>
      <c r="CI209" s="7">
        <v>10.38</v>
      </c>
      <c r="CJ209" s="7">
        <v>25.87</v>
      </c>
      <c r="CK209" s="7">
        <v>1.43</v>
      </c>
      <c r="DF209" s="7">
        <v>10.029999999999999</v>
      </c>
      <c r="DG209" s="7">
        <v>30.56</v>
      </c>
      <c r="DH209" s="7">
        <v>47.65</v>
      </c>
      <c r="DI209" s="7">
        <v>20.63</v>
      </c>
      <c r="DV209" s="7">
        <v>7.96</v>
      </c>
      <c r="DW209" s="7">
        <v>7.98</v>
      </c>
      <c r="DX209" s="7">
        <v>52.65</v>
      </c>
      <c r="DY209" s="7">
        <v>-4.33</v>
      </c>
      <c r="DZ209" s="7">
        <v>72.5</v>
      </c>
      <c r="EA209" s="7">
        <v>4.72</v>
      </c>
      <c r="EB209" s="7">
        <v>107.17</v>
      </c>
      <c r="EC209" s="7">
        <v>7.0000000000000007E-2</v>
      </c>
      <c r="ED209" s="7">
        <v>16.32</v>
      </c>
      <c r="EE209" s="7">
        <v>51.49</v>
      </c>
      <c r="EF209" s="7">
        <v>107.81</v>
      </c>
      <c r="EG209" s="7">
        <v>33.99</v>
      </c>
      <c r="FN209" s="7">
        <v>30.76</v>
      </c>
      <c r="FO209" s="7">
        <v>20.170000000000002</v>
      </c>
      <c r="FP209" s="7">
        <v>68.78</v>
      </c>
      <c r="FQ209" s="7">
        <v>14.96</v>
      </c>
      <c r="FR209" s="7">
        <v>8.9700000000000006</v>
      </c>
      <c r="FT209" s="7">
        <v>34.33</v>
      </c>
      <c r="FV209" s="7">
        <v>7.29</v>
      </c>
      <c r="FW209" s="7">
        <v>2.8</v>
      </c>
      <c r="FX209" s="7">
        <v>43.01</v>
      </c>
      <c r="FY209" s="7">
        <v>-10.32</v>
      </c>
      <c r="HB209" s="7">
        <v>15.02</v>
      </c>
      <c r="HC209" s="7">
        <v>12.52</v>
      </c>
      <c r="HD209" s="7">
        <v>56.43</v>
      </c>
      <c r="HE209" s="7">
        <v>-0.9</v>
      </c>
      <c r="HZ209" s="7">
        <v>22.38</v>
      </c>
      <c r="IA209" s="7">
        <v>16.010000000000002</v>
      </c>
      <c r="IB209" s="7">
        <v>77.53</v>
      </c>
      <c r="IC209" s="7">
        <v>8.82</v>
      </c>
      <c r="ID209" s="7">
        <v>17.78</v>
      </c>
      <c r="IE209" s="7">
        <v>13.76</v>
      </c>
      <c r="IF209" s="7">
        <v>62.54</v>
      </c>
      <c r="IG209" s="7">
        <v>4.2300000000000004</v>
      </c>
      <c r="IH209" s="7">
        <v>2.6</v>
      </c>
      <c r="II209" s="7">
        <v>3.3</v>
      </c>
      <c r="IJ209" s="7">
        <v>57.86</v>
      </c>
      <c r="IK209" s="7">
        <v>-6.66</v>
      </c>
    </row>
    <row r="210" spans="1:245" x14ac:dyDescent="0.25">
      <c r="A210" s="6">
        <v>28671</v>
      </c>
      <c r="R210" s="7">
        <v>8.32</v>
      </c>
      <c r="S210" s="7">
        <v>4.55</v>
      </c>
      <c r="T210" s="7">
        <v>36.83</v>
      </c>
      <c r="U210" s="7">
        <v>-3.15</v>
      </c>
      <c r="V210" s="7">
        <v>21.03</v>
      </c>
      <c r="W210" s="7">
        <v>12.35</v>
      </c>
      <c r="X210" s="7">
        <v>55.35</v>
      </c>
      <c r="Y210" s="7">
        <v>7.57</v>
      </c>
      <c r="AH210" s="7">
        <v>15.65</v>
      </c>
      <c r="AI210" s="7">
        <v>5.1100000000000003</v>
      </c>
      <c r="AJ210" s="7">
        <v>50.32</v>
      </c>
      <c r="AK210" s="7">
        <v>-3.4</v>
      </c>
      <c r="AL210" s="7">
        <v>37.799999999999997</v>
      </c>
      <c r="AM210" s="7">
        <v>3.23</v>
      </c>
      <c r="AN210" s="7">
        <v>75.069999999999993</v>
      </c>
      <c r="AO210" s="7">
        <v>1.81</v>
      </c>
      <c r="BJ210" s="7">
        <v>62.55</v>
      </c>
      <c r="BK210" s="7">
        <v>7.03</v>
      </c>
      <c r="BL210" s="7">
        <v>130.76</v>
      </c>
      <c r="BM210" s="7">
        <v>4.04</v>
      </c>
      <c r="BN210" s="7">
        <v>20.85</v>
      </c>
      <c r="BO210" s="7">
        <v>17.36</v>
      </c>
      <c r="BP210" s="7">
        <v>69.53</v>
      </c>
      <c r="BQ210" s="7">
        <v>5.79</v>
      </c>
      <c r="BV210" s="7">
        <v>6.34</v>
      </c>
      <c r="BW210" s="7">
        <v>37.82</v>
      </c>
      <c r="BX210" s="7">
        <v>40.58</v>
      </c>
      <c r="BY210" s="7">
        <v>12.86</v>
      </c>
      <c r="BZ210" s="7">
        <v>14.47</v>
      </c>
      <c r="CA210" s="7">
        <v>3.77</v>
      </c>
      <c r="CB210" s="7">
        <v>46.83</v>
      </c>
      <c r="CC210" s="7">
        <v>-4.29</v>
      </c>
      <c r="CD210" s="7">
        <v>15.04</v>
      </c>
      <c r="CE210" s="7">
        <v>12.05</v>
      </c>
      <c r="CF210" s="7">
        <v>49.47</v>
      </c>
      <c r="CG210" s="7">
        <v>2.82</v>
      </c>
      <c r="CH210" s="7">
        <v>7.43</v>
      </c>
      <c r="CI210" s="7">
        <v>13.89</v>
      </c>
      <c r="CJ210" s="7">
        <v>26.52</v>
      </c>
      <c r="CK210" s="7">
        <v>6.31</v>
      </c>
      <c r="DF210" s="7">
        <v>10.62</v>
      </c>
      <c r="DG210" s="7">
        <v>33.57</v>
      </c>
      <c r="DH210" s="7">
        <v>49.58</v>
      </c>
      <c r="DI210" s="7">
        <v>25.82</v>
      </c>
      <c r="DV210" s="7">
        <v>8.41</v>
      </c>
      <c r="DW210" s="7">
        <v>12.17</v>
      </c>
      <c r="DX210" s="7">
        <v>53.97</v>
      </c>
      <c r="DY210" s="7">
        <v>7.0000000000000007E-2</v>
      </c>
      <c r="DZ210" s="7">
        <v>73.7</v>
      </c>
      <c r="EA210" s="7">
        <v>5.29</v>
      </c>
      <c r="EB210" s="7">
        <v>106.7</v>
      </c>
      <c r="EC210" s="7">
        <v>1.23</v>
      </c>
      <c r="ED210" s="7">
        <v>18.03</v>
      </c>
      <c r="EE210" s="7">
        <v>56.01</v>
      </c>
      <c r="EF210" s="7">
        <v>115.66</v>
      </c>
      <c r="EG210" s="7">
        <v>37.72</v>
      </c>
      <c r="FN210" s="7">
        <v>32.590000000000003</v>
      </c>
      <c r="FO210" s="7">
        <v>11.43</v>
      </c>
      <c r="FP210" s="7">
        <v>71.77</v>
      </c>
      <c r="FQ210" s="7">
        <v>7.63</v>
      </c>
      <c r="FR210" s="7">
        <v>9.19</v>
      </c>
      <c r="FT210" s="7">
        <v>34.57</v>
      </c>
      <c r="FV210" s="7">
        <v>7.33</v>
      </c>
      <c r="FW210" s="7">
        <v>1.17</v>
      </c>
      <c r="FX210" s="7">
        <v>42.15</v>
      </c>
      <c r="FY210" s="7">
        <v>-9.8800000000000008</v>
      </c>
      <c r="HB210" s="7">
        <v>15.99</v>
      </c>
      <c r="HC210" s="7">
        <v>13.13</v>
      </c>
      <c r="HD210" s="7">
        <v>59.2</v>
      </c>
      <c r="HE210" s="7">
        <v>1.96</v>
      </c>
      <c r="HZ210" s="7">
        <v>23.17</v>
      </c>
      <c r="IA210" s="7">
        <v>15.02</v>
      </c>
      <c r="IB210" s="7">
        <v>78.3</v>
      </c>
      <c r="IC210" s="7">
        <v>7.53</v>
      </c>
      <c r="ID210" s="7">
        <v>18.350000000000001</v>
      </c>
      <c r="IE210" s="7">
        <v>12.64</v>
      </c>
      <c r="IF210" s="7">
        <v>63.09</v>
      </c>
      <c r="IG210" s="7">
        <v>3.75</v>
      </c>
      <c r="IH210" s="7">
        <v>2.61</v>
      </c>
      <c r="II210" s="7">
        <v>2.17</v>
      </c>
      <c r="IJ210" s="7">
        <v>56.63</v>
      </c>
      <c r="IK210" s="7">
        <v>-6.61</v>
      </c>
    </row>
    <row r="211" spans="1:245" x14ac:dyDescent="0.25">
      <c r="A211" s="6">
        <v>28763</v>
      </c>
      <c r="R211" s="7">
        <v>8.36</v>
      </c>
      <c r="S211" s="7">
        <v>4.74</v>
      </c>
      <c r="T211" s="7">
        <v>36.35</v>
      </c>
      <c r="U211" s="7">
        <v>-2.84</v>
      </c>
      <c r="V211" s="7">
        <v>21.93</v>
      </c>
      <c r="W211" s="7">
        <v>12.4</v>
      </c>
      <c r="X211" s="7">
        <v>57.13</v>
      </c>
      <c r="Y211" s="7">
        <v>8.09</v>
      </c>
      <c r="AH211" s="7">
        <v>15.63</v>
      </c>
      <c r="AI211" s="7">
        <v>5.31</v>
      </c>
      <c r="AJ211" s="7">
        <v>49.01</v>
      </c>
      <c r="AK211" s="7">
        <v>-3.58</v>
      </c>
      <c r="AL211" s="7">
        <v>38.46</v>
      </c>
      <c r="AM211" s="7">
        <v>2.82</v>
      </c>
      <c r="AN211" s="7">
        <v>76.27</v>
      </c>
      <c r="AO211" s="7">
        <v>1.78</v>
      </c>
      <c r="BJ211" s="7">
        <v>63.82</v>
      </c>
      <c r="BK211" s="7">
        <v>7.57</v>
      </c>
      <c r="BL211" s="7">
        <v>133.47</v>
      </c>
      <c r="BM211" s="7">
        <v>4.93</v>
      </c>
      <c r="BN211" s="7">
        <v>21.37</v>
      </c>
      <c r="BO211" s="7">
        <v>15.96</v>
      </c>
      <c r="BP211" s="7">
        <v>70.430000000000007</v>
      </c>
      <c r="BQ211" s="7">
        <v>5.85</v>
      </c>
      <c r="BV211" s="7">
        <v>6.56</v>
      </c>
      <c r="BW211" s="7">
        <v>31.87</v>
      </c>
      <c r="BX211" s="7">
        <v>40.1</v>
      </c>
      <c r="BY211" s="7">
        <v>11.7</v>
      </c>
      <c r="BZ211" s="7">
        <v>14.25</v>
      </c>
      <c r="CA211" s="7">
        <v>3.06</v>
      </c>
      <c r="CB211" s="7">
        <v>45.53</v>
      </c>
      <c r="CC211" s="7">
        <v>-3.46</v>
      </c>
      <c r="CD211" s="7">
        <v>15.67</v>
      </c>
      <c r="CE211" s="7">
        <v>10.83</v>
      </c>
      <c r="CF211" s="7">
        <v>50.19</v>
      </c>
      <c r="CG211" s="7">
        <v>1.43</v>
      </c>
      <c r="CH211" s="7">
        <v>7.91</v>
      </c>
      <c r="CI211" s="7">
        <v>18.02</v>
      </c>
      <c r="CJ211" s="7">
        <v>27.81</v>
      </c>
      <c r="CK211" s="7">
        <v>10.41</v>
      </c>
      <c r="DF211" s="7">
        <v>11.37</v>
      </c>
      <c r="DG211" s="7">
        <v>29.13</v>
      </c>
      <c r="DH211" s="7">
        <v>51.5</v>
      </c>
      <c r="DI211" s="7">
        <v>19.309999999999999</v>
      </c>
      <c r="DV211" s="7">
        <v>8.94</v>
      </c>
      <c r="DW211" s="7">
        <v>17.39</v>
      </c>
      <c r="DX211" s="7">
        <v>56.05</v>
      </c>
      <c r="DY211" s="7">
        <v>4.8600000000000003</v>
      </c>
      <c r="DZ211" s="7">
        <v>74.900000000000006</v>
      </c>
      <c r="EA211" s="7">
        <v>5.84</v>
      </c>
      <c r="EB211" s="7">
        <v>107.64</v>
      </c>
      <c r="EC211" s="7">
        <v>1.33</v>
      </c>
      <c r="ED211" s="7">
        <v>19.41</v>
      </c>
      <c r="EE211" s="7">
        <v>51.02</v>
      </c>
      <c r="EF211" s="7">
        <v>119.13</v>
      </c>
      <c r="EG211" s="7">
        <v>31.78</v>
      </c>
      <c r="FN211" s="7">
        <v>30.24</v>
      </c>
      <c r="FO211" s="7">
        <v>2.58</v>
      </c>
      <c r="FP211" s="7">
        <v>65.760000000000005</v>
      </c>
      <c r="FQ211" s="7">
        <v>-1.58</v>
      </c>
      <c r="FR211" s="7">
        <v>9.33</v>
      </c>
      <c r="FT211" s="7">
        <v>34.369999999999997</v>
      </c>
      <c r="FV211" s="7">
        <v>7.4</v>
      </c>
      <c r="FW211" s="7">
        <v>1.56</v>
      </c>
      <c r="FX211" s="7">
        <v>41.52</v>
      </c>
      <c r="FY211" s="7">
        <v>-8.6</v>
      </c>
      <c r="HB211" s="7">
        <v>16.760000000000002</v>
      </c>
      <c r="HC211" s="7">
        <v>15.4</v>
      </c>
      <c r="HD211" s="7">
        <v>61.52</v>
      </c>
      <c r="HE211" s="7">
        <v>6.58</v>
      </c>
      <c r="HZ211" s="7">
        <v>24.04</v>
      </c>
      <c r="IA211" s="7">
        <v>15.18</v>
      </c>
      <c r="IB211" s="7">
        <v>79.349999999999994</v>
      </c>
      <c r="IC211" s="7">
        <v>6.69</v>
      </c>
      <c r="ID211" s="7">
        <v>18.89</v>
      </c>
      <c r="IE211" s="7">
        <v>11.98</v>
      </c>
      <c r="IF211" s="7">
        <v>63.8</v>
      </c>
      <c r="IG211" s="7">
        <v>3.56</v>
      </c>
      <c r="IH211" s="7">
        <v>2.67</v>
      </c>
      <c r="II211" s="7">
        <v>4.33</v>
      </c>
      <c r="IJ211" s="7">
        <v>55.13</v>
      </c>
      <c r="IK211" s="7">
        <v>-7.06</v>
      </c>
    </row>
    <row r="212" spans="1:245" x14ac:dyDescent="0.25">
      <c r="A212" s="6">
        <v>28855</v>
      </c>
      <c r="R212" s="7">
        <v>8.4499999999999993</v>
      </c>
      <c r="S212" s="7">
        <v>3.99</v>
      </c>
      <c r="T212" s="7">
        <v>35.94</v>
      </c>
      <c r="U212" s="7">
        <v>-3.37</v>
      </c>
      <c r="V212" s="7">
        <v>22.14</v>
      </c>
      <c r="W212" s="7">
        <v>8.1199999999999992</v>
      </c>
      <c r="X212" s="7">
        <v>57.09</v>
      </c>
      <c r="Y212" s="7">
        <v>4.1100000000000003</v>
      </c>
      <c r="AH212" s="7">
        <v>16.37</v>
      </c>
      <c r="AI212" s="7">
        <v>7.24</v>
      </c>
      <c r="AJ212" s="7">
        <v>50.47</v>
      </c>
      <c r="AK212" s="7">
        <v>-1.47</v>
      </c>
      <c r="AL212" s="7">
        <v>39.630000000000003</v>
      </c>
      <c r="AM212" s="7">
        <v>6.3</v>
      </c>
      <c r="AN212" s="7">
        <v>78.75</v>
      </c>
      <c r="AO212" s="7">
        <v>5.68</v>
      </c>
      <c r="BJ212" s="7">
        <v>64.77</v>
      </c>
      <c r="BK212" s="7">
        <v>7.82</v>
      </c>
      <c r="BL212" s="7">
        <v>135.07</v>
      </c>
      <c r="BM212" s="7">
        <v>5.19</v>
      </c>
      <c r="BN212" s="7">
        <v>21.58</v>
      </c>
      <c r="BO212" s="7">
        <v>11.39</v>
      </c>
      <c r="BP212" s="7">
        <v>69.11</v>
      </c>
      <c r="BQ212" s="7">
        <v>3.86</v>
      </c>
      <c r="BV212" s="7">
        <v>6.63</v>
      </c>
      <c r="BW212" s="7">
        <v>22.31</v>
      </c>
      <c r="BX212" s="7">
        <v>39.42</v>
      </c>
      <c r="BY212" s="7">
        <v>5.21</v>
      </c>
      <c r="BZ212" s="7">
        <v>14.41</v>
      </c>
      <c r="CA212" s="7">
        <v>4.21</v>
      </c>
      <c r="CB212" s="7">
        <v>45.34</v>
      </c>
      <c r="CC212" s="7">
        <v>-2.37</v>
      </c>
      <c r="CD212" s="7">
        <v>15.95</v>
      </c>
      <c r="CE212" s="7">
        <v>10.49</v>
      </c>
      <c r="CF212" s="7">
        <v>50.02</v>
      </c>
      <c r="CG212" s="7">
        <v>0.92</v>
      </c>
      <c r="CH212" s="7">
        <v>8.52</v>
      </c>
      <c r="CI212" s="7">
        <v>22.61</v>
      </c>
      <c r="CJ212" s="7">
        <v>29.48</v>
      </c>
      <c r="CK212" s="7">
        <v>14.45</v>
      </c>
      <c r="DF212" s="7">
        <v>11.34</v>
      </c>
      <c r="DG212" s="7">
        <v>24.89</v>
      </c>
      <c r="DH212" s="7">
        <v>50.63</v>
      </c>
      <c r="DI212" s="7">
        <v>15.71</v>
      </c>
      <c r="DV212" s="7">
        <v>9.4</v>
      </c>
      <c r="DW212" s="7">
        <v>21.36</v>
      </c>
      <c r="DX212" s="7">
        <v>57.19</v>
      </c>
      <c r="DY212" s="7">
        <v>8.77</v>
      </c>
      <c r="DZ212" s="7">
        <v>76.44</v>
      </c>
      <c r="EA212" s="7">
        <v>6.71</v>
      </c>
      <c r="EB212" s="7">
        <v>109.47</v>
      </c>
      <c r="EC212" s="7">
        <v>2.86</v>
      </c>
      <c r="ED212" s="7">
        <v>19.77</v>
      </c>
      <c r="EE212" s="7">
        <v>39.54</v>
      </c>
      <c r="EF212" s="7">
        <v>118.1</v>
      </c>
      <c r="EG212" s="7">
        <v>19.52</v>
      </c>
      <c r="FN212" s="7">
        <v>30.28</v>
      </c>
      <c r="FO212" s="7">
        <v>0.82</v>
      </c>
      <c r="FP212" s="7">
        <v>65.23</v>
      </c>
      <c r="FQ212" s="7">
        <v>-3.09</v>
      </c>
      <c r="FR212" s="7">
        <v>9.58</v>
      </c>
      <c r="FT212" s="7">
        <v>34.86</v>
      </c>
      <c r="FV212" s="7">
        <v>7.49</v>
      </c>
      <c r="FW212" s="7">
        <v>2.89</v>
      </c>
      <c r="FX212" s="7">
        <v>40.93</v>
      </c>
      <c r="FY212" s="7">
        <v>-6.55</v>
      </c>
      <c r="HB212" s="7">
        <v>16.73</v>
      </c>
      <c r="HC212" s="7">
        <v>12.33</v>
      </c>
      <c r="HD212" s="7">
        <v>60.54</v>
      </c>
      <c r="HE212" s="7">
        <v>4.49</v>
      </c>
      <c r="HZ212" s="7">
        <v>24.87</v>
      </c>
      <c r="IA212" s="7">
        <v>15.31</v>
      </c>
      <c r="IB212" s="7">
        <v>80.459999999999994</v>
      </c>
      <c r="IC212" s="7">
        <v>5.84</v>
      </c>
      <c r="ID212" s="7">
        <v>19.45</v>
      </c>
      <c r="IE212" s="7">
        <v>12.39</v>
      </c>
      <c r="IF212" s="7">
        <v>64.59</v>
      </c>
      <c r="IG212" s="7">
        <v>4.1100000000000003</v>
      </c>
      <c r="IH212" s="7">
        <v>2.76</v>
      </c>
      <c r="II212" s="7">
        <v>7.17</v>
      </c>
      <c r="IJ212" s="7">
        <v>55.73</v>
      </c>
      <c r="IK212" s="7">
        <v>-4.67</v>
      </c>
    </row>
    <row r="213" spans="1:245" x14ac:dyDescent="0.25">
      <c r="A213" s="6">
        <v>28945</v>
      </c>
      <c r="R213" s="7">
        <v>8.91</v>
      </c>
      <c r="S213" s="7">
        <v>6.74</v>
      </c>
      <c r="T213" s="7">
        <v>37.21</v>
      </c>
      <c r="U213" s="7">
        <v>-1.1499999999999999</v>
      </c>
      <c r="V213" s="7">
        <v>22.83</v>
      </c>
      <c r="W213" s="7">
        <v>10.039999999999999</v>
      </c>
      <c r="X213" s="7">
        <v>58.15</v>
      </c>
      <c r="Y213" s="7">
        <v>5.97</v>
      </c>
      <c r="AH213" s="7">
        <v>16.920000000000002</v>
      </c>
      <c r="AI213" s="7">
        <v>11.26</v>
      </c>
      <c r="AJ213" s="7">
        <v>51.1</v>
      </c>
      <c r="AK213" s="7">
        <v>2.12</v>
      </c>
      <c r="AL213" s="7">
        <v>40.14</v>
      </c>
      <c r="AM213" s="7">
        <v>8.84</v>
      </c>
      <c r="AN213" s="7">
        <v>78.59</v>
      </c>
      <c r="AO213" s="7">
        <v>6.85</v>
      </c>
      <c r="BJ213" s="7">
        <v>66.05</v>
      </c>
      <c r="BK213" s="7">
        <v>8.0299999999999994</v>
      </c>
      <c r="BL213" s="7">
        <v>135.43</v>
      </c>
      <c r="BM213" s="7">
        <v>4.97</v>
      </c>
      <c r="BN213" s="7">
        <v>22.11</v>
      </c>
      <c r="BO213" s="7">
        <v>10.3</v>
      </c>
      <c r="BP213" s="7">
        <v>70.12</v>
      </c>
      <c r="BQ213" s="7">
        <v>3.17</v>
      </c>
      <c r="BV213" s="7">
        <v>6.65</v>
      </c>
      <c r="BW213" s="7">
        <v>12.89</v>
      </c>
      <c r="BX213" s="7">
        <v>38.14</v>
      </c>
      <c r="BY213" s="7">
        <v>-3.04</v>
      </c>
      <c r="BZ213" s="7">
        <v>14.58</v>
      </c>
      <c r="CA213" s="7">
        <v>2.72</v>
      </c>
      <c r="CB213" s="7">
        <v>45.03</v>
      </c>
      <c r="CC213" s="7">
        <v>-4.0999999999999996</v>
      </c>
      <c r="CD213" s="7">
        <v>16.170000000000002</v>
      </c>
      <c r="CE213" s="7">
        <v>10.93</v>
      </c>
      <c r="CF213" s="7">
        <v>49.64</v>
      </c>
      <c r="CG213" s="7">
        <v>0.73</v>
      </c>
      <c r="CH213" s="7">
        <v>8.94</v>
      </c>
      <c r="CI213" s="7">
        <v>26.5</v>
      </c>
      <c r="CJ213" s="7">
        <v>30.28</v>
      </c>
      <c r="CK213" s="7">
        <v>17.010000000000002</v>
      </c>
      <c r="DF213" s="7">
        <v>12.18</v>
      </c>
      <c r="DG213" s="7">
        <v>21.39</v>
      </c>
      <c r="DH213" s="7">
        <v>52.18</v>
      </c>
      <c r="DI213" s="7">
        <v>9.51</v>
      </c>
      <c r="DV213" s="7">
        <v>9.8000000000000007</v>
      </c>
      <c r="DW213" s="7">
        <v>23.07</v>
      </c>
      <c r="DX213" s="7">
        <v>57.38</v>
      </c>
      <c r="DY213" s="7">
        <v>8.98</v>
      </c>
      <c r="DZ213" s="7">
        <v>77.98</v>
      </c>
      <c r="EA213" s="7">
        <v>7.56</v>
      </c>
      <c r="EB213" s="7">
        <v>111.9</v>
      </c>
      <c r="EC213" s="7">
        <v>4.41</v>
      </c>
      <c r="ED213" s="7">
        <v>20.47</v>
      </c>
      <c r="EE213" s="7">
        <v>25.48</v>
      </c>
      <c r="EF213" s="7">
        <v>117.26</v>
      </c>
      <c r="EG213" s="7">
        <v>8.77</v>
      </c>
      <c r="FN213" s="7">
        <v>29.79</v>
      </c>
      <c r="FO213" s="7">
        <v>-3.15</v>
      </c>
      <c r="FP213" s="7">
        <v>63.91</v>
      </c>
      <c r="FQ213" s="7">
        <v>-7.08</v>
      </c>
      <c r="FR213" s="7">
        <v>9.8800000000000008</v>
      </c>
      <c r="FT213" s="7">
        <v>35.83</v>
      </c>
      <c r="FV213" s="7">
        <v>7.63</v>
      </c>
      <c r="FW213" s="7">
        <v>4.67</v>
      </c>
      <c r="FX213" s="7">
        <v>40.78</v>
      </c>
      <c r="FY213" s="7">
        <v>-5.19</v>
      </c>
      <c r="HB213" s="7">
        <v>16.91</v>
      </c>
      <c r="HC213" s="7">
        <v>12.58</v>
      </c>
      <c r="HD213" s="7">
        <v>60.02</v>
      </c>
      <c r="HE213" s="7">
        <v>6.37</v>
      </c>
      <c r="HZ213" s="7">
        <v>25.89</v>
      </c>
      <c r="IA213" s="7">
        <v>15.69</v>
      </c>
      <c r="IB213" s="7">
        <v>81.73</v>
      </c>
      <c r="IC213" s="7">
        <v>5.41</v>
      </c>
      <c r="ID213" s="7">
        <v>20.329999999999998</v>
      </c>
      <c r="IE213" s="7">
        <v>14.33</v>
      </c>
      <c r="IF213" s="7">
        <v>65.89</v>
      </c>
      <c r="IG213" s="7">
        <v>5.35</v>
      </c>
      <c r="IH213" s="7">
        <v>2.82</v>
      </c>
      <c r="II213" s="7">
        <v>8.51</v>
      </c>
      <c r="IJ213" s="7">
        <v>55.76</v>
      </c>
      <c r="IK213" s="7">
        <v>-3.61</v>
      </c>
    </row>
    <row r="214" spans="1:245" x14ac:dyDescent="0.25">
      <c r="A214" s="6">
        <v>29036</v>
      </c>
      <c r="R214" s="7">
        <v>9.4600000000000009</v>
      </c>
      <c r="S214" s="7">
        <v>13.79</v>
      </c>
      <c r="T214" s="7">
        <v>38.54</v>
      </c>
      <c r="U214" s="7">
        <v>4.63</v>
      </c>
      <c r="V214" s="7">
        <v>23.01</v>
      </c>
      <c r="W214" s="7">
        <v>9.42</v>
      </c>
      <c r="X214" s="7">
        <v>58.17</v>
      </c>
      <c r="Y214" s="7">
        <v>5.08</v>
      </c>
      <c r="AH214" s="7">
        <v>17.29</v>
      </c>
      <c r="AI214" s="7">
        <v>10.46</v>
      </c>
      <c r="AJ214" s="7">
        <v>50.81</v>
      </c>
      <c r="AK214" s="7">
        <v>0.99</v>
      </c>
      <c r="AL214" s="7">
        <v>40.15</v>
      </c>
      <c r="AM214" s="7">
        <v>6.22</v>
      </c>
      <c r="AN214" s="7">
        <v>77.31</v>
      </c>
      <c r="AO214" s="7">
        <v>2.98</v>
      </c>
      <c r="BJ214" s="7">
        <v>68.430000000000007</v>
      </c>
      <c r="BK214" s="7">
        <v>9.4</v>
      </c>
      <c r="BL214" s="7">
        <v>138.51</v>
      </c>
      <c r="BM214" s="7">
        <v>5.93</v>
      </c>
      <c r="BN214" s="7">
        <v>23.13</v>
      </c>
      <c r="BO214" s="7">
        <v>10.91</v>
      </c>
      <c r="BP214" s="7">
        <v>71.489999999999995</v>
      </c>
      <c r="BQ214" s="7">
        <v>2.82</v>
      </c>
      <c r="BV214" s="7">
        <v>6.64</v>
      </c>
      <c r="BW214" s="7">
        <v>4.7699999999999996</v>
      </c>
      <c r="BX214" s="7">
        <v>36.79</v>
      </c>
      <c r="BY214" s="7">
        <v>-9.34</v>
      </c>
      <c r="BZ214" s="7">
        <v>14.77</v>
      </c>
      <c r="CA214" s="7">
        <v>2.12</v>
      </c>
      <c r="CB214" s="7">
        <v>44.63</v>
      </c>
      <c r="CC214" s="7">
        <v>-4.6900000000000004</v>
      </c>
      <c r="CD214" s="7">
        <v>16.84</v>
      </c>
      <c r="CE214" s="7">
        <v>11.92</v>
      </c>
      <c r="CF214" s="7">
        <v>50.29</v>
      </c>
      <c r="CG214" s="7">
        <v>1.65</v>
      </c>
      <c r="CH214" s="7">
        <v>9.67</v>
      </c>
      <c r="CI214" s="7">
        <v>30.08</v>
      </c>
      <c r="CJ214" s="7">
        <v>31.73</v>
      </c>
      <c r="CK214" s="7">
        <v>19.64</v>
      </c>
      <c r="DF214" s="7">
        <v>13.27</v>
      </c>
      <c r="DG214" s="7">
        <v>24.93</v>
      </c>
      <c r="DH214" s="7">
        <v>55.11</v>
      </c>
      <c r="DI214" s="7">
        <v>11.15</v>
      </c>
      <c r="DV214" s="7">
        <v>10.14</v>
      </c>
      <c r="DW214" s="7">
        <v>20.52</v>
      </c>
      <c r="DX214" s="7">
        <v>57.26</v>
      </c>
      <c r="DY214" s="7">
        <v>6.1</v>
      </c>
      <c r="DZ214" s="7">
        <v>80.180000000000007</v>
      </c>
      <c r="EA214" s="7">
        <v>8.8000000000000007</v>
      </c>
      <c r="EB214" s="7">
        <v>112.38</v>
      </c>
      <c r="EC214" s="7">
        <v>5.32</v>
      </c>
      <c r="ED214" s="7">
        <v>21.9</v>
      </c>
      <c r="EE214" s="7">
        <v>21.42</v>
      </c>
      <c r="EF214" s="7">
        <v>116.79</v>
      </c>
      <c r="EG214" s="7">
        <v>0.98</v>
      </c>
      <c r="FN214" s="7">
        <v>29.99</v>
      </c>
      <c r="FO214" s="7">
        <v>-7.96</v>
      </c>
      <c r="FP214" s="7">
        <v>63.44</v>
      </c>
      <c r="FQ214" s="7">
        <v>-11.61</v>
      </c>
      <c r="FR214" s="7">
        <v>10</v>
      </c>
      <c r="FT214" s="7">
        <v>35.840000000000003</v>
      </c>
      <c r="FV214" s="7">
        <v>7.73</v>
      </c>
      <c r="FW214" s="7">
        <v>5.41</v>
      </c>
      <c r="FX214" s="7">
        <v>39.53</v>
      </c>
      <c r="FY214" s="7">
        <v>-6.23</v>
      </c>
      <c r="HB214" s="7">
        <v>17.829999999999998</v>
      </c>
      <c r="HC214" s="7">
        <v>11.48</v>
      </c>
      <c r="HD214" s="7">
        <v>62.22</v>
      </c>
      <c r="HE214" s="7">
        <v>5.09</v>
      </c>
      <c r="HZ214" s="7">
        <v>27.01</v>
      </c>
      <c r="IA214" s="7">
        <v>16.55</v>
      </c>
      <c r="IB214" s="7">
        <v>82.41</v>
      </c>
      <c r="IC214" s="7">
        <v>5.24</v>
      </c>
      <c r="ID214" s="7">
        <v>21.07</v>
      </c>
      <c r="IE214" s="7">
        <v>14.85</v>
      </c>
      <c r="IF214" s="7">
        <v>66.66</v>
      </c>
      <c r="IG214" s="7">
        <v>5.67</v>
      </c>
      <c r="IH214" s="7">
        <v>2.92</v>
      </c>
      <c r="II214" s="7">
        <v>11.66</v>
      </c>
      <c r="IJ214" s="7">
        <v>56.12</v>
      </c>
      <c r="IK214" s="7">
        <v>-0.9</v>
      </c>
    </row>
    <row r="215" spans="1:245" x14ac:dyDescent="0.25">
      <c r="A215" s="6">
        <v>29128</v>
      </c>
      <c r="R215" s="7">
        <v>9.67</v>
      </c>
      <c r="S215" s="7">
        <v>15.74</v>
      </c>
      <c r="T215" s="7">
        <v>38.42</v>
      </c>
      <c r="U215" s="7">
        <v>5.7</v>
      </c>
      <c r="V215" s="7">
        <v>23.71</v>
      </c>
      <c r="W215" s="7">
        <v>8.1300000000000008</v>
      </c>
      <c r="X215" s="7">
        <v>58.96</v>
      </c>
      <c r="Y215" s="7">
        <v>3.22</v>
      </c>
      <c r="AH215" s="7">
        <v>17.21</v>
      </c>
      <c r="AI215" s="7">
        <v>10.14</v>
      </c>
      <c r="AJ215" s="7">
        <v>49.62</v>
      </c>
      <c r="AK215" s="7">
        <v>1.24</v>
      </c>
      <c r="AL215" s="7">
        <v>41.75</v>
      </c>
      <c r="AM215" s="7">
        <v>8.57</v>
      </c>
      <c r="AN215" s="7">
        <v>79.34</v>
      </c>
      <c r="AO215" s="7">
        <v>4.03</v>
      </c>
      <c r="BJ215" s="7">
        <v>69.819999999999993</v>
      </c>
      <c r="BK215" s="7">
        <v>9.41</v>
      </c>
      <c r="BL215" s="7">
        <v>139.54</v>
      </c>
      <c r="BM215" s="7">
        <v>4.55</v>
      </c>
      <c r="BN215" s="7">
        <v>23.48</v>
      </c>
      <c r="BO215" s="7">
        <v>9.84</v>
      </c>
      <c r="BP215" s="7">
        <v>69.099999999999994</v>
      </c>
      <c r="BQ215" s="7">
        <v>-1.88</v>
      </c>
      <c r="BV215" s="7">
        <v>6.76</v>
      </c>
      <c r="BW215" s="7">
        <v>3.11</v>
      </c>
      <c r="BX215" s="7">
        <v>35.909999999999997</v>
      </c>
      <c r="BY215" s="7">
        <v>-10.44</v>
      </c>
      <c r="BZ215" s="7">
        <v>15.04</v>
      </c>
      <c r="CA215" s="7">
        <v>5.59</v>
      </c>
      <c r="CB215" s="7">
        <v>44.7</v>
      </c>
      <c r="CC215" s="7">
        <v>-1.82</v>
      </c>
      <c r="CD215" s="7">
        <v>17.82</v>
      </c>
      <c r="CE215" s="7">
        <v>13.72</v>
      </c>
      <c r="CF215" s="7">
        <v>51.54</v>
      </c>
      <c r="CG215" s="7">
        <v>2.68</v>
      </c>
      <c r="CH215" s="7">
        <v>10.39</v>
      </c>
      <c r="CI215" s="7">
        <v>31.3</v>
      </c>
      <c r="CJ215" s="7">
        <v>32.17</v>
      </c>
      <c r="CK215" s="7">
        <v>15.67</v>
      </c>
      <c r="DF215" s="7">
        <v>13.7</v>
      </c>
      <c r="DG215" s="7">
        <v>20.5</v>
      </c>
      <c r="DH215" s="7">
        <v>54.64</v>
      </c>
      <c r="DI215" s="7">
        <v>6.09</v>
      </c>
      <c r="DV215" s="7">
        <v>10.51</v>
      </c>
      <c r="DW215" s="7">
        <v>17.52</v>
      </c>
      <c r="DX215" s="7">
        <v>57.37</v>
      </c>
      <c r="DY215" s="7">
        <v>2.36</v>
      </c>
      <c r="DZ215" s="7">
        <v>82.4</v>
      </c>
      <c r="EA215" s="7">
        <v>10.01</v>
      </c>
      <c r="EB215" s="7">
        <v>114.39</v>
      </c>
      <c r="EC215" s="7">
        <v>6.27</v>
      </c>
      <c r="ED215" s="7">
        <v>21.88</v>
      </c>
      <c r="EE215" s="7">
        <v>12.74</v>
      </c>
      <c r="EF215" s="7">
        <v>113.51</v>
      </c>
      <c r="EG215" s="7">
        <v>-4.72</v>
      </c>
      <c r="FN215" s="7">
        <v>29.21</v>
      </c>
      <c r="FO215" s="7">
        <v>-3.42</v>
      </c>
      <c r="FP215" s="7">
        <v>61.19</v>
      </c>
      <c r="FQ215" s="7">
        <v>-6.95</v>
      </c>
      <c r="FR215" s="7">
        <v>9.91</v>
      </c>
      <c r="FT215" s="7">
        <v>35.04</v>
      </c>
      <c r="FV215" s="7">
        <v>7.82</v>
      </c>
      <c r="FW215" s="7">
        <v>5.58</v>
      </c>
      <c r="FX215" s="7">
        <v>38.049999999999997</v>
      </c>
      <c r="FY215" s="7">
        <v>-8.34</v>
      </c>
      <c r="HB215" s="7">
        <v>18.489999999999998</v>
      </c>
      <c r="HC215" s="7">
        <v>10.31</v>
      </c>
      <c r="HD215" s="7">
        <v>63.09</v>
      </c>
      <c r="HE215" s="7">
        <v>2.5499999999999998</v>
      </c>
      <c r="HZ215" s="7">
        <v>28.05</v>
      </c>
      <c r="IA215" s="7">
        <v>16.68</v>
      </c>
      <c r="IB215" s="7">
        <v>82.84</v>
      </c>
      <c r="IC215" s="7">
        <v>4.4000000000000004</v>
      </c>
      <c r="ID215" s="7">
        <v>21.54</v>
      </c>
      <c r="IE215" s="7">
        <v>14.04</v>
      </c>
      <c r="IF215" s="7">
        <v>66.47</v>
      </c>
      <c r="IG215" s="7">
        <v>4.18</v>
      </c>
      <c r="IH215" s="7">
        <v>3.04</v>
      </c>
      <c r="II215" s="7">
        <v>13.84</v>
      </c>
      <c r="IJ215" s="7">
        <v>55.08</v>
      </c>
      <c r="IK215" s="7">
        <v>-0.08</v>
      </c>
    </row>
    <row r="216" spans="1:245" x14ac:dyDescent="0.25">
      <c r="A216" s="6">
        <v>29220</v>
      </c>
      <c r="R216" s="7">
        <v>9.84</v>
      </c>
      <c r="S216" s="7">
        <v>16.47</v>
      </c>
      <c r="T216" s="7">
        <v>37.99</v>
      </c>
      <c r="U216" s="7">
        <v>5.71</v>
      </c>
      <c r="V216" s="7">
        <v>23.54</v>
      </c>
      <c r="W216" s="7">
        <v>6.29</v>
      </c>
      <c r="X216" s="7">
        <v>57.72</v>
      </c>
      <c r="Y216" s="7">
        <v>1.1000000000000001</v>
      </c>
      <c r="AH216" s="7">
        <v>17.97</v>
      </c>
      <c r="AI216" s="7">
        <v>9.82</v>
      </c>
      <c r="AJ216" s="7">
        <v>50.65</v>
      </c>
      <c r="AK216" s="7">
        <v>0.34</v>
      </c>
      <c r="AL216" s="7">
        <v>43.01</v>
      </c>
      <c r="AM216" s="7">
        <v>8.5299999999999994</v>
      </c>
      <c r="AN216" s="7">
        <v>81.3</v>
      </c>
      <c r="AO216" s="7">
        <v>3.24</v>
      </c>
      <c r="BJ216" s="7">
        <v>70.36</v>
      </c>
      <c r="BK216" s="7">
        <v>8.6300000000000008</v>
      </c>
      <c r="BL216" s="7">
        <v>139.31</v>
      </c>
      <c r="BM216" s="7">
        <v>3.14</v>
      </c>
      <c r="BN216" s="7">
        <v>23.44</v>
      </c>
      <c r="BO216" s="7">
        <v>8.61</v>
      </c>
      <c r="BP216" s="7">
        <v>67.23</v>
      </c>
      <c r="BQ216" s="7">
        <v>-2.73</v>
      </c>
      <c r="BV216" s="7">
        <v>6.69</v>
      </c>
      <c r="BW216" s="7">
        <v>1.01</v>
      </c>
      <c r="BX216" s="7">
        <v>34.450000000000003</v>
      </c>
      <c r="BY216" s="7">
        <v>-12.62</v>
      </c>
      <c r="BZ216" s="7">
        <v>15.65</v>
      </c>
      <c r="CA216" s="7">
        <v>8.6</v>
      </c>
      <c r="CB216" s="7">
        <v>45.58</v>
      </c>
      <c r="CC216" s="7">
        <v>0.53</v>
      </c>
      <c r="CD216" s="7">
        <v>18.45</v>
      </c>
      <c r="CE216" s="7">
        <v>15.73</v>
      </c>
      <c r="CF216" s="7">
        <v>51.93</v>
      </c>
      <c r="CG216" s="7">
        <v>3.83</v>
      </c>
      <c r="CH216" s="7">
        <v>11.06</v>
      </c>
      <c r="CI216" s="7">
        <v>29.79</v>
      </c>
      <c r="CJ216" s="7">
        <v>33.299999999999997</v>
      </c>
      <c r="CK216" s="7">
        <v>12.94</v>
      </c>
      <c r="CP216" s="7">
        <v>10.93</v>
      </c>
      <c r="CR216" s="7">
        <v>46.85</v>
      </c>
      <c r="DF216" s="7">
        <v>13.63</v>
      </c>
      <c r="DG216" s="7">
        <v>20.18</v>
      </c>
      <c r="DH216" s="7">
        <v>52.47</v>
      </c>
      <c r="DI216" s="7">
        <v>3.65</v>
      </c>
      <c r="DV216" s="7">
        <v>10.98</v>
      </c>
      <c r="DW216" s="7">
        <v>16.84</v>
      </c>
      <c r="DX216" s="7">
        <v>56.78</v>
      </c>
      <c r="DY216" s="7">
        <v>-0.72</v>
      </c>
      <c r="DZ216" s="7">
        <v>85.14</v>
      </c>
      <c r="EA216" s="7">
        <v>11.38</v>
      </c>
      <c r="EB216" s="7">
        <v>116.19</v>
      </c>
      <c r="EC216" s="7">
        <v>6.13</v>
      </c>
      <c r="ED216" s="7">
        <v>21.55</v>
      </c>
      <c r="EE216" s="7">
        <v>8.99</v>
      </c>
      <c r="EF216" s="7">
        <v>107.96</v>
      </c>
      <c r="EG216" s="7">
        <v>-8.58</v>
      </c>
      <c r="FN216" s="7">
        <v>28.42</v>
      </c>
      <c r="FO216" s="7">
        <v>-6.14</v>
      </c>
      <c r="FP216" s="7">
        <v>58.6</v>
      </c>
      <c r="FQ216" s="7">
        <v>-10.16</v>
      </c>
      <c r="FR216" s="7">
        <v>9.9600000000000009</v>
      </c>
      <c r="FT216" s="7">
        <v>34.700000000000003</v>
      </c>
      <c r="FV216" s="7">
        <v>7.91</v>
      </c>
      <c r="FW216" s="7">
        <v>5.68</v>
      </c>
      <c r="FX216" s="7">
        <v>37.119999999999997</v>
      </c>
      <c r="FY216" s="7">
        <v>-9.31</v>
      </c>
      <c r="HB216" s="7">
        <v>18.34</v>
      </c>
      <c r="HC216" s="7">
        <v>9.65</v>
      </c>
      <c r="HD216" s="7">
        <v>60.76</v>
      </c>
      <c r="HE216" s="7">
        <v>0.36</v>
      </c>
      <c r="HZ216" s="7">
        <v>29.03</v>
      </c>
      <c r="IA216" s="7">
        <v>16.71</v>
      </c>
      <c r="IB216" s="7">
        <v>83.35</v>
      </c>
      <c r="IC216" s="7">
        <v>3.59</v>
      </c>
      <c r="ID216" s="7">
        <v>21.66</v>
      </c>
      <c r="IE216" s="7">
        <v>11.32</v>
      </c>
      <c r="IF216" s="7">
        <v>65.05</v>
      </c>
      <c r="IG216" s="7">
        <v>0.71</v>
      </c>
      <c r="IH216" s="7">
        <v>3.16</v>
      </c>
      <c r="II216" s="7">
        <v>14.38</v>
      </c>
      <c r="IJ216" s="7">
        <v>56.01</v>
      </c>
      <c r="IK216" s="7">
        <v>0.5</v>
      </c>
    </row>
    <row r="217" spans="1:245" x14ac:dyDescent="0.25">
      <c r="A217" s="6">
        <v>29311</v>
      </c>
      <c r="R217" s="7">
        <v>10.06</v>
      </c>
      <c r="S217" s="7">
        <v>12.99</v>
      </c>
      <c r="T217" s="7">
        <v>38.07</v>
      </c>
      <c r="U217" s="7">
        <v>2.31</v>
      </c>
      <c r="V217" s="7">
        <v>24.19</v>
      </c>
      <c r="W217" s="7">
        <v>5.97</v>
      </c>
      <c r="X217" s="7">
        <v>57.96</v>
      </c>
      <c r="Y217" s="7">
        <v>-0.33</v>
      </c>
      <c r="AH217" s="7">
        <v>18.239999999999998</v>
      </c>
      <c r="AI217" s="7">
        <v>7.78</v>
      </c>
      <c r="AJ217" s="7">
        <v>50.29</v>
      </c>
      <c r="AK217" s="7">
        <v>-1.58</v>
      </c>
      <c r="AL217" s="7">
        <v>44.77</v>
      </c>
      <c r="AM217" s="7">
        <v>11.55</v>
      </c>
      <c r="AN217" s="7">
        <v>84</v>
      </c>
      <c r="AO217" s="7">
        <v>6.88</v>
      </c>
      <c r="BJ217" s="7">
        <v>71.66</v>
      </c>
      <c r="BK217" s="7">
        <v>8.49</v>
      </c>
      <c r="BL217" s="7">
        <v>139.24</v>
      </c>
      <c r="BM217" s="7">
        <v>2.81</v>
      </c>
      <c r="BN217" s="7">
        <v>23.02</v>
      </c>
      <c r="BO217" s="7">
        <v>4.13</v>
      </c>
      <c r="BP217" s="7">
        <v>64.400000000000006</v>
      </c>
      <c r="BQ217" s="7">
        <v>-8.16</v>
      </c>
      <c r="BV217" s="7">
        <v>6.97</v>
      </c>
      <c r="BW217" s="7">
        <v>4.92</v>
      </c>
      <c r="BX217" s="7">
        <v>34.299999999999997</v>
      </c>
      <c r="BY217" s="7">
        <v>-10.07</v>
      </c>
      <c r="BZ217" s="7">
        <v>16.48</v>
      </c>
      <c r="CA217" s="7">
        <v>13.01</v>
      </c>
      <c r="CB217" s="7">
        <v>46.56</v>
      </c>
      <c r="CC217" s="7">
        <v>3.39</v>
      </c>
      <c r="CD217" s="7">
        <v>19.2</v>
      </c>
      <c r="CE217" s="7">
        <v>18.760000000000002</v>
      </c>
      <c r="CF217" s="7">
        <v>52.04</v>
      </c>
      <c r="CG217" s="7">
        <v>4.83</v>
      </c>
      <c r="CH217" s="7">
        <v>11.54</v>
      </c>
      <c r="CI217" s="7">
        <v>29.05</v>
      </c>
      <c r="CJ217" s="7">
        <v>33.75</v>
      </c>
      <c r="CK217" s="7">
        <v>11.47</v>
      </c>
      <c r="CP217" s="7">
        <v>12.19</v>
      </c>
      <c r="CR217" s="7">
        <v>49.59</v>
      </c>
      <c r="DF217" s="7">
        <v>14.57</v>
      </c>
      <c r="DG217" s="7">
        <v>19.66</v>
      </c>
      <c r="DH217" s="7">
        <v>54.06</v>
      </c>
      <c r="DI217" s="7">
        <v>3.59</v>
      </c>
      <c r="DV217" s="7">
        <v>11.76</v>
      </c>
      <c r="DW217" s="7">
        <v>20.09</v>
      </c>
      <c r="DX217" s="7">
        <v>57.12</v>
      </c>
      <c r="DY217" s="7">
        <v>-0.45</v>
      </c>
      <c r="DZ217" s="7">
        <v>87.88</v>
      </c>
      <c r="EA217" s="7">
        <v>12.7</v>
      </c>
      <c r="EB217" s="7">
        <v>117.6</v>
      </c>
      <c r="EC217" s="7">
        <v>5.0999999999999996</v>
      </c>
      <c r="ED217" s="7">
        <v>23.13</v>
      </c>
      <c r="EE217" s="7">
        <v>12.96</v>
      </c>
      <c r="EF217" s="7">
        <v>104.4</v>
      </c>
      <c r="EG217" s="7">
        <v>-10.97</v>
      </c>
      <c r="FN217" s="7">
        <v>28.09</v>
      </c>
      <c r="FO217" s="7">
        <v>-5.71</v>
      </c>
      <c r="FP217" s="7">
        <v>56.92</v>
      </c>
      <c r="FQ217" s="7">
        <v>-10.94</v>
      </c>
      <c r="FR217" s="7">
        <v>9.7799999999999994</v>
      </c>
      <c r="FT217" s="7">
        <v>32.909999999999997</v>
      </c>
      <c r="FV217" s="7">
        <v>8.09</v>
      </c>
      <c r="FW217" s="7">
        <v>6.02</v>
      </c>
      <c r="FX217" s="7">
        <v>36.520000000000003</v>
      </c>
      <c r="FY217" s="7">
        <v>-10.45</v>
      </c>
      <c r="HB217" s="7">
        <v>18.14</v>
      </c>
      <c r="HC217" s="7">
        <v>7.27</v>
      </c>
      <c r="HD217" s="7">
        <v>56.89</v>
      </c>
      <c r="HE217" s="7">
        <v>-5.22</v>
      </c>
      <c r="HZ217" s="7">
        <v>29.66</v>
      </c>
      <c r="IA217" s="7">
        <v>14.56</v>
      </c>
      <c r="IB217" s="7">
        <v>81.93</v>
      </c>
      <c r="IC217" s="7">
        <v>0.24</v>
      </c>
      <c r="ID217" s="7">
        <v>22.11</v>
      </c>
      <c r="IE217" s="7">
        <v>8.74</v>
      </c>
      <c r="IF217" s="7">
        <v>64.06</v>
      </c>
      <c r="IG217" s="7">
        <v>-2.78</v>
      </c>
      <c r="IH217" s="7">
        <v>3.28</v>
      </c>
      <c r="II217" s="7">
        <v>16.010000000000002</v>
      </c>
      <c r="IJ217" s="7">
        <v>57.19</v>
      </c>
      <c r="IK217" s="7">
        <v>2.5499999999999998</v>
      </c>
    </row>
    <row r="218" spans="1:245" x14ac:dyDescent="0.25">
      <c r="A218" s="6">
        <v>29402</v>
      </c>
      <c r="R218" s="7">
        <v>10.58</v>
      </c>
      <c r="S218" s="7">
        <v>11.75</v>
      </c>
      <c r="T218" s="7">
        <v>38.799999999999997</v>
      </c>
      <c r="U218" s="7">
        <v>0.66</v>
      </c>
      <c r="V218" s="7">
        <v>23.58</v>
      </c>
      <c r="W218" s="7">
        <v>2.5</v>
      </c>
      <c r="X218" s="7">
        <v>56.05</v>
      </c>
      <c r="Y218" s="7">
        <v>-3.64</v>
      </c>
      <c r="AH218" s="7">
        <v>18.98</v>
      </c>
      <c r="AI218" s="7">
        <v>9.75</v>
      </c>
      <c r="AJ218" s="7">
        <v>50.93</v>
      </c>
      <c r="AK218" s="7">
        <v>0.23</v>
      </c>
      <c r="AL218" s="7">
        <v>44.04</v>
      </c>
      <c r="AM218" s="7">
        <v>9.69</v>
      </c>
      <c r="AN218" s="7">
        <v>81.62</v>
      </c>
      <c r="AO218" s="7">
        <v>5.58</v>
      </c>
      <c r="BJ218" s="7">
        <v>73.38</v>
      </c>
      <c r="BK218" s="7">
        <v>7.23</v>
      </c>
      <c r="BL218" s="7">
        <v>140.22999999999999</v>
      </c>
      <c r="BM218" s="7">
        <v>1.24</v>
      </c>
      <c r="BN218" s="7">
        <v>22.32</v>
      </c>
      <c r="BO218" s="7">
        <v>-3.48</v>
      </c>
      <c r="BP218" s="7">
        <v>60.62</v>
      </c>
      <c r="BQ218" s="7">
        <v>-15.2</v>
      </c>
      <c r="BV218" s="7">
        <v>7.08</v>
      </c>
      <c r="BW218" s="7">
        <v>6.61</v>
      </c>
      <c r="BX218" s="7">
        <v>33.93</v>
      </c>
      <c r="BY218" s="7">
        <v>-7.77</v>
      </c>
      <c r="BZ218" s="7">
        <v>16.97</v>
      </c>
      <c r="CA218" s="7">
        <v>14.89</v>
      </c>
      <c r="CB218" s="7">
        <v>46.12</v>
      </c>
      <c r="CC218" s="7">
        <v>3.33</v>
      </c>
      <c r="CD218" s="7">
        <v>20.34</v>
      </c>
      <c r="CE218" s="7">
        <v>20.78</v>
      </c>
      <c r="CF218" s="7">
        <v>53.42</v>
      </c>
      <c r="CG218" s="7">
        <v>6.24</v>
      </c>
      <c r="CH218" s="7">
        <v>11.96</v>
      </c>
      <c r="CI218" s="7">
        <v>23.75</v>
      </c>
      <c r="CJ218" s="7">
        <v>33.200000000000003</v>
      </c>
      <c r="CK218" s="7">
        <v>4.6399999999999997</v>
      </c>
      <c r="CP218" s="7">
        <v>12.19</v>
      </c>
      <c r="CR218" s="7">
        <v>48.82</v>
      </c>
      <c r="DF218" s="7">
        <v>14.94</v>
      </c>
      <c r="DG218" s="7">
        <v>12.56</v>
      </c>
      <c r="DH218" s="7">
        <v>51.61</v>
      </c>
      <c r="DI218" s="7">
        <v>-6.35</v>
      </c>
      <c r="DV218" s="7">
        <v>13.05</v>
      </c>
      <c r="DW218" s="7">
        <v>28.69</v>
      </c>
      <c r="DX218" s="7">
        <v>60.95</v>
      </c>
      <c r="DY218" s="7">
        <v>6.45</v>
      </c>
      <c r="DZ218" s="7">
        <v>90.77</v>
      </c>
      <c r="EA218" s="7">
        <v>13.21</v>
      </c>
      <c r="EB218" s="7">
        <v>117.71</v>
      </c>
      <c r="EC218" s="7">
        <v>4.74</v>
      </c>
      <c r="ED218" s="7">
        <v>23.98</v>
      </c>
      <c r="EE218" s="7">
        <v>9.51</v>
      </c>
      <c r="EF218" s="7">
        <v>100.9</v>
      </c>
      <c r="EG218" s="7">
        <v>-13.61</v>
      </c>
      <c r="FN218" s="7">
        <v>27.84</v>
      </c>
      <c r="FO218" s="7">
        <v>-7.17</v>
      </c>
      <c r="FP218" s="7">
        <v>55.27</v>
      </c>
      <c r="FQ218" s="7">
        <v>-12.87</v>
      </c>
      <c r="FR218" s="7">
        <v>10.52</v>
      </c>
      <c r="FT218" s="7">
        <v>34.19</v>
      </c>
      <c r="FV218" s="7">
        <v>8.34</v>
      </c>
      <c r="FW218" s="7">
        <v>7.94</v>
      </c>
      <c r="FX218" s="7">
        <v>36.18</v>
      </c>
      <c r="FY218" s="7">
        <v>-8.4600000000000009</v>
      </c>
      <c r="HB218" s="7">
        <v>18.43</v>
      </c>
      <c r="HC218" s="7">
        <v>3.38</v>
      </c>
      <c r="HD218" s="7">
        <v>56.77</v>
      </c>
      <c r="HE218" s="7">
        <v>-8.75</v>
      </c>
      <c r="HZ218" s="7">
        <v>30.2</v>
      </c>
      <c r="IA218" s="7">
        <v>11.82</v>
      </c>
      <c r="IB218" s="7">
        <v>80.47</v>
      </c>
      <c r="IC218" s="7">
        <v>-2.35</v>
      </c>
      <c r="ID218" s="7">
        <v>23.07</v>
      </c>
      <c r="IE218" s="7">
        <v>9.48</v>
      </c>
      <c r="IF218" s="7">
        <v>65.13</v>
      </c>
      <c r="IG218" s="7">
        <v>-2.2999999999999998</v>
      </c>
      <c r="IH218" s="7">
        <v>3.5</v>
      </c>
      <c r="II218" s="7">
        <v>19.940000000000001</v>
      </c>
      <c r="IJ218" s="7">
        <v>59.11</v>
      </c>
      <c r="IK218" s="7">
        <v>5.32</v>
      </c>
    </row>
    <row r="219" spans="1:245" x14ac:dyDescent="0.25">
      <c r="A219" s="6">
        <v>29494</v>
      </c>
      <c r="R219" s="7">
        <v>10.91</v>
      </c>
      <c r="S219" s="7">
        <v>12.81</v>
      </c>
      <c r="T219" s="7">
        <v>39.43</v>
      </c>
      <c r="U219" s="7">
        <v>2.63</v>
      </c>
      <c r="V219" s="7">
        <v>23.48</v>
      </c>
      <c r="W219" s="7">
        <v>-1</v>
      </c>
      <c r="X219" s="7">
        <v>54.81</v>
      </c>
      <c r="Y219" s="7">
        <v>-7.05</v>
      </c>
      <c r="AH219" s="7">
        <v>19.760000000000002</v>
      </c>
      <c r="AI219" s="7">
        <v>14.78</v>
      </c>
      <c r="AJ219" s="7">
        <v>51.55</v>
      </c>
      <c r="AK219" s="7">
        <v>3.9</v>
      </c>
      <c r="AL219" s="7">
        <v>45.01</v>
      </c>
      <c r="AM219" s="7">
        <v>7.8</v>
      </c>
      <c r="AN219" s="7">
        <v>82.41</v>
      </c>
      <c r="AO219" s="7">
        <v>3.88</v>
      </c>
      <c r="BJ219" s="7">
        <v>74.349999999999994</v>
      </c>
      <c r="BK219" s="7">
        <v>6.49</v>
      </c>
      <c r="BL219" s="7">
        <v>141.26</v>
      </c>
      <c r="BM219" s="7">
        <v>1.24</v>
      </c>
      <c r="BN219" s="7">
        <v>22.7</v>
      </c>
      <c r="BO219" s="7">
        <v>-3.3</v>
      </c>
      <c r="BP219" s="7">
        <v>59.98</v>
      </c>
      <c r="BQ219" s="7">
        <v>-13.2</v>
      </c>
      <c r="BV219" s="7">
        <v>7.06</v>
      </c>
      <c r="BW219" s="7">
        <v>4.47</v>
      </c>
      <c r="BX219" s="7">
        <v>32.590000000000003</v>
      </c>
      <c r="BY219" s="7">
        <v>-9.25</v>
      </c>
      <c r="BZ219" s="7">
        <v>17.63</v>
      </c>
      <c r="CA219" s="7">
        <v>17.22</v>
      </c>
      <c r="CB219" s="7">
        <v>46.7</v>
      </c>
      <c r="CC219" s="7">
        <v>4.46</v>
      </c>
      <c r="CD219" s="7">
        <v>21.59</v>
      </c>
      <c r="CE219" s="7">
        <v>21.13</v>
      </c>
      <c r="CF219" s="7">
        <v>54.98</v>
      </c>
      <c r="CG219" s="7">
        <v>6.67</v>
      </c>
      <c r="CH219" s="7">
        <v>12.45</v>
      </c>
      <c r="CI219" s="7">
        <v>19.77</v>
      </c>
      <c r="CJ219" s="7">
        <v>33.81</v>
      </c>
      <c r="CK219" s="7">
        <v>5.08</v>
      </c>
      <c r="CP219" s="7">
        <v>13.45</v>
      </c>
      <c r="CR219" s="7">
        <v>51.93</v>
      </c>
      <c r="DF219" s="7">
        <v>16.28</v>
      </c>
      <c r="DG219" s="7">
        <v>18.8</v>
      </c>
      <c r="DH219" s="7">
        <v>54.62</v>
      </c>
      <c r="DI219" s="7">
        <v>-0.03</v>
      </c>
      <c r="DV219" s="7">
        <v>14.54</v>
      </c>
      <c r="DW219" s="7">
        <v>38.28</v>
      </c>
      <c r="DX219" s="7">
        <v>65.14</v>
      </c>
      <c r="DY219" s="7">
        <v>13.54</v>
      </c>
      <c r="DZ219" s="7">
        <v>93.65</v>
      </c>
      <c r="EA219" s="7">
        <v>13.65</v>
      </c>
      <c r="EB219" s="7">
        <v>120.21</v>
      </c>
      <c r="EC219" s="7">
        <v>5.09</v>
      </c>
      <c r="ED219" s="7">
        <v>24.06</v>
      </c>
      <c r="EE219" s="7">
        <v>9.99</v>
      </c>
      <c r="EF219" s="7">
        <v>96.93</v>
      </c>
      <c r="EG219" s="7">
        <v>-14.61</v>
      </c>
      <c r="FN219" s="7">
        <v>25.94</v>
      </c>
      <c r="FO219" s="7">
        <v>-11.17</v>
      </c>
      <c r="FP219" s="7">
        <v>50.74</v>
      </c>
      <c r="FQ219" s="7">
        <v>-17.07</v>
      </c>
      <c r="FR219" s="7">
        <v>11.25</v>
      </c>
      <c r="FT219" s="7">
        <v>35.44</v>
      </c>
      <c r="FV219" s="7">
        <v>8.6199999999999992</v>
      </c>
      <c r="FW219" s="7">
        <v>10.32</v>
      </c>
      <c r="FX219" s="7">
        <v>36.08</v>
      </c>
      <c r="FY219" s="7">
        <v>-5.18</v>
      </c>
      <c r="HB219" s="7">
        <v>18.71</v>
      </c>
      <c r="HC219" s="7">
        <v>1.18</v>
      </c>
      <c r="HD219" s="7">
        <v>56.23</v>
      </c>
      <c r="HE219" s="7">
        <v>-10.87</v>
      </c>
      <c r="HZ219" s="7">
        <v>30.98</v>
      </c>
      <c r="IA219" s="7">
        <v>10.46</v>
      </c>
      <c r="IB219" s="7">
        <v>81.08</v>
      </c>
      <c r="IC219" s="7">
        <v>-2.13</v>
      </c>
      <c r="ID219" s="7">
        <v>24.41</v>
      </c>
      <c r="IE219" s="7">
        <v>13.29</v>
      </c>
      <c r="IF219" s="7">
        <v>67.239999999999995</v>
      </c>
      <c r="IG219" s="7">
        <v>1.1599999999999999</v>
      </c>
      <c r="IH219" s="7">
        <v>3.82</v>
      </c>
      <c r="II219" s="7">
        <v>25.84</v>
      </c>
      <c r="IJ219" s="7">
        <v>61.81</v>
      </c>
      <c r="IK219" s="7">
        <v>12.21</v>
      </c>
    </row>
    <row r="220" spans="1:245" x14ac:dyDescent="0.25">
      <c r="A220" s="6">
        <v>29586</v>
      </c>
      <c r="R220" s="7">
        <v>11.28</v>
      </c>
      <c r="S220" s="7">
        <v>14.63</v>
      </c>
      <c r="T220" s="7">
        <v>39.86</v>
      </c>
      <c r="U220" s="7">
        <v>4.93</v>
      </c>
      <c r="V220" s="7">
        <v>22.59</v>
      </c>
      <c r="W220" s="7">
        <v>-4.03</v>
      </c>
      <c r="X220" s="7">
        <v>51.58</v>
      </c>
      <c r="Y220" s="7">
        <v>-10.64</v>
      </c>
      <c r="AH220" s="7">
        <v>21.01</v>
      </c>
      <c r="AI220" s="7">
        <v>16.87</v>
      </c>
      <c r="AJ220" s="7">
        <v>53.34</v>
      </c>
      <c r="AK220" s="7">
        <v>5.32</v>
      </c>
      <c r="AL220" s="7">
        <v>45.86</v>
      </c>
      <c r="AM220" s="7">
        <v>6.62</v>
      </c>
      <c r="AN220" s="7">
        <v>83.28</v>
      </c>
      <c r="AO220" s="7">
        <v>2.4300000000000002</v>
      </c>
      <c r="BJ220" s="7">
        <v>75.7</v>
      </c>
      <c r="BK220" s="7">
        <v>7.59</v>
      </c>
      <c r="BL220" s="7">
        <v>142.55000000000001</v>
      </c>
      <c r="BM220" s="7">
        <v>2.33</v>
      </c>
      <c r="BN220" s="7">
        <v>22.74</v>
      </c>
      <c r="BO220" s="7">
        <v>-3</v>
      </c>
      <c r="BP220" s="7">
        <v>58.91</v>
      </c>
      <c r="BQ220" s="7">
        <v>-12.38</v>
      </c>
      <c r="BV220" s="7">
        <v>6.97</v>
      </c>
      <c r="BW220" s="7">
        <v>4.09</v>
      </c>
      <c r="BX220" s="7">
        <v>31.19</v>
      </c>
      <c r="BY220" s="7">
        <v>-9.4499999999999993</v>
      </c>
      <c r="BZ220" s="7">
        <v>17.79</v>
      </c>
      <c r="CA220" s="7">
        <v>13.73</v>
      </c>
      <c r="CB220" s="7">
        <v>45.66</v>
      </c>
      <c r="CC220" s="7">
        <v>0.18</v>
      </c>
      <c r="CD220" s="7">
        <v>21.9</v>
      </c>
      <c r="CE220" s="7">
        <v>18.690000000000001</v>
      </c>
      <c r="CF220" s="7">
        <v>54.26</v>
      </c>
      <c r="CG220" s="7">
        <v>4.49</v>
      </c>
      <c r="CH220" s="7">
        <v>12.51</v>
      </c>
      <c r="CI220" s="7">
        <v>13.11</v>
      </c>
      <c r="CJ220" s="7">
        <v>33.36</v>
      </c>
      <c r="CK220" s="7">
        <v>0.19</v>
      </c>
      <c r="CP220" s="7">
        <v>14.84</v>
      </c>
      <c r="CQ220" s="7">
        <v>35.76</v>
      </c>
      <c r="CR220" s="7">
        <v>56.22</v>
      </c>
      <c r="CS220" s="7">
        <v>20</v>
      </c>
      <c r="DF220" s="7">
        <v>17.059999999999999</v>
      </c>
      <c r="DG220" s="7">
        <v>25.15</v>
      </c>
      <c r="DH220" s="7">
        <v>55.54</v>
      </c>
      <c r="DI220" s="7">
        <v>5.84</v>
      </c>
      <c r="DV220" s="7">
        <v>15.91</v>
      </c>
      <c r="DW220" s="7">
        <v>44.89</v>
      </c>
      <c r="DX220" s="7">
        <v>67.72</v>
      </c>
      <c r="DY220" s="7">
        <v>19.28</v>
      </c>
      <c r="DZ220" s="7">
        <v>96.15</v>
      </c>
      <c r="EA220" s="7">
        <v>12.93</v>
      </c>
      <c r="EB220" s="7">
        <v>121.91</v>
      </c>
      <c r="EC220" s="7">
        <v>4.92</v>
      </c>
      <c r="ED220" s="7">
        <v>24.65</v>
      </c>
      <c r="EE220" s="7">
        <v>14.4</v>
      </c>
      <c r="EF220" s="7">
        <v>93.58</v>
      </c>
      <c r="EG220" s="7">
        <v>-13.33</v>
      </c>
      <c r="FN220" s="7">
        <v>25.85</v>
      </c>
      <c r="FO220" s="7">
        <v>-9.0399999999999991</v>
      </c>
      <c r="FP220" s="7">
        <v>49.92</v>
      </c>
      <c r="FQ220" s="7">
        <v>-14.81</v>
      </c>
      <c r="FR220" s="7">
        <v>11.89</v>
      </c>
      <c r="FT220" s="7">
        <v>36.61</v>
      </c>
      <c r="FV220" s="7">
        <v>8.89</v>
      </c>
      <c r="FW220" s="7">
        <v>12.38</v>
      </c>
      <c r="FX220" s="7">
        <v>35.92</v>
      </c>
      <c r="FY220" s="7">
        <v>-3.23</v>
      </c>
      <c r="HB220" s="7">
        <v>18.190000000000001</v>
      </c>
      <c r="HC220" s="7">
        <v>-0.79</v>
      </c>
      <c r="HD220" s="7">
        <v>52.54</v>
      </c>
      <c r="HE220" s="7">
        <v>-13.52</v>
      </c>
      <c r="HZ220" s="7">
        <v>31.64</v>
      </c>
      <c r="IA220" s="7">
        <v>9.02</v>
      </c>
      <c r="IB220" s="7">
        <v>80.67</v>
      </c>
      <c r="IC220" s="7">
        <v>-3.22</v>
      </c>
      <c r="ID220" s="7">
        <v>25.42</v>
      </c>
      <c r="IE220" s="7">
        <v>17.41</v>
      </c>
      <c r="IF220" s="7">
        <v>68.290000000000006</v>
      </c>
      <c r="IG220" s="7">
        <v>4.9800000000000004</v>
      </c>
      <c r="IH220" s="7">
        <v>4.18</v>
      </c>
      <c r="II220" s="7">
        <v>32.46</v>
      </c>
      <c r="IJ220" s="7">
        <v>64.48</v>
      </c>
      <c r="IK220" s="7">
        <v>15.12</v>
      </c>
    </row>
    <row r="221" spans="1:245" x14ac:dyDescent="0.25">
      <c r="A221" s="6">
        <v>29676</v>
      </c>
      <c r="R221" s="7">
        <v>12</v>
      </c>
      <c r="S221" s="7">
        <v>19.27</v>
      </c>
      <c r="T221" s="7">
        <v>41.49</v>
      </c>
      <c r="U221" s="7">
        <v>8.9700000000000006</v>
      </c>
      <c r="V221" s="7">
        <v>22.49</v>
      </c>
      <c r="W221" s="7">
        <v>-7.03</v>
      </c>
      <c r="X221" s="7">
        <v>50.25</v>
      </c>
      <c r="Y221" s="7">
        <v>-13.3</v>
      </c>
      <c r="AH221" s="7">
        <v>21.81</v>
      </c>
      <c r="AI221" s="7">
        <v>19.579999999999998</v>
      </c>
      <c r="AJ221" s="7">
        <v>53.55</v>
      </c>
      <c r="AK221" s="7">
        <v>6.47</v>
      </c>
      <c r="AL221" s="7">
        <v>47.77</v>
      </c>
      <c r="AM221" s="7">
        <v>6.69</v>
      </c>
      <c r="AN221" s="7">
        <v>84.7</v>
      </c>
      <c r="AO221" s="7">
        <v>0.83</v>
      </c>
      <c r="BJ221" s="7">
        <v>77.03</v>
      </c>
      <c r="BK221" s="7">
        <v>7.5</v>
      </c>
      <c r="BL221" s="7">
        <v>141.57</v>
      </c>
      <c r="BM221" s="7">
        <v>1.67</v>
      </c>
      <c r="BN221" s="7">
        <v>22.6</v>
      </c>
      <c r="BO221" s="7">
        <v>-1.83</v>
      </c>
      <c r="BP221" s="7">
        <v>57.07</v>
      </c>
      <c r="BQ221" s="7">
        <v>-11.39</v>
      </c>
      <c r="BV221" s="7">
        <v>7.19</v>
      </c>
      <c r="BW221" s="7">
        <v>3.12</v>
      </c>
      <c r="BX221" s="7">
        <v>30.85</v>
      </c>
      <c r="BY221" s="7">
        <v>-10.07</v>
      </c>
      <c r="BZ221" s="7">
        <v>18.93</v>
      </c>
      <c r="CA221" s="7">
        <v>14.9</v>
      </c>
      <c r="CB221" s="7">
        <v>47.16</v>
      </c>
      <c r="CC221" s="7">
        <v>1.29</v>
      </c>
      <c r="CD221" s="7">
        <v>22.12</v>
      </c>
      <c r="CE221" s="7">
        <v>15.19</v>
      </c>
      <c r="CF221" s="7">
        <v>53.21</v>
      </c>
      <c r="CG221" s="7">
        <v>2.2400000000000002</v>
      </c>
      <c r="CH221" s="7">
        <v>12.51</v>
      </c>
      <c r="CI221" s="7">
        <v>8.3800000000000008</v>
      </c>
      <c r="CJ221" s="7">
        <v>32.549999999999997</v>
      </c>
      <c r="CK221" s="7">
        <v>-3.54</v>
      </c>
      <c r="CP221" s="7">
        <v>16.100000000000001</v>
      </c>
      <c r="CQ221" s="7">
        <v>32.07</v>
      </c>
      <c r="CR221" s="7">
        <v>58.55</v>
      </c>
      <c r="CS221" s="7">
        <v>18.07</v>
      </c>
      <c r="DF221" s="7">
        <v>17.28</v>
      </c>
      <c r="DG221" s="7">
        <v>18.61</v>
      </c>
      <c r="DH221" s="7">
        <v>53</v>
      </c>
      <c r="DI221" s="7">
        <v>-1.96</v>
      </c>
      <c r="DV221" s="7">
        <v>17.18</v>
      </c>
      <c r="DW221" s="7">
        <v>46.03</v>
      </c>
      <c r="DX221" s="7">
        <v>69.48</v>
      </c>
      <c r="DY221" s="7">
        <v>21.64</v>
      </c>
      <c r="DZ221" s="7">
        <v>98.65</v>
      </c>
      <c r="EA221" s="7">
        <v>12.25</v>
      </c>
      <c r="EB221" s="7">
        <v>123.94</v>
      </c>
      <c r="EC221" s="7">
        <v>5.39</v>
      </c>
      <c r="ED221" s="7">
        <v>25.06</v>
      </c>
      <c r="EE221" s="7">
        <v>8.33</v>
      </c>
      <c r="EF221" s="7">
        <v>90.44</v>
      </c>
      <c r="EG221" s="7">
        <v>-13.37</v>
      </c>
      <c r="FN221" s="7">
        <v>25.96</v>
      </c>
      <c r="FO221" s="7">
        <v>-7.59</v>
      </c>
      <c r="FP221" s="7">
        <v>49.29</v>
      </c>
      <c r="FQ221" s="7">
        <v>-13.4</v>
      </c>
      <c r="FR221" s="7">
        <v>12.68</v>
      </c>
      <c r="FT221" s="7">
        <v>37.19</v>
      </c>
      <c r="FV221" s="7">
        <v>9.26</v>
      </c>
      <c r="FW221" s="7">
        <v>14.48</v>
      </c>
      <c r="FX221" s="7">
        <v>36.28</v>
      </c>
      <c r="FY221" s="7">
        <v>-0.66</v>
      </c>
      <c r="HB221" s="7">
        <v>18.3</v>
      </c>
      <c r="HC221" s="7">
        <v>0.91</v>
      </c>
      <c r="HD221" s="7">
        <v>50.9</v>
      </c>
      <c r="HE221" s="7">
        <v>-10.54</v>
      </c>
      <c r="HZ221" s="7">
        <v>32.24</v>
      </c>
      <c r="IA221" s="7">
        <v>8.69</v>
      </c>
      <c r="IB221" s="7">
        <v>80.06</v>
      </c>
      <c r="IC221" s="7">
        <v>-2.2799999999999998</v>
      </c>
      <c r="ID221" s="7">
        <v>26.6</v>
      </c>
      <c r="IE221" s="7">
        <v>20.309999999999999</v>
      </c>
      <c r="IF221" s="7">
        <v>69.02</v>
      </c>
      <c r="IG221" s="7">
        <v>7.75</v>
      </c>
      <c r="IH221" s="7">
        <v>4.54</v>
      </c>
      <c r="II221" s="7">
        <v>38.590000000000003</v>
      </c>
      <c r="IJ221" s="7">
        <v>68.25</v>
      </c>
      <c r="IK221" s="7">
        <v>19.34</v>
      </c>
    </row>
    <row r="222" spans="1:245" x14ac:dyDescent="0.25">
      <c r="A222" s="6">
        <v>29767</v>
      </c>
      <c r="R222" s="7">
        <v>12.4</v>
      </c>
      <c r="S222" s="7">
        <v>17.190000000000001</v>
      </c>
      <c r="T222" s="7">
        <v>41.94</v>
      </c>
      <c r="U222" s="7">
        <v>8.11</v>
      </c>
      <c r="V222" s="7">
        <v>22.21</v>
      </c>
      <c r="W222" s="7">
        <v>-5.81</v>
      </c>
      <c r="X222" s="7">
        <v>49.23</v>
      </c>
      <c r="Y222" s="7">
        <v>-12.17</v>
      </c>
      <c r="AH222" s="7">
        <v>21.98</v>
      </c>
      <c r="AI222" s="7">
        <v>15.8</v>
      </c>
      <c r="AJ222" s="7">
        <v>52.41</v>
      </c>
      <c r="AK222" s="7">
        <v>2.91</v>
      </c>
      <c r="AL222" s="7">
        <v>49.13</v>
      </c>
      <c r="AM222" s="7">
        <v>11.56</v>
      </c>
      <c r="AN222" s="7">
        <v>85.93</v>
      </c>
      <c r="AO222" s="7">
        <v>5.27</v>
      </c>
      <c r="BJ222" s="7">
        <v>79.290000000000006</v>
      </c>
      <c r="BK222" s="7">
        <v>8.0500000000000007</v>
      </c>
      <c r="BL222" s="7">
        <v>143.19</v>
      </c>
      <c r="BM222" s="7">
        <v>2.12</v>
      </c>
      <c r="BN222" s="7">
        <v>21.69</v>
      </c>
      <c r="BO222" s="7">
        <v>-2.83</v>
      </c>
      <c r="BP222" s="7">
        <v>52.54</v>
      </c>
      <c r="BQ222" s="7">
        <v>-13.34</v>
      </c>
      <c r="BV222" s="7">
        <v>7.4</v>
      </c>
      <c r="BW222" s="7">
        <v>4.57</v>
      </c>
      <c r="BX222" s="7">
        <v>30.88</v>
      </c>
      <c r="BY222" s="7">
        <v>-9</v>
      </c>
      <c r="BZ222" s="7">
        <v>19.329999999999998</v>
      </c>
      <c r="CA222" s="7">
        <v>13.88</v>
      </c>
      <c r="CB222" s="7">
        <v>46.75</v>
      </c>
      <c r="CC222" s="7">
        <v>1.38</v>
      </c>
      <c r="CD222" s="7">
        <v>22.78</v>
      </c>
      <c r="CE222" s="7">
        <v>12.01</v>
      </c>
      <c r="CF222" s="7">
        <v>53.05</v>
      </c>
      <c r="CG222" s="7">
        <v>-0.69</v>
      </c>
      <c r="CH222" s="7">
        <v>12.87</v>
      </c>
      <c r="CI222" s="7">
        <v>7.58</v>
      </c>
      <c r="CJ222" s="7">
        <v>31.92</v>
      </c>
      <c r="CK222" s="7">
        <v>-3.85</v>
      </c>
      <c r="CP222" s="7">
        <v>16.170000000000002</v>
      </c>
      <c r="CQ222" s="7">
        <v>32.61</v>
      </c>
      <c r="CR222" s="7">
        <v>56.85</v>
      </c>
      <c r="CS222" s="7">
        <v>16.440000000000001</v>
      </c>
      <c r="DF222" s="7">
        <v>17.420000000000002</v>
      </c>
      <c r="DG222" s="7">
        <v>16.579999999999998</v>
      </c>
      <c r="DH222" s="7">
        <v>51.4</v>
      </c>
      <c r="DI222" s="7">
        <v>-0.41</v>
      </c>
      <c r="DV222" s="7">
        <v>18.28</v>
      </c>
      <c r="DW222" s="7">
        <v>40.119999999999997</v>
      </c>
      <c r="DX222" s="7">
        <v>70.81</v>
      </c>
      <c r="DY222" s="7">
        <v>16.170000000000002</v>
      </c>
      <c r="DZ222" s="7">
        <v>101</v>
      </c>
      <c r="EA222" s="7">
        <v>11.27</v>
      </c>
      <c r="EB222" s="7">
        <v>124.82</v>
      </c>
      <c r="EC222" s="7">
        <v>6.04</v>
      </c>
      <c r="ED222" s="7">
        <v>25.47</v>
      </c>
      <c r="EE222" s="7">
        <v>6.21</v>
      </c>
      <c r="EF222" s="7">
        <v>87.62</v>
      </c>
      <c r="EG222" s="7">
        <v>-13.16</v>
      </c>
      <c r="FN222" s="7">
        <v>24.9</v>
      </c>
      <c r="FO222" s="7">
        <v>-10.55</v>
      </c>
      <c r="FP222" s="7">
        <v>46.44</v>
      </c>
      <c r="FQ222" s="7">
        <v>-15.98</v>
      </c>
      <c r="FR222" s="7">
        <v>13.89</v>
      </c>
      <c r="FT222" s="7">
        <v>39.590000000000003</v>
      </c>
      <c r="FV222" s="7">
        <v>10.06</v>
      </c>
      <c r="FW222" s="7">
        <v>20.51</v>
      </c>
      <c r="FX222" s="7">
        <v>37.89</v>
      </c>
      <c r="FY222" s="7">
        <v>4.72</v>
      </c>
      <c r="HB222" s="7">
        <v>18.43</v>
      </c>
      <c r="HC222" s="7">
        <v>0</v>
      </c>
      <c r="HD222" s="7">
        <v>50.18</v>
      </c>
      <c r="HE222" s="7">
        <v>-11.6</v>
      </c>
      <c r="HZ222" s="7">
        <v>32.68</v>
      </c>
      <c r="IA222" s="7">
        <v>8.2200000000000006</v>
      </c>
      <c r="IB222" s="7">
        <v>79.33</v>
      </c>
      <c r="IC222" s="7">
        <v>-1.42</v>
      </c>
      <c r="ID222" s="7">
        <v>27.43</v>
      </c>
      <c r="IE222" s="7">
        <v>18.899999999999999</v>
      </c>
      <c r="IF222" s="7">
        <v>69.25</v>
      </c>
      <c r="IG222" s="7">
        <v>6.31</v>
      </c>
      <c r="IH222" s="7">
        <v>4.93</v>
      </c>
      <c r="II222" s="7">
        <v>40.9</v>
      </c>
      <c r="IJ222" s="7">
        <v>72.430000000000007</v>
      </c>
      <c r="IK222" s="7">
        <v>22.54</v>
      </c>
    </row>
    <row r="223" spans="1:245" x14ac:dyDescent="0.25">
      <c r="A223" s="6">
        <v>29859</v>
      </c>
      <c r="R223" s="7">
        <v>12.16</v>
      </c>
      <c r="S223" s="7">
        <v>11.44</v>
      </c>
      <c r="T223" s="7">
        <v>40.31</v>
      </c>
      <c r="U223" s="7">
        <v>2.2200000000000002</v>
      </c>
      <c r="V223" s="7">
        <v>22.18</v>
      </c>
      <c r="W223" s="7">
        <v>-5.53</v>
      </c>
      <c r="X223" s="7">
        <v>47.9</v>
      </c>
      <c r="Y223" s="7">
        <v>-12.6</v>
      </c>
      <c r="AH223" s="7">
        <v>22.53</v>
      </c>
      <c r="AI223" s="7">
        <v>14.06</v>
      </c>
      <c r="AJ223" s="7">
        <v>52.18</v>
      </c>
      <c r="AK223" s="7">
        <v>1.21</v>
      </c>
      <c r="AL223" s="7">
        <v>49.51</v>
      </c>
      <c r="AM223" s="7">
        <v>9.98</v>
      </c>
      <c r="AN223" s="7">
        <v>84.58</v>
      </c>
      <c r="AO223" s="7">
        <v>2.63</v>
      </c>
      <c r="BJ223" s="7">
        <v>79.900000000000006</v>
      </c>
      <c r="BK223" s="7">
        <v>7.46</v>
      </c>
      <c r="BL223" s="7">
        <v>142.31</v>
      </c>
      <c r="BM223" s="7">
        <v>0.74</v>
      </c>
      <c r="BN223" s="7">
        <v>20.92</v>
      </c>
      <c r="BO223" s="7">
        <v>-7.87</v>
      </c>
      <c r="BP223" s="7">
        <v>49.43</v>
      </c>
      <c r="BQ223" s="7">
        <v>-17.59</v>
      </c>
      <c r="BV223" s="7">
        <v>7.32</v>
      </c>
      <c r="BW223" s="7">
        <v>3.63</v>
      </c>
      <c r="BX223" s="7">
        <v>29.55</v>
      </c>
      <c r="BY223" s="7">
        <v>-9.31</v>
      </c>
      <c r="BZ223" s="7">
        <v>20.14</v>
      </c>
      <c r="CA223" s="7">
        <v>14.21</v>
      </c>
      <c r="CB223" s="7">
        <v>47.74</v>
      </c>
      <c r="CC223" s="7">
        <v>2.2400000000000002</v>
      </c>
      <c r="CD223" s="7">
        <v>23.61</v>
      </c>
      <c r="CE223" s="7">
        <v>9.35</v>
      </c>
      <c r="CF223" s="7">
        <v>52.91</v>
      </c>
      <c r="CG223" s="7">
        <v>-3.76</v>
      </c>
      <c r="CH223" s="7">
        <v>13.05</v>
      </c>
      <c r="CI223" s="7">
        <v>4.8499999999999996</v>
      </c>
      <c r="CJ223" s="7">
        <v>31.8</v>
      </c>
      <c r="CK223" s="7">
        <v>-5.94</v>
      </c>
      <c r="CP223" s="7">
        <v>16.3</v>
      </c>
      <c r="CQ223" s="7">
        <v>21.18</v>
      </c>
      <c r="CR223" s="7">
        <v>55.26</v>
      </c>
      <c r="CS223" s="7">
        <v>6.4</v>
      </c>
      <c r="DF223" s="7">
        <v>18.66</v>
      </c>
      <c r="DG223" s="7">
        <v>14.62</v>
      </c>
      <c r="DH223" s="7">
        <v>52.12</v>
      </c>
      <c r="DI223" s="7">
        <v>-4.58</v>
      </c>
      <c r="DV223" s="7">
        <v>19.079999999999998</v>
      </c>
      <c r="DW223" s="7">
        <v>31.24</v>
      </c>
      <c r="DX223" s="7">
        <v>71.73</v>
      </c>
      <c r="DY223" s="7">
        <v>10.119999999999999</v>
      </c>
      <c r="DZ223" s="7">
        <v>103.37</v>
      </c>
      <c r="EA223" s="7">
        <v>10.37</v>
      </c>
      <c r="EB223" s="7">
        <v>127.37</v>
      </c>
      <c r="EC223" s="7">
        <v>5.95</v>
      </c>
      <c r="ED223" s="7">
        <v>26.33</v>
      </c>
      <c r="EE223" s="7">
        <v>9.42</v>
      </c>
      <c r="EF223" s="7">
        <v>86.5</v>
      </c>
      <c r="EG223" s="7">
        <v>-10.76</v>
      </c>
      <c r="FN223" s="7">
        <v>23.73</v>
      </c>
      <c r="FO223" s="7">
        <v>-8.52</v>
      </c>
      <c r="FP223" s="7">
        <v>43.51</v>
      </c>
      <c r="FQ223" s="7">
        <v>-14.25</v>
      </c>
      <c r="FR223" s="7">
        <v>14.7</v>
      </c>
      <c r="FT223" s="7">
        <v>40.770000000000003</v>
      </c>
      <c r="FV223" s="7">
        <v>10.82</v>
      </c>
      <c r="FW223" s="7">
        <v>25.48</v>
      </c>
      <c r="FX223" s="7">
        <v>39.229999999999997</v>
      </c>
      <c r="FY223" s="7">
        <v>8.7100000000000009</v>
      </c>
      <c r="HB223" s="7">
        <v>18.23</v>
      </c>
      <c r="HC223" s="7">
        <v>-2.56</v>
      </c>
      <c r="HD223" s="7">
        <v>48.6</v>
      </c>
      <c r="HE223" s="7">
        <v>-13.57</v>
      </c>
      <c r="HZ223" s="7">
        <v>32.96</v>
      </c>
      <c r="IA223" s="7">
        <v>6.38</v>
      </c>
      <c r="IB223" s="7">
        <v>77.81</v>
      </c>
      <c r="IC223" s="7">
        <v>-4.0199999999999996</v>
      </c>
      <c r="ID223" s="7">
        <v>27.55</v>
      </c>
      <c r="IE223" s="7">
        <v>12.88</v>
      </c>
      <c r="IF223" s="7">
        <v>67.77</v>
      </c>
      <c r="IG223" s="7">
        <v>0.79</v>
      </c>
      <c r="IH223" s="7">
        <v>5.31</v>
      </c>
      <c r="II223" s="7">
        <v>39.130000000000003</v>
      </c>
      <c r="IJ223" s="7">
        <v>74.22</v>
      </c>
      <c r="IK223" s="7">
        <v>20.079999999999998</v>
      </c>
    </row>
    <row r="224" spans="1:245" x14ac:dyDescent="0.25">
      <c r="A224" s="6">
        <v>29951</v>
      </c>
      <c r="R224" s="7">
        <v>12.74</v>
      </c>
      <c r="S224" s="7">
        <v>12.9</v>
      </c>
      <c r="T224" s="7">
        <v>40.54</v>
      </c>
      <c r="U224" s="7">
        <v>1.69</v>
      </c>
      <c r="V224" s="7">
        <v>21.86</v>
      </c>
      <c r="W224" s="7">
        <v>-3.21</v>
      </c>
      <c r="X224" s="7">
        <v>46.26</v>
      </c>
      <c r="Y224" s="7">
        <v>-10.31</v>
      </c>
      <c r="AH224" s="7">
        <v>22.86</v>
      </c>
      <c r="AI224" s="7">
        <v>8.8000000000000007</v>
      </c>
      <c r="AJ224" s="7">
        <v>51.65</v>
      </c>
      <c r="AK224" s="7">
        <v>-3.16</v>
      </c>
      <c r="AL224" s="7">
        <v>50.32</v>
      </c>
      <c r="AM224" s="7">
        <v>9.73</v>
      </c>
      <c r="AN224" s="7">
        <v>85.42</v>
      </c>
      <c r="AO224" s="7">
        <v>2.57</v>
      </c>
      <c r="BJ224" s="7">
        <v>79.650000000000006</v>
      </c>
      <c r="BK224" s="7">
        <v>5.22</v>
      </c>
      <c r="BL224" s="7">
        <v>140</v>
      </c>
      <c r="BM224" s="7">
        <v>-1.79</v>
      </c>
      <c r="BN224" s="7">
        <v>21.3</v>
      </c>
      <c r="BO224" s="7">
        <v>-6.32</v>
      </c>
      <c r="BP224" s="7">
        <v>49.22</v>
      </c>
      <c r="BQ224" s="7">
        <v>-16.45</v>
      </c>
      <c r="BV224" s="7">
        <v>7.13</v>
      </c>
      <c r="BW224" s="7">
        <v>2.37</v>
      </c>
      <c r="BX224" s="7">
        <v>27.92</v>
      </c>
      <c r="BY224" s="7">
        <v>-10.5</v>
      </c>
      <c r="BZ224" s="7">
        <v>20.6</v>
      </c>
      <c r="CA224" s="7">
        <v>15.79</v>
      </c>
      <c r="CB224" s="7">
        <v>47.8</v>
      </c>
      <c r="CC224" s="7">
        <v>4.6900000000000004</v>
      </c>
      <c r="CD224" s="7">
        <v>23.64</v>
      </c>
      <c r="CE224" s="7">
        <v>7.94</v>
      </c>
      <c r="CF224" s="7">
        <v>51.33</v>
      </c>
      <c r="CG224" s="7">
        <v>-5.41</v>
      </c>
      <c r="CH224" s="7">
        <v>12.81</v>
      </c>
      <c r="CI224" s="7">
        <v>2.42</v>
      </c>
      <c r="CJ224" s="7">
        <v>30.62</v>
      </c>
      <c r="CK224" s="7">
        <v>-8.2100000000000009</v>
      </c>
      <c r="CP224" s="7">
        <v>15.97</v>
      </c>
      <c r="CQ224" s="7">
        <v>7.59</v>
      </c>
      <c r="CR224" s="7">
        <v>52.75</v>
      </c>
      <c r="CS224" s="7">
        <v>-6.17</v>
      </c>
      <c r="DF224" s="7">
        <v>19.16</v>
      </c>
      <c r="DG224" s="7">
        <v>12.33</v>
      </c>
      <c r="DH224" s="7">
        <v>50.59</v>
      </c>
      <c r="DI224" s="7">
        <v>-8.91</v>
      </c>
      <c r="DV224" s="7">
        <v>19.48</v>
      </c>
      <c r="DW224" s="7">
        <v>22.38</v>
      </c>
      <c r="DX224" s="7">
        <v>70.02</v>
      </c>
      <c r="DY224" s="7">
        <v>3.4</v>
      </c>
      <c r="DZ224" s="7">
        <v>105.48</v>
      </c>
      <c r="EA224" s="7">
        <v>9.6999999999999993</v>
      </c>
      <c r="EB224" s="7">
        <v>128.44999999999999</v>
      </c>
      <c r="EC224" s="7">
        <v>5.36</v>
      </c>
      <c r="ED224" s="7">
        <v>26.15</v>
      </c>
      <c r="EE224" s="7">
        <v>6.06</v>
      </c>
      <c r="EF224" s="7">
        <v>85.42</v>
      </c>
      <c r="EG224" s="7">
        <v>-8.7200000000000006</v>
      </c>
      <c r="FN224" s="7">
        <v>22.31</v>
      </c>
      <c r="FO224" s="7">
        <v>-13.7</v>
      </c>
      <c r="FP224" s="7">
        <v>40.18</v>
      </c>
      <c r="FQ224" s="7">
        <v>-19.52</v>
      </c>
      <c r="FR224" s="7">
        <v>15.25</v>
      </c>
      <c r="FT224" s="7">
        <v>41.81</v>
      </c>
      <c r="FV224" s="7">
        <v>11.7</v>
      </c>
      <c r="FW224" s="7">
        <v>31.57</v>
      </c>
      <c r="FX224" s="7">
        <v>40.840000000000003</v>
      </c>
      <c r="FY224" s="7">
        <v>13.71</v>
      </c>
      <c r="HB224" s="7">
        <v>17.829999999999998</v>
      </c>
      <c r="HC224" s="7">
        <v>-2.02</v>
      </c>
      <c r="HD224" s="7">
        <v>46.85</v>
      </c>
      <c r="HE224" s="7">
        <v>-10.84</v>
      </c>
      <c r="HZ224" s="7">
        <v>33.29</v>
      </c>
      <c r="IA224" s="7">
        <v>5.21</v>
      </c>
      <c r="IB224" s="7">
        <v>77.48</v>
      </c>
      <c r="IC224" s="7">
        <v>-3.96</v>
      </c>
      <c r="ID224" s="7">
        <v>27.53</v>
      </c>
      <c r="IE224" s="7">
        <v>8.2799999999999994</v>
      </c>
      <c r="IF224" s="7">
        <v>65.88</v>
      </c>
      <c r="IG224" s="7">
        <v>-3.53</v>
      </c>
      <c r="IH224" s="7">
        <v>5.64</v>
      </c>
      <c r="II224" s="7">
        <v>34.880000000000003</v>
      </c>
      <c r="IJ224" s="7">
        <v>75.930000000000007</v>
      </c>
      <c r="IK224" s="7">
        <v>17.75</v>
      </c>
    </row>
    <row r="225" spans="1:245" x14ac:dyDescent="0.25">
      <c r="A225" s="6">
        <v>30041</v>
      </c>
      <c r="R225" s="7">
        <v>12.6</v>
      </c>
      <c r="S225" s="7">
        <v>5.01</v>
      </c>
      <c r="T225" s="7">
        <v>39.32</v>
      </c>
      <c r="U225" s="7">
        <v>-5.22</v>
      </c>
      <c r="V225" s="7">
        <v>21.16</v>
      </c>
      <c r="W225" s="7">
        <v>-5.92</v>
      </c>
      <c r="X225" s="7">
        <v>43.92</v>
      </c>
      <c r="Y225" s="7">
        <v>-12.59</v>
      </c>
      <c r="AH225" s="7">
        <v>21.93</v>
      </c>
      <c r="AI225" s="7">
        <v>0.55000000000000004</v>
      </c>
      <c r="AJ225" s="7">
        <v>48.34</v>
      </c>
      <c r="AK225" s="7">
        <v>-9.73</v>
      </c>
      <c r="AL225" s="7">
        <v>51.59</v>
      </c>
      <c r="AM225" s="7">
        <v>8.01</v>
      </c>
      <c r="AN225" s="7">
        <v>86.82</v>
      </c>
      <c r="AO225" s="7">
        <v>2.5099999999999998</v>
      </c>
      <c r="BJ225" s="7">
        <v>79.67</v>
      </c>
      <c r="BK225" s="7">
        <v>3.42</v>
      </c>
      <c r="BL225" s="7">
        <v>138.26</v>
      </c>
      <c r="BM225" s="7">
        <v>-2.34</v>
      </c>
      <c r="BN225" s="7">
        <v>21.13</v>
      </c>
      <c r="BO225" s="7">
        <v>-6.52</v>
      </c>
      <c r="BP225" s="7">
        <v>47.79</v>
      </c>
      <c r="BQ225" s="7">
        <v>-16.260000000000002</v>
      </c>
      <c r="BV225" s="7">
        <v>7.31</v>
      </c>
      <c r="BW225" s="7">
        <v>1.66</v>
      </c>
      <c r="BX225" s="7">
        <v>27.44</v>
      </c>
      <c r="BY225" s="7">
        <v>-11.04</v>
      </c>
      <c r="BZ225" s="7">
        <v>22.31</v>
      </c>
      <c r="CA225" s="7">
        <v>17.850000000000001</v>
      </c>
      <c r="CB225" s="7">
        <v>50.38</v>
      </c>
      <c r="CC225" s="7">
        <v>6.83</v>
      </c>
      <c r="CD225" s="7">
        <v>23.55</v>
      </c>
      <c r="CE225" s="7">
        <v>6.47</v>
      </c>
      <c r="CF225" s="7">
        <v>49.7</v>
      </c>
      <c r="CG225" s="7">
        <v>-6.59</v>
      </c>
      <c r="CH225" s="7">
        <v>12.51</v>
      </c>
      <c r="CI225" s="7">
        <v>0</v>
      </c>
      <c r="CJ225" s="7">
        <v>29.55</v>
      </c>
      <c r="CK225" s="7">
        <v>-9.2200000000000006</v>
      </c>
      <c r="CP225" s="7">
        <v>14.91</v>
      </c>
      <c r="CQ225" s="7">
        <v>-7.41</v>
      </c>
      <c r="CR225" s="7">
        <v>48.02</v>
      </c>
      <c r="CS225" s="7">
        <v>-17.98</v>
      </c>
      <c r="DF225" s="7">
        <v>19.32</v>
      </c>
      <c r="DG225" s="7">
        <v>11.81</v>
      </c>
      <c r="DH225" s="7">
        <v>49.29</v>
      </c>
      <c r="DI225" s="7">
        <v>-6.98</v>
      </c>
      <c r="DV225" s="7">
        <v>19.809999999999999</v>
      </c>
      <c r="DW225" s="7">
        <v>15.3</v>
      </c>
      <c r="DX225" s="7">
        <v>68.459999999999994</v>
      </c>
      <c r="DY225" s="7">
        <v>-1.47</v>
      </c>
      <c r="DZ225" s="7">
        <v>107.6</v>
      </c>
      <c r="EA225" s="7">
        <v>9.06</v>
      </c>
      <c r="EB225" s="7">
        <v>131.02000000000001</v>
      </c>
      <c r="EC225" s="7">
        <v>5.72</v>
      </c>
      <c r="ED225" s="7">
        <v>26.21</v>
      </c>
      <c r="EE225" s="7">
        <v>4.62</v>
      </c>
      <c r="EF225" s="7">
        <v>84.63</v>
      </c>
      <c r="EG225" s="7">
        <v>-6.42</v>
      </c>
      <c r="FN225" s="7">
        <v>21.68</v>
      </c>
      <c r="FO225" s="7">
        <v>-16.47</v>
      </c>
      <c r="FP225" s="7">
        <v>38.520000000000003</v>
      </c>
      <c r="FQ225" s="7">
        <v>-21.86</v>
      </c>
      <c r="FR225" s="7">
        <v>16.29</v>
      </c>
      <c r="FT225" s="7">
        <v>42.71</v>
      </c>
      <c r="FV225" s="7">
        <v>12.7</v>
      </c>
      <c r="FW225" s="7">
        <v>37.130000000000003</v>
      </c>
      <c r="FX225" s="7">
        <v>42.95</v>
      </c>
      <c r="FY225" s="7">
        <v>18.41</v>
      </c>
      <c r="HB225" s="7">
        <v>18.03</v>
      </c>
      <c r="HC225" s="7">
        <v>-1.49</v>
      </c>
      <c r="HD225" s="7">
        <v>45.99</v>
      </c>
      <c r="HE225" s="7">
        <v>-9.65</v>
      </c>
      <c r="HZ225" s="7">
        <v>33.47</v>
      </c>
      <c r="IA225" s="7">
        <v>3.84</v>
      </c>
      <c r="IB225" s="7">
        <v>77.27</v>
      </c>
      <c r="IC225" s="7">
        <v>-3.49</v>
      </c>
      <c r="ID225" s="7">
        <v>27.85</v>
      </c>
      <c r="IE225" s="7">
        <v>4.71</v>
      </c>
      <c r="IF225" s="7">
        <v>64.86</v>
      </c>
      <c r="IG225" s="7">
        <v>-6.03</v>
      </c>
      <c r="IH225" s="7">
        <v>5.87</v>
      </c>
      <c r="II225" s="7">
        <v>29.27</v>
      </c>
      <c r="IJ225" s="7">
        <v>77.08</v>
      </c>
      <c r="IK225" s="7">
        <v>12.94</v>
      </c>
    </row>
    <row r="226" spans="1:245" x14ac:dyDescent="0.25">
      <c r="A226" s="6">
        <v>30132</v>
      </c>
      <c r="R226" s="7">
        <v>12.99</v>
      </c>
      <c r="S226" s="7">
        <v>4.79</v>
      </c>
      <c r="T226" s="7">
        <v>39.630000000000003</v>
      </c>
      <c r="U226" s="7">
        <v>-5.52</v>
      </c>
      <c r="V226" s="7">
        <v>21.01</v>
      </c>
      <c r="W226" s="7">
        <v>-5.44</v>
      </c>
      <c r="X226" s="7">
        <v>42.61</v>
      </c>
      <c r="Y226" s="7">
        <v>-13.44</v>
      </c>
      <c r="AH226" s="7">
        <v>21.01</v>
      </c>
      <c r="AI226" s="7">
        <v>-4.41</v>
      </c>
      <c r="AJ226" s="7">
        <v>44.92</v>
      </c>
      <c r="AK226" s="7">
        <v>-14.29</v>
      </c>
      <c r="AL226" s="7">
        <v>51.13</v>
      </c>
      <c r="AM226" s="7">
        <v>4.07</v>
      </c>
      <c r="AN226" s="7">
        <v>84.44</v>
      </c>
      <c r="AO226" s="7">
        <v>-1.73</v>
      </c>
      <c r="BJ226" s="7">
        <v>79.760000000000005</v>
      </c>
      <c r="BK226" s="7">
        <v>0.6</v>
      </c>
      <c r="BL226" s="7">
        <v>136.71</v>
      </c>
      <c r="BM226" s="7">
        <v>-4.53</v>
      </c>
      <c r="BN226" s="7">
        <v>21.3</v>
      </c>
      <c r="BO226" s="7">
        <v>-1.78</v>
      </c>
      <c r="BP226" s="7">
        <v>47.08</v>
      </c>
      <c r="BQ226" s="7">
        <v>-10.38</v>
      </c>
      <c r="BV226" s="7">
        <v>7.44</v>
      </c>
      <c r="BW226" s="7">
        <v>0.47</v>
      </c>
      <c r="BX226" s="7">
        <v>26.96</v>
      </c>
      <c r="BY226" s="7">
        <v>-12.68</v>
      </c>
      <c r="BZ226" s="7">
        <v>22.98</v>
      </c>
      <c r="CA226" s="7">
        <v>18.91</v>
      </c>
      <c r="CB226" s="7">
        <v>50.36</v>
      </c>
      <c r="CC226" s="7">
        <v>7.71</v>
      </c>
      <c r="CD226" s="7">
        <v>24.08</v>
      </c>
      <c r="CE226" s="7">
        <v>5.7</v>
      </c>
      <c r="CF226" s="7">
        <v>49.3</v>
      </c>
      <c r="CG226" s="7">
        <v>-7.07</v>
      </c>
      <c r="CH226" s="7">
        <v>13.05</v>
      </c>
      <c r="CI226" s="7">
        <v>1.41</v>
      </c>
      <c r="CJ226" s="7">
        <v>29.81</v>
      </c>
      <c r="CK226" s="7">
        <v>-6.62</v>
      </c>
      <c r="CP226" s="7">
        <v>14.38</v>
      </c>
      <c r="CQ226" s="7">
        <v>-11.07</v>
      </c>
      <c r="CR226" s="7">
        <v>45.3</v>
      </c>
      <c r="CS226" s="7">
        <v>-20.309999999999999</v>
      </c>
      <c r="DF226" s="7">
        <v>19.37</v>
      </c>
      <c r="DG226" s="7">
        <v>11.22</v>
      </c>
      <c r="DH226" s="7">
        <v>47.24</v>
      </c>
      <c r="DI226" s="7">
        <v>-8.09</v>
      </c>
      <c r="DV226" s="7">
        <v>20.399999999999999</v>
      </c>
      <c r="DW226" s="7">
        <v>11.61</v>
      </c>
      <c r="DX226" s="7">
        <v>68.430000000000007</v>
      </c>
      <c r="DY226" s="7">
        <v>-3.35</v>
      </c>
      <c r="DZ226" s="7">
        <v>109.32</v>
      </c>
      <c r="EA226" s="7">
        <v>8.24</v>
      </c>
      <c r="EB226" s="7">
        <v>131.72999999999999</v>
      </c>
      <c r="EC226" s="7">
        <v>5.54</v>
      </c>
      <c r="ED226" s="7">
        <v>26.48</v>
      </c>
      <c r="EE226" s="7">
        <v>3.97</v>
      </c>
      <c r="EF226" s="7">
        <v>84.07</v>
      </c>
      <c r="EG226" s="7">
        <v>-4.04</v>
      </c>
      <c r="FN226" s="7">
        <v>21.56</v>
      </c>
      <c r="FO226" s="7">
        <v>-13.44</v>
      </c>
      <c r="FP226" s="7">
        <v>37.79</v>
      </c>
      <c r="FQ226" s="7">
        <v>-18.63</v>
      </c>
      <c r="FR226" s="7">
        <v>17.39</v>
      </c>
      <c r="FT226" s="7">
        <v>44.66</v>
      </c>
      <c r="FV226" s="7">
        <v>13.76</v>
      </c>
      <c r="FW226" s="7">
        <v>36.869999999999997</v>
      </c>
      <c r="FX226" s="7">
        <v>44.33</v>
      </c>
      <c r="FY226" s="7">
        <v>17.010000000000002</v>
      </c>
      <c r="HB226" s="7">
        <v>18.489999999999998</v>
      </c>
      <c r="HC226" s="7">
        <v>0.31</v>
      </c>
      <c r="HD226" s="7">
        <v>46.36</v>
      </c>
      <c r="HE226" s="7">
        <v>-7.62</v>
      </c>
      <c r="HZ226" s="7">
        <v>33.520000000000003</v>
      </c>
      <c r="IA226" s="7">
        <v>2.56</v>
      </c>
      <c r="IB226" s="7">
        <v>76.22</v>
      </c>
      <c r="IC226" s="7">
        <v>-3.93</v>
      </c>
      <c r="ID226" s="7">
        <v>28.22</v>
      </c>
      <c r="IE226" s="7">
        <v>2.86</v>
      </c>
      <c r="IF226" s="7">
        <v>64.13</v>
      </c>
      <c r="IG226" s="7">
        <v>-7.39</v>
      </c>
      <c r="IH226" s="7">
        <v>6.06</v>
      </c>
      <c r="II226" s="7">
        <v>23.03</v>
      </c>
      <c r="IJ226" s="7">
        <v>76.540000000000006</v>
      </c>
      <c r="IK226" s="7">
        <v>5.68</v>
      </c>
    </row>
    <row r="227" spans="1:245" x14ac:dyDescent="0.25">
      <c r="A227" s="6">
        <v>30224</v>
      </c>
      <c r="R227" s="7">
        <v>12.76</v>
      </c>
      <c r="S227" s="7">
        <v>4.91</v>
      </c>
      <c r="T227" s="7">
        <v>37.619999999999997</v>
      </c>
      <c r="U227" s="7">
        <v>-6.67</v>
      </c>
      <c r="V227" s="7">
        <v>21.85</v>
      </c>
      <c r="W227" s="7">
        <v>-1.47</v>
      </c>
      <c r="X227" s="7">
        <v>43.27</v>
      </c>
      <c r="Y227" s="7">
        <v>-9.68</v>
      </c>
      <c r="AH227" s="7">
        <v>20.61</v>
      </c>
      <c r="AI227" s="7">
        <v>-8.5399999999999991</v>
      </c>
      <c r="AJ227" s="7">
        <v>43.15</v>
      </c>
      <c r="AK227" s="7">
        <v>-17.309999999999999</v>
      </c>
      <c r="AL227" s="7">
        <v>51.49</v>
      </c>
      <c r="AM227" s="7">
        <v>4.0199999999999996</v>
      </c>
      <c r="AN227" s="7">
        <v>83.34</v>
      </c>
      <c r="AO227" s="7">
        <v>-1.47</v>
      </c>
      <c r="BJ227" s="7">
        <v>79.75</v>
      </c>
      <c r="BK227" s="7">
        <v>-0.19</v>
      </c>
      <c r="BL227" s="7">
        <v>135.16</v>
      </c>
      <c r="BM227" s="7">
        <v>-5.0199999999999996</v>
      </c>
      <c r="BN227" s="7">
        <v>20.81</v>
      </c>
      <c r="BO227" s="7">
        <v>-0.49</v>
      </c>
      <c r="BP227" s="7">
        <v>44.87</v>
      </c>
      <c r="BQ227" s="7">
        <v>-9.23</v>
      </c>
      <c r="BV227" s="7">
        <v>7.52</v>
      </c>
      <c r="BW227" s="7">
        <v>2.83</v>
      </c>
      <c r="BX227" s="7">
        <v>26.5</v>
      </c>
      <c r="BY227" s="7">
        <v>-10.33</v>
      </c>
      <c r="BZ227" s="7">
        <v>23.63</v>
      </c>
      <c r="CA227" s="7">
        <v>17.309999999999999</v>
      </c>
      <c r="CB227" s="7">
        <v>51.09</v>
      </c>
      <c r="CC227" s="7">
        <v>7.02</v>
      </c>
      <c r="CD227" s="7">
        <v>24.86</v>
      </c>
      <c r="CE227" s="7">
        <v>5.3</v>
      </c>
      <c r="CF227" s="7">
        <v>50.2</v>
      </c>
      <c r="CG227" s="7">
        <v>-5.13</v>
      </c>
      <c r="CH227" s="7">
        <v>13.35</v>
      </c>
      <c r="CI227" s="7">
        <v>2.31</v>
      </c>
      <c r="CJ227" s="7">
        <v>30.32</v>
      </c>
      <c r="CK227" s="7">
        <v>-4.66</v>
      </c>
      <c r="CP227" s="7">
        <v>13.65</v>
      </c>
      <c r="CQ227" s="7">
        <v>-16.260000000000002</v>
      </c>
      <c r="CR227" s="7">
        <v>42.09</v>
      </c>
      <c r="CS227" s="7">
        <v>-23.83</v>
      </c>
      <c r="DF227" s="7">
        <v>19.97</v>
      </c>
      <c r="DG227" s="7">
        <v>7.04</v>
      </c>
      <c r="DH227" s="7">
        <v>47.69</v>
      </c>
      <c r="DI227" s="7">
        <v>-8.49</v>
      </c>
      <c r="DV227" s="7">
        <v>20.97</v>
      </c>
      <c r="DW227" s="7">
        <v>9.94</v>
      </c>
      <c r="DX227" s="7">
        <v>67.569999999999993</v>
      </c>
      <c r="DY227" s="7">
        <v>-5.8</v>
      </c>
      <c r="DZ227" s="7">
        <v>111.06</v>
      </c>
      <c r="EA227" s="7">
        <v>7.44</v>
      </c>
      <c r="EB227" s="7">
        <v>133.16999999999999</v>
      </c>
      <c r="EC227" s="7">
        <v>4.55</v>
      </c>
      <c r="ED227" s="7">
        <v>27.33</v>
      </c>
      <c r="EE227" s="7">
        <v>3.8</v>
      </c>
      <c r="EF227" s="7">
        <v>85.71</v>
      </c>
      <c r="EG227" s="7">
        <v>-0.91</v>
      </c>
      <c r="FN227" s="7">
        <v>21.76</v>
      </c>
      <c r="FO227" s="7">
        <v>-8.2899999999999991</v>
      </c>
      <c r="FP227" s="7">
        <v>37.76</v>
      </c>
      <c r="FQ227" s="7">
        <v>-13.22</v>
      </c>
      <c r="FR227" s="7">
        <v>17.61</v>
      </c>
      <c r="FT227" s="7">
        <v>44.06</v>
      </c>
      <c r="FV227" s="7">
        <v>14.08</v>
      </c>
      <c r="FW227" s="7">
        <v>30.11</v>
      </c>
      <c r="FX227" s="7">
        <v>43.77</v>
      </c>
      <c r="FY227" s="7">
        <v>11.58</v>
      </c>
      <c r="HB227" s="7">
        <v>18.649999999999999</v>
      </c>
      <c r="HC227" s="7">
        <v>2.33</v>
      </c>
      <c r="HD227" s="7">
        <v>46.12</v>
      </c>
      <c r="HE227" s="7">
        <v>-5.1100000000000003</v>
      </c>
      <c r="HZ227" s="7">
        <v>33.54</v>
      </c>
      <c r="IA227" s="7">
        <v>1.76</v>
      </c>
      <c r="IB227" s="7">
        <v>74.86</v>
      </c>
      <c r="IC227" s="7">
        <v>-3.79</v>
      </c>
      <c r="ID227" s="7">
        <v>28.69</v>
      </c>
      <c r="IE227" s="7">
        <v>4.12</v>
      </c>
      <c r="IF227" s="7">
        <v>63.9</v>
      </c>
      <c r="IG227" s="7">
        <v>-5.71</v>
      </c>
      <c r="IH227" s="7">
        <v>6.23</v>
      </c>
      <c r="II227" s="7">
        <v>17.190000000000001</v>
      </c>
      <c r="IJ227" s="7">
        <v>76.45</v>
      </c>
      <c r="IK227" s="7">
        <v>3.01</v>
      </c>
    </row>
    <row r="228" spans="1:245" x14ac:dyDescent="0.25">
      <c r="A228" s="6">
        <v>30316</v>
      </c>
      <c r="R228" s="7">
        <v>12.71</v>
      </c>
      <c r="S228" s="7">
        <v>-0.25</v>
      </c>
      <c r="T228" s="7">
        <v>36.340000000000003</v>
      </c>
      <c r="U228" s="7">
        <v>-10.34</v>
      </c>
      <c r="V228" s="7">
        <v>21.47</v>
      </c>
      <c r="W228" s="7">
        <v>-1.79</v>
      </c>
      <c r="X228" s="7">
        <v>41.71</v>
      </c>
      <c r="Y228" s="7">
        <v>-9.83</v>
      </c>
      <c r="AH228" s="7">
        <v>21.06</v>
      </c>
      <c r="AI228" s="7">
        <v>-7.88</v>
      </c>
      <c r="AJ228" s="7">
        <v>43.4</v>
      </c>
      <c r="AK228" s="7">
        <v>-15.98</v>
      </c>
      <c r="AL228" s="7">
        <v>52.26</v>
      </c>
      <c r="AM228" s="7">
        <v>3.85</v>
      </c>
      <c r="AN228" s="7">
        <v>83.86</v>
      </c>
      <c r="AO228" s="7">
        <v>-1.83</v>
      </c>
      <c r="BJ228" s="7">
        <v>79.540000000000006</v>
      </c>
      <c r="BK228" s="7">
        <v>-0.15</v>
      </c>
      <c r="BL228" s="7">
        <v>133.59</v>
      </c>
      <c r="BM228" s="7">
        <v>-4.58</v>
      </c>
      <c r="BN228" s="7">
        <v>21.3</v>
      </c>
      <c r="BO228" s="7">
        <v>0</v>
      </c>
      <c r="BP228" s="7">
        <v>44.82</v>
      </c>
      <c r="BQ228" s="7">
        <v>-8.94</v>
      </c>
      <c r="BV228" s="7">
        <v>7.74</v>
      </c>
      <c r="BW228" s="7">
        <v>8.4700000000000006</v>
      </c>
      <c r="BX228" s="7">
        <v>26.64</v>
      </c>
      <c r="BY228" s="7">
        <v>-4.58</v>
      </c>
      <c r="BZ228" s="7">
        <v>24.74</v>
      </c>
      <c r="CA228" s="7">
        <v>20.059999999999999</v>
      </c>
      <c r="CB228" s="7">
        <v>53.09</v>
      </c>
      <c r="CC228" s="7">
        <v>11.07</v>
      </c>
      <c r="CD228" s="7">
        <v>24.83</v>
      </c>
      <c r="CE228" s="7">
        <v>5.03</v>
      </c>
      <c r="CF228" s="7">
        <v>49.25</v>
      </c>
      <c r="CG228" s="7">
        <v>-4.0599999999999996</v>
      </c>
      <c r="CH228" s="7">
        <v>13.53</v>
      </c>
      <c r="CI228" s="7">
        <v>5.66</v>
      </c>
      <c r="CJ228" s="7">
        <v>30.37</v>
      </c>
      <c r="CK228" s="7">
        <v>-0.83</v>
      </c>
      <c r="CP228" s="7">
        <v>12.92</v>
      </c>
      <c r="CQ228" s="7">
        <v>-19.09</v>
      </c>
      <c r="CR228" s="7">
        <v>38.909999999999997</v>
      </c>
      <c r="CS228" s="7">
        <v>-26.24</v>
      </c>
      <c r="DF228" s="7">
        <v>20.260000000000002</v>
      </c>
      <c r="DG228" s="7">
        <v>5.71</v>
      </c>
      <c r="DH228" s="7">
        <v>47.62</v>
      </c>
      <c r="DI228" s="7">
        <v>-5.88</v>
      </c>
      <c r="DV228" s="7">
        <v>21.45</v>
      </c>
      <c r="DW228" s="7">
        <v>10.130000000000001</v>
      </c>
      <c r="DX228" s="7">
        <v>66.14</v>
      </c>
      <c r="DY228" s="7">
        <v>-5.54</v>
      </c>
      <c r="DZ228" s="7">
        <v>112.45</v>
      </c>
      <c r="EA228" s="7">
        <v>6.61</v>
      </c>
      <c r="EB228" s="7">
        <v>133.62</v>
      </c>
      <c r="EC228" s="7">
        <v>4.03</v>
      </c>
      <c r="ED228" s="7">
        <v>28.55</v>
      </c>
      <c r="EE228" s="7">
        <v>9.17</v>
      </c>
      <c r="EF228" s="7">
        <v>89.38</v>
      </c>
      <c r="EG228" s="7">
        <v>4.6399999999999997</v>
      </c>
      <c r="FN228" s="7">
        <v>21.21</v>
      </c>
      <c r="FO228" s="7">
        <v>-4.9400000000000004</v>
      </c>
      <c r="FP228" s="7">
        <v>36.520000000000003</v>
      </c>
      <c r="FQ228" s="7">
        <v>-9.11</v>
      </c>
      <c r="FR228" s="7">
        <v>17.809999999999999</v>
      </c>
      <c r="FT228" s="7">
        <v>43.73</v>
      </c>
      <c r="FV228" s="7">
        <v>14.39</v>
      </c>
      <c r="FW228" s="7">
        <v>22.99</v>
      </c>
      <c r="FX228" s="7">
        <v>43.56</v>
      </c>
      <c r="FY228" s="7">
        <v>6.67</v>
      </c>
      <c r="HB228" s="7">
        <v>18.43</v>
      </c>
      <c r="HC228" s="7">
        <v>3.38</v>
      </c>
      <c r="HD228" s="7">
        <v>44.47</v>
      </c>
      <c r="HE228" s="7">
        <v>-5.08</v>
      </c>
      <c r="HZ228" s="7">
        <v>33.75</v>
      </c>
      <c r="IA228" s="7">
        <v>1.38</v>
      </c>
      <c r="IB228" s="7">
        <v>75.150000000000006</v>
      </c>
      <c r="IC228" s="7">
        <v>-3</v>
      </c>
      <c r="ID228" s="7">
        <v>28.88</v>
      </c>
      <c r="IE228" s="7">
        <v>4.91</v>
      </c>
      <c r="IF228" s="7">
        <v>63.01</v>
      </c>
      <c r="IG228" s="7">
        <v>-4.3499999999999996</v>
      </c>
      <c r="IH228" s="7">
        <v>6.4</v>
      </c>
      <c r="II228" s="7">
        <v>13.58</v>
      </c>
      <c r="IJ228" s="7">
        <v>75.8</v>
      </c>
      <c r="IK228" s="7">
        <v>-0.17</v>
      </c>
    </row>
    <row r="229" spans="1:245" x14ac:dyDescent="0.25">
      <c r="A229" s="6">
        <v>30406</v>
      </c>
      <c r="R229" s="7">
        <v>13.04</v>
      </c>
      <c r="S229" s="7">
        <v>3.48</v>
      </c>
      <c r="T229" s="7">
        <v>36.54</v>
      </c>
      <c r="U229" s="7">
        <v>-7.08</v>
      </c>
      <c r="V229" s="7">
        <v>21.07</v>
      </c>
      <c r="W229" s="7">
        <v>-0.45</v>
      </c>
      <c r="X229" s="7">
        <v>40.24</v>
      </c>
      <c r="Y229" s="7">
        <v>-8.4</v>
      </c>
      <c r="AH229" s="7">
        <v>22.49</v>
      </c>
      <c r="AI229" s="7">
        <v>2.59</v>
      </c>
      <c r="AJ229" s="7">
        <v>46.04</v>
      </c>
      <c r="AK229" s="7">
        <v>-4.74</v>
      </c>
      <c r="AL229" s="7">
        <v>52.43</v>
      </c>
      <c r="AM229" s="7">
        <v>1.63</v>
      </c>
      <c r="AN229" s="7">
        <v>84.22</v>
      </c>
      <c r="AO229" s="7">
        <v>-3</v>
      </c>
      <c r="BJ229" s="7">
        <v>79.58</v>
      </c>
      <c r="BK229" s="7">
        <v>-0.1</v>
      </c>
      <c r="BL229" s="7">
        <v>132.72999999999999</v>
      </c>
      <c r="BM229" s="7">
        <v>-4</v>
      </c>
      <c r="BN229" s="7">
        <v>23.13</v>
      </c>
      <c r="BO229" s="7">
        <v>9.4499999999999993</v>
      </c>
      <c r="BP229" s="7">
        <v>48.25</v>
      </c>
      <c r="BQ229" s="7">
        <v>0.97</v>
      </c>
      <c r="BV229" s="7">
        <v>8.58</v>
      </c>
      <c r="BW229" s="7">
        <v>17.399999999999999</v>
      </c>
      <c r="BX229" s="7">
        <v>28.45</v>
      </c>
      <c r="BY229" s="7">
        <v>3.68</v>
      </c>
      <c r="BZ229" s="7">
        <v>26.95</v>
      </c>
      <c r="CA229" s="7">
        <v>20.77</v>
      </c>
      <c r="CB229" s="7">
        <v>56.4</v>
      </c>
      <c r="CC229" s="7">
        <v>11.95</v>
      </c>
      <c r="CD229" s="7">
        <v>24.72</v>
      </c>
      <c r="CE229" s="7">
        <v>4.9800000000000004</v>
      </c>
      <c r="CF229" s="7">
        <v>47.75</v>
      </c>
      <c r="CG229" s="7">
        <v>-3.92</v>
      </c>
      <c r="CH229" s="7">
        <v>13.96</v>
      </c>
      <c r="CI229" s="7">
        <v>11.59</v>
      </c>
      <c r="CJ229" s="7">
        <v>31.09</v>
      </c>
      <c r="CK229" s="7">
        <v>5.22</v>
      </c>
      <c r="CP229" s="7">
        <v>12.26</v>
      </c>
      <c r="CQ229" s="7">
        <v>-17.78</v>
      </c>
      <c r="CR229" s="7">
        <v>36.119999999999997</v>
      </c>
      <c r="CS229" s="7">
        <v>-24.79</v>
      </c>
      <c r="DF229" s="7">
        <v>20</v>
      </c>
      <c r="DG229" s="7">
        <v>3.47</v>
      </c>
      <c r="DH229" s="7">
        <v>45.86</v>
      </c>
      <c r="DI229" s="7">
        <v>-6.98</v>
      </c>
      <c r="DV229" s="7">
        <v>21.84</v>
      </c>
      <c r="DW229" s="7">
        <v>10.27</v>
      </c>
      <c r="DX229" s="7">
        <v>65</v>
      </c>
      <c r="DY229" s="7">
        <v>-5.0599999999999996</v>
      </c>
      <c r="DZ229" s="7">
        <v>113.85</v>
      </c>
      <c r="EA229" s="7">
        <v>5.81</v>
      </c>
      <c r="EB229" s="7">
        <v>135.72</v>
      </c>
      <c r="EC229" s="7">
        <v>3.59</v>
      </c>
      <c r="ED229" s="7">
        <v>30.45</v>
      </c>
      <c r="EE229" s="7">
        <v>16.170000000000002</v>
      </c>
      <c r="EF229" s="7">
        <v>93.57</v>
      </c>
      <c r="EG229" s="7">
        <v>10.57</v>
      </c>
      <c r="FN229" s="7">
        <v>21.48</v>
      </c>
      <c r="FO229" s="7">
        <v>-0.95</v>
      </c>
      <c r="FP229" s="7">
        <v>36.97</v>
      </c>
      <c r="FQ229" s="7">
        <v>-4.03</v>
      </c>
      <c r="FR229" s="7">
        <v>17.920000000000002</v>
      </c>
      <c r="FT229" s="7">
        <v>42.78</v>
      </c>
      <c r="FV229" s="7">
        <v>14.59</v>
      </c>
      <c r="FW229" s="7">
        <v>14.9</v>
      </c>
      <c r="FX229" s="7">
        <v>43.81</v>
      </c>
      <c r="FY229" s="7">
        <v>2</v>
      </c>
      <c r="HB229" s="7">
        <v>18.3</v>
      </c>
      <c r="HC229" s="7">
        <v>1.51</v>
      </c>
      <c r="HD229" s="7">
        <v>42.94</v>
      </c>
      <c r="HE229" s="7">
        <v>-6.62</v>
      </c>
      <c r="HZ229" s="7">
        <v>34.1</v>
      </c>
      <c r="IA229" s="7">
        <v>1.88</v>
      </c>
      <c r="IB229" s="7">
        <v>75.98</v>
      </c>
      <c r="IC229" s="7">
        <v>-1.66</v>
      </c>
      <c r="ID229" s="7">
        <v>29.38</v>
      </c>
      <c r="IE229" s="7">
        <v>5.49</v>
      </c>
      <c r="IF229" s="7">
        <v>62.64</v>
      </c>
      <c r="IG229" s="7">
        <v>-3.43</v>
      </c>
      <c r="IH229" s="7">
        <v>6.78</v>
      </c>
      <c r="II229" s="7">
        <v>15.57</v>
      </c>
      <c r="IJ229" s="7">
        <v>78.180000000000007</v>
      </c>
      <c r="IK229" s="7">
        <v>1.43</v>
      </c>
    </row>
    <row r="230" spans="1:245" x14ac:dyDescent="0.25">
      <c r="A230" s="6">
        <v>30497</v>
      </c>
      <c r="R230" s="7">
        <v>13.5</v>
      </c>
      <c r="S230" s="7">
        <v>3.91</v>
      </c>
      <c r="T230" s="7">
        <v>37.06</v>
      </c>
      <c r="U230" s="7">
        <v>-6.48</v>
      </c>
      <c r="V230" s="7">
        <v>20.93</v>
      </c>
      <c r="W230" s="7">
        <v>-0.35</v>
      </c>
      <c r="X230" s="7">
        <v>39.46</v>
      </c>
      <c r="Y230" s="7">
        <v>-7.4</v>
      </c>
      <c r="AH230" s="7">
        <v>22.48</v>
      </c>
      <c r="AI230" s="7">
        <v>7.02</v>
      </c>
      <c r="AJ230" s="7">
        <v>45.4</v>
      </c>
      <c r="AK230" s="7">
        <v>1.08</v>
      </c>
      <c r="AL230" s="7">
        <v>53.24</v>
      </c>
      <c r="AM230" s="7">
        <v>4.13</v>
      </c>
      <c r="AN230" s="7">
        <v>84.94</v>
      </c>
      <c r="AO230" s="7">
        <v>0.59</v>
      </c>
      <c r="BJ230" s="7">
        <v>80.14</v>
      </c>
      <c r="BK230" s="7">
        <v>0.47</v>
      </c>
      <c r="BL230" s="7">
        <v>132.97999999999999</v>
      </c>
      <c r="BM230" s="7">
        <v>-2.73</v>
      </c>
      <c r="BN230" s="7">
        <v>26.04</v>
      </c>
      <c r="BO230" s="7">
        <v>22.21</v>
      </c>
      <c r="BP230" s="7">
        <v>53.57</v>
      </c>
      <c r="BQ230" s="7">
        <v>13.77</v>
      </c>
      <c r="BV230" s="7">
        <v>8.98</v>
      </c>
      <c r="BW230" s="7">
        <v>20.69</v>
      </c>
      <c r="BX230" s="7">
        <v>29.05</v>
      </c>
      <c r="BY230" s="7">
        <v>7.76</v>
      </c>
      <c r="BZ230" s="7">
        <v>27.6</v>
      </c>
      <c r="CA230" s="7">
        <v>20.079999999999998</v>
      </c>
      <c r="CB230" s="7">
        <v>56.08</v>
      </c>
      <c r="CC230" s="7">
        <v>11.37</v>
      </c>
      <c r="CD230" s="7">
        <v>25.29</v>
      </c>
      <c r="CE230" s="7">
        <v>5.0599999999999996</v>
      </c>
      <c r="CF230" s="7">
        <v>47.53</v>
      </c>
      <c r="CG230" s="7">
        <v>-3.58</v>
      </c>
      <c r="CH230" s="7">
        <v>14.44</v>
      </c>
      <c r="CI230" s="7">
        <v>10.65</v>
      </c>
      <c r="CJ230" s="7">
        <v>31.64</v>
      </c>
      <c r="CK230" s="7">
        <v>6.13</v>
      </c>
      <c r="CP230" s="7">
        <v>12.33</v>
      </c>
      <c r="CQ230" s="7">
        <v>-14.29</v>
      </c>
      <c r="CR230" s="7">
        <v>35.380000000000003</v>
      </c>
      <c r="CS230" s="7">
        <v>-21.9</v>
      </c>
      <c r="DF230" s="7">
        <v>19.41</v>
      </c>
      <c r="DG230" s="7">
        <v>0.22</v>
      </c>
      <c r="DH230" s="7">
        <v>43.33</v>
      </c>
      <c r="DI230" s="7">
        <v>-8.27</v>
      </c>
      <c r="DV230" s="7">
        <v>22.19</v>
      </c>
      <c r="DW230" s="7">
        <v>8.76</v>
      </c>
      <c r="DX230" s="7">
        <v>64.17</v>
      </c>
      <c r="DY230" s="7">
        <v>-6.23</v>
      </c>
      <c r="DZ230" s="7">
        <v>114.95</v>
      </c>
      <c r="EA230" s="7">
        <v>5.15</v>
      </c>
      <c r="EB230" s="7">
        <v>135.41999999999999</v>
      </c>
      <c r="EC230" s="7">
        <v>2.8</v>
      </c>
      <c r="ED230" s="7">
        <v>31.73</v>
      </c>
      <c r="EE230" s="7">
        <v>19.84</v>
      </c>
      <c r="EF230" s="7">
        <v>97.16</v>
      </c>
      <c r="EG230" s="7">
        <v>15.57</v>
      </c>
      <c r="FN230" s="7">
        <v>22.29</v>
      </c>
      <c r="FO230" s="7">
        <v>3.4</v>
      </c>
      <c r="FP230" s="7">
        <v>38.090000000000003</v>
      </c>
      <c r="FQ230" s="7">
        <v>0.79</v>
      </c>
      <c r="FR230" s="7">
        <v>17.91</v>
      </c>
      <c r="FT230" s="7">
        <v>42.16</v>
      </c>
      <c r="FV230" s="7">
        <v>14.86</v>
      </c>
      <c r="FW230" s="7">
        <v>7.96</v>
      </c>
      <c r="FX230" s="7">
        <v>44.2</v>
      </c>
      <c r="FY230" s="7">
        <v>-0.31</v>
      </c>
      <c r="HB230" s="7">
        <v>18.52</v>
      </c>
      <c r="HC230" s="7">
        <v>0.2</v>
      </c>
      <c r="HD230" s="7">
        <v>42.76</v>
      </c>
      <c r="HE230" s="7">
        <v>-7.78</v>
      </c>
      <c r="HZ230" s="7">
        <v>34.56</v>
      </c>
      <c r="IA230" s="7">
        <v>3.12</v>
      </c>
      <c r="IB230" s="7">
        <v>76.05</v>
      </c>
      <c r="IC230" s="7">
        <v>-0.21</v>
      </c>
      <c r="ID230" s="7">
        <v>29.81</v>
      </c>
      <c r="IE230" s="7">
        <v>5.66</v>
      </c>
      <c r="IF230" s="7">
        <v>62.4</v>
      </c>
      <c r="IG230" s="7">
        <v>-2.69</v>
      </c>
      <c r="IH230" s="7">
        <v>7.2</v>
      </c>
      <c r="II230" s="7">
        <v>18.72</v>
      </c>
      <c r="IJ230" s="7">
        <v>80.69</v>
      </c>
      <c r="IK230" s="7">
        <v>5.42</v>
      </c>
    </row>
    <row r="231" spans="1:245" x14ac:dyDescent="0.25">
      <c r="A231" s="6">
        <v>30589</v>
      </c>
      <c r="R231" s="7">
        <v>13.41</v>
      </c>
      <c r="S231" s="7">
        <v>5.1100000000000003</v>
      </c>
      <c r="T231" s="7">
        <v>36.21</v>
      </c>
      <c r="U231" s="7">
        <v>-3.75</v>
      </c>
      <c r="V231" s="7">
        <v>21.15</v>
      </c>
      <c r="W231" s="7">
        <v>-3.2</v>
      </c>
      <c r="X231" s="7">
        <v>38.92</v>
      </c>
      <c r="Y231" s="7">
        <v>-10.039999999999999</v>
      </c>
      <c r="AH231" s="7">
        <v>22.2</v>
      </c>
      <c r="AI231" s="7">
        <v>7.69</v>
      </c>
      <c r="AJ231" s="7">
        <v>44.11</v>
      </c>
      <c r="AK231" s="7">
        <v>2.2400000000000002</v>
      </c>
      <c r="AL231" s="7">
        <v>54.66</v>
      </c>
      <c r="AM231" s="7">
        <v>6.15</v>
      </c>
      <c r="AN231" s="7">
        <v>86.92</v>
      </c>
      <c r="AO231" s="7">
        <v>4.3</v>
      </c>
      <c r="BJ231" s="7">
        <v>80.27</v>
      </c>
      <c r="BK231" s="7">
        <v>0.65</v>
      </c>
      <c r="BL231" s="7">
        <v>131.91</v>
      </c>
      <c r="BM231" s="7">
        <v>-2.4</v>
      </c>
      <c r="BN231" s="7">
        <v>26.38</v>
      </c>
      <c r="BO231" s="7">
        <v>26.76</v>
      </c>
      <c r="BP231" s="7">
        <v>53.65</v>
      </c>
      <c r="BQ231" s="7">
        <v>19.579999999999998</v>
      </c>
      <c r="BV231" s="7">
        <v>9.1</v>
      </c>
      <c r="BW231" s="7">
        <v>20.96</v>
      </c>
      <c r="BX231" s="7">
        <v>28.87</v>
      </c>
      <c r="BY231" s="7">
        <v>8.92</v>
      </c>
      <c r="BZ231" s="7">
        <v>28.78</v>
      </c>
      <c r="CA231" s="7">
        <v>21.81</v>
      </c>
      <c r="CB231" s="7">
        <v>57.34</v>
      </c>
      <c r="CC231" s="7">
        <v>12.23</v>
      </c>
      <c r="CD231" s="7">
        <v>26.15</v>
      </c>
      <c r="CE231" s="7">
        <v>5.19</v>
      </c>
      <c r="CF231" s="7">
        <v>48.11</v>
      </c>
      <c r="CG231" s="7">
        <v>-4.16</v>
      </c>
      <c r="CH231" s="7">
        <v>15.04</v>
      </c>
      <c r="CI231" s="7">
        <v>12.67</v>
      </c>
      <c r="CJ231" s="7">
        <v>32.61</v>
      </c>
      <c r="CK231" s="7">
        <v>7.55</v>
      </c>
      <c r="CP231" s="7">
        <v>11.86</v>
      </c>
      <c r="CQ231" s="7">
        <v>-13.11</v>
      </c>
      <c r="CR231" s="7">
        <v>33.46</v>
      </c>
      <c r="CS231" s="7">
        <v>-20.5</v>
      </c>
      <c r="DF231" s="7">
        <v>20.420000000000002</v>
      </c>
      <c r="DG231" s="7">
        <v>2.2400000000000002</v>
      </c>
      <c r="DH231" s="7">
        <v>44.32</v>
      </c>
      <c r="DI231" s="7">
        <v>-7.08</v>
      </c>
      <c r="DV231" s="7">
        <v>22.46</v>
      </c>
      <c r="DW231" s="7">
        <v>7.1</v>
      </c>
      <c r="DX231" s="7">
        <v>63.5</v>
      </c>
      <c r="DY231" s="7">
        <v>-6.02</v>
      </c>
      <c r="DZ231" s="7">
        <v>116.06</v>
      </c>
      <c r="EA231" s="7">
        <v>4.5</v>
      </c>
      <c r="EB231" s="7">
        <v>137.12</v>
      </c>
      <c r="EC231" s="7">
        <v>2.97</v>
      </c>
      <c r="ED231" s="7">
        <v>32.799999999999997</v>
      </c>
      <c r="EE231" s="7">
        <v>20.010000000000002</v>
      </c>
      <c r="EF231" s="7">
        <v>100.29</v>
      </c>
      <c r="EG231" s="7">
        <v>17.010000000000002</v>
      </c>
      <c r="FN231" s="7">
        <v>22.33</v>
      </c>
      <c r="FO231" s="7">
        <v>2.58</v>
      </c>
      <c r="FP231" s="7">
        <v>37.78</v>
      </c>
      <c r="FQ231" s="7">
        <v>7.0000000000000007E-2</v>
      </c>
      <c r="FR231" s="7">
        <v>18.260000000000002</v>
      </c>
      <c r="FT231" s="7">
        <v>42.4</v>
      </c>
      <c r="FV231" s="7">
        <v>15.23</v>
      </c>
      <c r="FW231" s="7">
        <v>8.17</v>
      </c>
      <c r="FX231" s="7">
        <v>44.92</v>
      </c>
      <c r="FY231" s="7">
        <v>2.64</v>
      </c>
      <c r="HB231" s="7">
        <v>18.559999999999999</v>
      </c>
      <c r="HC231" s="7">
        <v>-0.49</v>
      </c>
      <c r="HD231" s="7">
        <v>42.02</v>
      </c>
      <c r="HE231" s="7">
        <v>-8.9</v>
      </c>
      <c r="HZ231" s="7">
        <v>35.04</v>
      </c>
      <c r="IA231" s="7">
        <v>4.45</v>
      </c>
      <c r="IB231" s="7">
        <v>76.19</v>
      </c>
      <c r="IC231" s="7">
        <v>1.78</v>
      </c>
      <c r="ID231" s="7">
        <v>30.34</v>
      </c>
      <c r="IE231" s="7">
        <v>5.77</v>
      </c>
      <c r="IF231" s="7">
        <v>62.37</v>
      </c>
      <c r="IG231" s="7">
        <v>-2.39</v>
      </c>
      <c r="IH231" s="7">
        <v>7.56</v>
      </c>
      <c r="II231" s="7">
        <v>21.33</v>
      </c>
      <c r="IJ231" s="7">
        <v>82.63</v>
      </c>
      <c r="IK231" s="7">
        <v>8.07</v>
      </c>
    </row>
    <row r="232" spans="1:245" x14ac:dyDescent="0.25">
      <c r="A232" s="6">
        <v>30681</v>
      </c>
      <c r="R232" s="7">
        <v>14.03</v>
      </c>
      <c r="S232" s="7">
        <v>10.41</v>
      </c>
      <c r="T232" s="7">
        <v>36.94</v>
      </c>
      <c r="U232" s="7">
        <v>1.63</v>
      </c>
      <c r="V232" s="7">
        <v>20.95</v>
      </c>
      <c r="W232" s="7">
        <v>-2.42</v>
      </c>
      <c r="X232" s="7">
        <v>38.1</v>
      </c>
      <c r="Y232" s="7">
        <v>-8.67</v>
      </c>
      <c r="AH232" s="7">
        <v>22.27</v>
      </c>
      <c r="AI232" s="7">
        <v>5.79</v>
      </c>
      <c r="AJ232" s="7">
        <v>43.87</v>
      </c>
      <c r="AK232" s="7">
        <v>1.08</v>
      </c>
      <c r="AL232" s="7">
        <v>55.42</v>
      </c>
      <c r="AM232" s="7">
        <v>6.05</v>
      </c>
      <c r="AN232" s="7">
        <v>87.38</v>
      </c>
      <c r="AO232" s="7">
        <v>4.2</v>
      </c>
      <c r="BJ232" s="7">
        <v>79.52</v>
      </c>
      <c r="BK232" s="7">
        <v>-0.02</v>
      </c>
      <c r="BL232" s="7">
        <v>130.03</v>
      </c>
      <c r="BM232" s="7">
        <v>-2.66</v>
      </c>
      <c r="BN232" s="7">
        <v>27.15</v>
      </c>
      <c r="BO232" s="7">
        <v>27.47</v>
      </c>
      <c r="BP232" s="7">
        <v>54.08</v>
      </c>
      <c r="BQ232" s="7">
        <v>20.67</v>
      </c>
      <c r="BV232" s="7">
        <v>9.15</v>
      </c>
      <c r="BW232" s="7">
        <v>18.3</v>
      </c>
      <c r="BX232" s="7">
        <v>28.02</v>
      </c>
      <c r="BY232" s="7">
        <v>5.2</v>
      </c>
      <c r="BZ232" s="7">
        <v>29.94</v>
      </c>
      <c r="CA232" s="7">
        <v>21.02</v>
      </c>
      <c r="CB232" s="7">
        <v>58.84</v>
      </c>
      <c r="CC232" s="7">
        <v>10.83</v>
      </c>
      <c r="CD232" s="7">
        <v>26.12</v>
      </c>
      <c r="CE232" s="7">
        <v>5.19</v>
      </c>
      <c r="CF232" s="7">
        <v>47.17</v>
      </c>
      <c r="CG232" s="7">
        <v>-4.22</v>
      </c>
      <c r="CH232" s="7">
        <v>15.16</v>
      </c>
      <c r="CI232" s="7">
        <v>12.05</v>
      </c>
      <c r="CJ232" s="7">
        <v>32.5</v>
      </c>
      <c r="CK232" s="7">
        <v>7.02</v>
      </c>
      <c r="CP232" s="7">
        <v>11.27</v>
      </c>
      <c r="CQ232" s="7">
        <v>-12.82</v>
      </c>
      <c r="CR232" s="7">
        <v>30.48</v>
      </c>
      <c r="CS232" s="7">
        <v>-21.66</v>
      </c>
      <c r="DF232" s="7">
        <v>19.84</v>
      </c>
      <c r="DG232" s="7">
        <v>-2.0499999999999998</v>
      </c>
      <c r="DH232" s="7">
        <v>42.28</v>
      </c>
      <c r="DI232" s="7">
        <v>-11.2</v>
      </c>
      <c r="DV232" s="7">
        <v>22.64</v>
      </c>
      <c r="DW232" s="7">
        <v>5.56</v>
      </c>
      <c r="DX232" s="7">
        <v>61.87</v>
      </c>
      <c r="DY232" s="7">
        <v>-6.45</v>
      </c>
      <c r="DZ232" s="7">
        <v>117.02</v>
      </c>
      <c r="EA232" s="7">
        <v>4.0599999999999996</v>
      </c>
      <c r="EB232" s="7">
        <v>136.75</v>
      </c>
      <c r="EC232" s="7">
        <v>2.34</v>
      </c>
      <c r="ED232" s="7">
        <v>33.67</v>
      </c>
      <c r="EE232" s="7">
        <v>17.93</v>
      </c>
      <c r="EF232" s="7">
        <v>102.93</v>
      </c>
      <c r="EG232" s="7">
        <v>15.16</v>
      </c>
      <c r="FN232" s="7">
        <v>21.66</v>
      </c>
      <c r="FO232" s="7">
        <v>2.11</v>
      </c>
      <c r="FP232" s="7">
        <v>36.28</v>
      </c>
      <c r="FQ232" s="7">
        <v>-0.64</v>
      </c>
      <c r="FR232" s="7">
        <v>18.690000000000001</v>
      </c>
      <c r="FT232" s="7">
        <v>42.79</v>
      </c>
      <c r="FV232" s="7">
        <v>15.73</v>
      </c>
      <c r="FW232" s="7">
        <v>9.3000000000000007</v>
      </c>
      <c r="FX232" s="7">
        <v>45.96</v>
      </c>
      <c r="FY232" s="7">
        <v>5.5</v>
      </c>
      <c r="HB232" s="7">
        <v>18.71</v>
      </c>
      <c r="HC232" s="7">
        <v>1.5</v>
      </c>
      <c r="HD232" s="7">
        <v>41.45</v>
      </c>
      <c r="HE232" s="7">
        <v>-6.79</v>
      </c>
      <c r="HZ232" s="7">
        <v>35.479999999999997</v>
      </c>
      <c r="IA232" s="7">
        <v>5.1100000000000003</v>
      </c>
      <c r="IB232" s="7">
        <v>76.47</v>
      </c>
      <c r="IC232" s="7">
        <v>1.75</v>
      </c>
      <c r="ID232" s="7">
        <v>30.2</v>
      </c>
      <c r="IE232" s="7">
        <v>4.58</v>
      </c>
      <c r="IF232" s="7">
        <v>60.89</v>
      </c>
      <c r="IG232" s="7">
        <v>-3.38</v>
      </c>
      <c r="IH232" s="7">
        <v>7.99</v>
      </c>
      <c r="II232" s="7">
        <v>24.78</v>
      </c>
      <c r="IJ232" s="7">
        <v>85.43</v>
      </c>
      <c r="IK232" s="7">
        <v>12.71</v>
      </c>
    </row>
    <row r="233" spans="1:245" x14ac:dyDescent="0.25">
      <c r="A233" s="6">
        <v>30772</v>
      </c>
      <c r="R233" s="7">
        <v>14.49</v>
      </c>
      <c r="S233" s="7">
        <v>11.11</v>
      </c>
      <c r="T233" s="7">
        <v>38.36</v>
      </c>
      <c r="U233" s="7">
        <v>4.99</v>
      </c>
      <c r="V233" s="7">
        <v>21.22</v>
      </c>
      <c r="W233" s="7">
        <v>0.71</v>
      </c>
      <c r="X233" s="7">
        <v>37.869999999999997</v>
      </c>
      <c r="Y233" s="7">
        <v>-5.88</v>
      </c>
      <c r="AH233" s="7">
        <v>22.25</v>
      </c>
      <c r="AI233" s="7">
        <v>-1.08</v>
      </c>
      <c r="AJ233" s="7">
        <v>43.32</v>
      </c>
      <c r="AK233" s="7">
        <v>-5.93</v>
      </c>
      <c r="AL233" s="7">
        <v>56.25</v>
      </c>
      <c r="AM233" s="7">
        <v>7.28</v>
      </c>
      <c r="AN233" s="7">
        <v>87.75</v>
      </c>
      <c r="AO233" s="7">
        <v>4.1900000000000004</v>
      </c>
      <c r="BJ233" s="7">
        <v>78.78</v>
      </c>
      <c r="BK233" s="7">
        <v>-1.02</v>
      </c>
      <c r="BL233" s="7">
        <v>127.74</v>
      </c>
      <c r="BM233" s="7">
        <v>-3.76</v>
      </c>
      <c r="BN233" s="7">
        <v>28.7</v>
      </c>
      <c r="BO233" s="7">
        <v>24.1</v>
      </c>
      <c r="BP233" s="7">
        <v>56.32</v>
      </c>
      <c r="BQ233" s="7">
        <v>16.71</v>
      </c>
      <c r="BV233" s="7">
        <v>9.48</v>
      </c>
      <c r="BW233" s="7">
        <v>10.48</v>
      </c>
      <c r="BX233" s="7">
        <v>28.06</v>
      </c>
      <c r="BY233" s="7">
        <v>-1.4</v>
      </c>
      <c r="BZ233" s="7">
        <v>31.23</v>
      </c>
      <c r="CA233" s="7">
        <v>15.9</v>
      </c>
      <c r="CB233" s="7">
        <v>60.43</v>
      </c>
      <c r="CC233" s="7">
        <v>7.14</v>
      </c>
      <c r="CD233" s="7">
        <v>25.92</v>
      </c>
      <c r="CE233" s="7">
        <v>4.8499999999999996</v>
      </c>
      <c r="CF233" s="7">
        <v>46.01</v>
      </c>
      <c r="CG233" s="7">
        <v>-3.66</v>
      </c>
      <c r="CH233" s="7">
        <v>15.29</v>
      </c>
      <c r="CI233" s="7">
        <v>9.52</v>
      </c>
      <c r="CJ233" s="7">
        <v>32.68</v>
      </c>
      <c r="CK233" s="7">
        <v>5.09</v>
      </c>
      <c r="CP233" s="7">
        <v>11.6</v>
      </c>
      <c r="CQ233" s="7">
        <v>-5.41</v>
      </c>
      <c r="CR233" s="7">
        <v>30.83</v>
      </c>
      <c r="CS233" s="7">
        <v>-14.63</v>
      </c>
      <c r="DF233" s="7">
        <v>20.170000000000002</v>
      </c>
      <c r="DG233" s="7">
        <v>0.89</v>
      </c>
      <c r="DH233" s="7">
        <v>42</v>
      </c>
      <c r="DI233" s="7">
        <v>-8.4</v>
      </c>
      <c r="DV233" s="7">
        <v>22.77</v>
      </c>
      <c r="DW233" s="7">
        <v>4.25</v>
      </c>
      <c r="DX233" s="7">
        <v>60.45</v>
      </c>
      <c r="DY233" s="7">
        <v>-6.99</v>
      </c>
      <c r="DZ233" s="7">
        <v>117.98</v>
      </c>
      <c r="EA233" s="7">
        <v>3.63</v>
      </c>
      <c r="EB233" s="7">
        <v>137.37</v>
      </c>
      <c r="EC233" s="7">
        <v>1.21</v>
      </c>
      <c r="ED233" s="7">
        <v>35.119999999999997</v>
      </c>
      <c r="EE233" s="7">
        <v>15.32</v>
      </c>
      <c r="EF233" s="7">
        <v>105.86</v>
      </c>
      <c r="EG233" s="7">
        <v>13.13</v>
      </c>
      <c r="FN233" s="7">
        <v>21.8</v>
      </c>
      <c r="FO233" s="7">
        <v>1.47</v>
      </c>
      <c r="FP233" s="7">
        <v>36.200000000000003</v>
      </c>
      <c r="FQ233" s="7">
        <v>-2.08</v>
      </c>
      <c r="FR233" s="7">
        <v>19.2</v>
      </c>
      <c r="FT233" s="7">
        <v>43.13</v>
      </c>
      <c r="FV233" s="7">
        <v>16.28</v>
      </c>
      <c r="FW233" s="7">
        <v>11.59</v>
      </c>
      <c r="FX233" s="7">
        <v>47.25</v>
      </c>
      <c r="FY233" s="7">
        <v>7.85</v>
      </c>
      <c r="HB233" s="7">
        <v>18.690000000000001</v>
      </c>
      <c r="HC233" s="7">
        <v>2.12</v>
      </c>
      <c r="HD233" s="7">
        <v>40.46</v>
      </c>
      <c r="HE233" s="7">
        <v>-5.78</v>
      </c>
      <c r="HZ233" s="7">
        <v>35.93</v>
      </c>
      <c r="IA233" s="7">
        <v>5.37</v>
      </c>
      <c r="IB233" s="7">
        <v>76.59</v>
      </c>
      <c r="IC233" s="7">
        <v>0.8</v>
      </c>
      <c r="ID233" s="7">
        <v>30.25</v>
      </c>
      <c r="IE233" s="7">
        <v>2.96</v>
      </c>
      <c r="IF233" s="7">
        <v>59.73</v>
      </c>
      <c r="IG233" s="7">
        <v>-4.63</v>
      </c>
      <c r="IH233" s="7">
        <v>8.17</v>
      </c>
      <c r="II233" s="7">
        <v>20.54</v>
      </c>
      <c r="IJ233" s="7">
        <v>85.51</v>
      </c>
      <c r="IK233" s="7">
        <v>9.3699999999999992</v>
      </c>
    </row>
    <row r="234" spans="1:245" x14ac:dyDescent="0.25">
      <c r="A234" s="6">
        <v>30863</v>
      </c>
      <c r="R234" s="7">
        <v>14.83</v>
      </c>
      <c r="S234" s="7">
        <v>9.8699999999999992</v>
      </c>
      <c r="T234" s="7">
        <v>39.15</v>
      </c>
      <c r="U234" s="7">
        <v>5.64</v>
      </c>
      <c r="V234" s="7">
        <v>21.35</v>
      </c>
      <c r="W234" s="7">
        <v>1.99</v>
      </c>
      <c r="X234" s="7">
        <v>37.56</v>
      </c>
      <c r="Y234" s="7">
        <v>-4.8</v>
      </c>
      <c r="AH234" s="7">
        <v>22.38</v>
      </c>
      <c r="AI234" s="7">
        <v>-0.45</v>
      </c>
      <c r="AJ234" s="7">
        <v>43.2</v>
      </c>
      <c r="AK234" s="7">
        <v>-4.8499999999999996</v>
      </c>
      <c r="AL234" s="7">
        <v>57.49</v>
      </c>
      <c r="AM234" s="7">
        <v>7.99</v>
      </c>
      <c r="AN234" s="7">
        <v>89.09</v>
      </c>
      <c r="AO234" s="7">
        <v>4.8899999999999997</v>
      </c>
      <c r="BJ234" s="7">
        <v>78.38</v>
      </c>
      <c r="BK234" s="7">
        <v>-2.2000000000000002</v>
      </c>
      <c r="BL234" s="7">
        <v>126.47</v>
      </c>
      <c r="BM234" s="7">
        <v>-4.9000000000000004</v>
      </c>
      <c r="BN234" s="7">
        <v>29.29</v>
      </c>
      <c r="BO234" s="7">
        <v>12.52</v>
      </c>
      <c r="BP234" s="7">
        <v>56.5</v>
      </c>
      <c r="BQ234" s="7">
        <v>5.47</v>
      </c>
      <c r="BV234" s="7">
        <v>9.64</v>
      </c>
      <c r="BW234" s="7">
        <v>7.36</v>
      </c>
      <c r="BX234" s="7">
        <v>28.02</v>
      </c>
      <c r="BY234" s="7">
        <v>-3.53</v>
      </c>
      <c r="BZ234" s="7">
        <v>31.38</v>
      </c>
      <c r="CA234" s="7">
        <v>13.69</v>
      </c>
      <c r="CB234" s="7">
        <v>59.44</v>
      </c>
      <c r="CC234" s="7">
        <v>5.98</v>
      </c>
      <c r="CD234" s="7">
        <v>26.35</v>
      </c>
      <c r="CE234" s="7">
        <v>4.16</v>
      </c>
      <c r="CF234" s="7">
        <v>45.93</v>
      </c>
      <c r="CG234" s="7">
        <v>-3.37</v>
      </c>
      <c r="CH234" s="7">
        <v>15.77</v>
      </c>
      <c r="CI234" s="7">
        <v>9.2100000000000009</v>
      </c>
      <c r="CJ234" s="7">
        <v>32.99</v>
      </c>
      <c r="CK234" s="7">
        <v>4.28</v>
      </c>
      <c r="CP234" s="7">
        <v>11.66</v>
      </c>
      <c r="CQ234" s="7">
        <v>-5.38</v>
      </c>
      <c r="CR234" s="7">
        <v>30.52</v>
      </c>
      <c r="CS234" s="7">
        <v>-13.75</v>
      </c>
      <c r="DF234" s="7">
        <v>19.920000000000002</v>
      </c>
      <c r="DG234" s="7">
        <v>2.61</v>
      </c>
      <c r="DH234" s="7">
        <v>40.54</v>
      </c>
      <c r="DI234" s="7">
        <v>-6.45</v>
      </c>
      <c r="DV234" s="7">
        <v>22.85</v>
      </c>
      <c r="DW234" s="7">
        <v>2.97</v>
      </c>
      <c r="DX234" s="7">
        <v>59.31</v>
      </c>
      <c r="DY234" s="7">
        <v>-7.58</v>
      </c>
      <c r="DZ234" s="7">
        <v>118.8</v>
      </c>
      <c r="EA234" s="7">
        <v>3.35</v>
      </c>
      <c r="EB234" s="7">
        <v>137.16</v>
      </c>
      <c r="EC234" s="7">
        <v>1.29</v>
      </c>
      <c r="ED234" s="7">
        <v>36.21</v>
      </c>
      <c r="EE234" s="7">
        <v>14.12</v>
      </c>
      <c r="EF234" s="7">
        <v>108.54</v>
      </c>
      <c r="EG234" s="7">
        <v>11.71</v>
      </c>
      <c r="FN234" s="7">
        <v>21.8</v>
      </c>
      <c r="FO234" s="7">
        <v>-2.1800000000000002</v>
      </c>
      <c r="FP234" s="7">
        <v>35.950000000000003</v>
      </c>
      <c r="FQ234" s="7">
        <v>-5.6</v>
      </c>
      <c r="FR234" s="7">
        <v>19.8</v>
      </c>
      <c r="FT234" s="7">
        <v>43.77</v>
      </c>
      <c r="FV234" s="7">
        <v>16.82</v>
      </c>
      <c r="FW234" s="7">
        <v>13.2</v>
      </c>
      <c r="FX234" s="7">
        <v>47.78</v>
      </c>
      <c r="FY234" s="7">
        <v>8.1</v>
      </c>
      <c r="HB234" s="7">
        <v>19.28</v>
      </c>
      <c r="HC234" s="7">
        <v>4.0599999999999996</v>
      </c>
      <c r="HD234" s="7">
        <v>40.97</v>
      </c>
      <c r="HE234" s="7">
        <v>-4.18</v>
      </c>
      <c r="HZ234" s="7">
        <v>36.380000000000003</v>
      </c>
      <c r="IA234" s="7">
        <v>5.25</v>
      </c>
      <c r="IB234" s="7">
        <v>76.72</v>
      </c>
      <c r="IC234" s="7">
        <v>0.87</v>
      </c>
      <c r="ID234" s="7">
        <v>30.41</v>
      </c>
      <c r="IE234" s="7">
        <v>1.99</v>
      </c>
      <c r="IF234" s="7">
        <v>59.18</v>
      </c>
      <c r="IG234" s="7">
        <v>-5.16</v>
      </c>
      <c r="IH234" s="7">
        <v>8.16</v>
      </c>
      <c r="II234" s="7">
        <v>13.33</v>
      </c>
      <c r="IJ234" s="7">
        <v>82.12</v>
      </c>
      <c r="IK234" s="7">
        <v>1.77</v>
      </c>
    </row>
    <row r="235" spans="1:245" x14ac:dyDescent="0.25">
      <c r="A235" s="6">
        <v>30955</v>
      </c>
      <c r="R235" s="7">
        <v>15.45</v>
      </c>
      <c r="S235" s="7">
        <v>15.17</v>
      </c>
      <c r="T235" s="7">
        <v>40.229999999999997</v>
      </c>
      <c r="U235" s="7">
        <v>11.11</v>
      </c>
      <c r="V235" s="7">
        <v>21.75</v>
      </c>
      <c r="W235" s="7">
        <v>2.82</v>
      </c>
      <c r="X235" s="7">
        <v>37.83</v>
      </c>
      <c r="Y235" s="7">
        <v>-2.81</v>
      </c>
      <c r="AH235" s="7">
        <v>21.97</v>
      </c>
      <c r="AI235" s="7">
        <v>-1.03</v>
      </c>
      <c r="AJ235" s="7">
        <v>42.06</v>
      </c>
      <c r="AK235" s="7">
        <v>-4.66</v>
      </c>
      <c r="AL235" s="7">
        <v>57.5</v>
      </c>
      <c r="AM235" s="7">
        <v>5.19</v>
      </c>
      <c r="AN235" s="7">
        <v>88.94</v>
      </c>
      <c r="AO235" s="7">
        <v>2.3199999999999998</v>
      </c>
      <c r="BJ235" s="7">
        <v>77.91</v>
      </c>
      <c r="BK235" s="7">
        <v>-2.93</v>
      </c>
      <c r="BL235" s="7">
        <v>125.67</v>
      </c>
      <c r="BM235" s="7">
        <v>-4.7300000000000004</v>
      </c>
      <c r="BN235" s="7">
        <v>29.61</v>
      </c>
      <c r="BO235" s="7">
        <v>12.22</v>
      </c>
      <c r="BP235" s="7">
        <v>56.56</v>
      </c>
      <c r="BQ235" s="7">
        <v>5.41</v>
      </c>
      <c r="BV235" s="7">
        <v>9.67</v>
      </c>
      <c r="BW235" s="7">
        <v>6.21</v>
      </c>
      <c r="BX235" s="7">
        <v>27.37</v>
      </c>
      <c r="BY235" s="7">
        <v>-5.19</v>
      </c>
      <c r="BZ235" s="7">
        <v>32.049999999999997</v>
      </c>
      <c r="CA235" s="7">
        <v>11.35</v>
      </c>
      <c r="CB235" s="7">
        <v>59.9</v>
      </c>
      <c r="CC235" s="7">
        <v>4.47</v>
      </c>
      <c r="CD235" s="7">
        <v>27.03</v>
      </c>
      <c r="CE235" s="7">
        <v>3.37</v>
      </c>
      <c r="CF235" s="7">
        <v>46.34</v>
      </c>
      <c r="CG235" s="7">
        <v>-3.68</v>
      </c>
      <c r="CH235" s="7">
        <v>16.37</v>
      </c>
      <c r="CI235" s="7">
        <v>8.84</v>
      </c>
      <c r="CJ235" s="7">
        <v>34.090000000000003</v>
      </c>
      <c r="CK235" s="7">
        <v>4.55</v>
      </c>
      <c r="CP235" s="7">
        <v>11.07</v>
      </c>
      <c r="CQ235" s="7">
        <v>-6.7</v>
      </c>
      <c r="CR235" s="7">
        <v>28.65</v>
      </c>
      <c r="CS235" s="7">
        <v>-14.38</v>
      </c>
      <c r="DF235" s="7">
        <v>20.77</v>
      </c>
      <c r="DG235" s="7">
        <v>1.75</v>
      </c>
      <c r="DH235" s="7">
        <v>41.77</v>
      </c>
      <c r="DI235" s="7">
        <v>-5.74</v>
      </c>
      <c r="DV235" s="7">
        <v>22.92</v>
      </c>
      <c r="DW235" s="7">
        <v>2.06</v>
      </c>
      <c r="DX235" s="7">
        <v>58.67</v>
      </c>
      <c r="DY235" s="7">
        <v>-7.62</v>
      </c>
      <c r="DZ235" s="7">
        <v>119.62</v>
      </c>
      <c r="EA235" s="7">
        <v>3.07</v>
      </c>
      <c r="EB235" s="7">
        <v>138.16</v>
      </c>
      <c r="EC235" s="7">
        <v>0.76</v>
      </c>
      <c r="ED235" s="7">
        <v>36.94</v>
      </c>
      <c r="EE235" s="7">
        <v>12.63</v>
      </c>
      <c r="EF235" s="7">
        <v>110.36</v>
      </c>
      <c r="EG235" s="7">
        <v>10.039999999999999</v>
      </c>
      <c r="FN235" s="7">
        <v>21.92</v>
      </c>
      <c r="FO235" s="7">
        <v>-1.8</v>
      </c>
      <c r="FP235" s="7">
        <v>36.07</v>
      </c>
      <c r="FQ235" s="7">
        <v>-4.54</v>
      </c>
      <c r="FR235" s="7">
        <v>19.98</v>
      </c>
      <c r="FT235" s="7">
        <v>43.71</v>
      </c>
      <c r="FV235" s="7">
        <v>17.29</v>
      </c>
      <c r="FW235" s="7">
        <v>13.56</v>
      </c>
      <c r="FX235" s="7">
        <v>47.68</v>
      </c>
      <c r="FY235" s="7">
        <v>6.13</v>
      </c>
      <c r="HB235" s="7">
        <v>19.48</v>
      </c>
      <c r="HC235" s="7">
        <v>4.9400000000000004</v>
      </c>
      <c r="HD235" s="7">
        <v>40.96</v>
      </c>
      <c r="HE235" s="7">
        <v>-2.5</v>
      </c>
      <c r="HZ235" s="7">
        <v>36.83</v>
      </c>
      <c r="IA235" s="7">
        <v>5.1100000000000003</v>
      </c>
      <c r="IB235" s="7">
        <v>76.819999999999993</v>
      </c>
      <c r="IC235" s="7">
        <v>0.82</v>
      </c>
      <c r="ID235" s="7">
        <v>30.67</v>
      </c>
      <c r="IE235" s="7">
        <v>1.08</v>
      </c>
      <c r="IF235" s="7">
        <v>59</v>
      </c>
      <c r="IG235" s="7">
        <v>-5.4</v>
      </c>
      <c r="IH235" s="7">
        <v>8.0500000000000007</v>
      </c>
      <c r="II235" s="7">
        <v>6.59</v>
      </c>
      <c r="IJ235" s="7">
        <v>78.92</v>
      </c>
      <c r="IK235" s="7">
        <v>-4.4800000000000004</v>
      </c>
    </row>
    <row r="236" spans="1:245" x14ac:dyDescent="0.25">
      <c r="A236" s="6">
        <v>31047</v>
      </c>
      <c r="R236" s="7">
        <v>15.43</v>
      </c>
      <c r="S236" s="7">
        <v>9.9700000000000006</v>
      </c>
      <c r="T236" s="7">
        <v>39.64</v>
      </c>
      <c r="U236" s="7">
        <v>7.32</v>
      </c>
      <c r="V236" s="7">
        <v>21.49</v>
      </c>
      <c r="W236" s="7">
        <v>2.56</v>
      </c>
      <c r="X236" s="7">
        <v>37.04</v>
      </c>
      <c r="Y236" s="7">
        <v>-2.77</v>
      </c>
      <c r="AH236" s="7">
        <v>22.24</v>
      </c>
      <c r="AI236" s="7">
        <v>-0.16</v>
      </c>
      <c r="AJ236" s="7">
        <v>42.25</v>
      </c>
      <c r="AK236" s="7">
        <v>-3.69</v>
      </c>
      <c r="AL236" s="7">
        <v>57.9</v>
      </c>
      <c r="AM236" s="7">
        <v>4.46</v>
      </c>
      <c r="AN236" s="7">
        <v>88.62</v>
      </c>
      <c r="AO236" s="7">
        <v>1.42</v>
      </c>
      <c r="BJ236" s="7">
        <v>77.66</v>
      </c>
      <c r="BK236" s="7">
        <v>-2.34</v>
      </c>
      <c r="BL236" s="7">
        <v>124.42</v>
      </c>
      <c r="BM236" s="7">
        <v>-4.32</v>
      </c>
      <c r="BN236" s="7">
        <v>30.94</v>
      </c>
      <c r="BO236" s="7">
        <v>13.93</v>
      </c>
      <c r="BP236" s="7">
        <v>58.18</v>
      </c>
      <c r="BQ236" s="7">
        <v>7.58</v>
      </c>
      <c r="BV236" s="7">
        <v>9.74</v>
      </c>
      <c r="BW236" s="7">
        <v>6.45</v>
      </c>
      <c r="BX236" s="7">
        <v>27.16</v>
      </c>
      <c r="BY236" s="7">
        <v>-3.08</v>
      </c>
      <c r="BZ236" s="7">
        <v>32.22</v>
      </c>
      <c r="CA236" s="7">
        <v>7.63</v>
      </c>
      <c r="CB236" s="7">
        <v>59.57</v>
      </c>
      <c r="CC236" s="7">
        <v>1.24</v>
      </c>
      <c r="CD236" s="7">
        <v>26.98</v>
      </c>
      <c r="CE236" s="7">
        <v>3.26</v>
      </c>
      <c r="CF236" s="7">
        <v>45.59</v>
      </c>
      <c r="CG236" s="7">
        <v>-3.34</v>
      </c>
      <c r="CH236" s="7">
        <v>16.61</v>
      </c>
      <c r="CI236" s="7">
        <v>9.56</v>
      </c>
      <c r="CJ236" s="7">
        <v>34.24</v>
      </c>
      <c r="CK236" s="7">
        <v>5.35</v>
      </c>
      <c r="CP236" s="7">
        <v>11.2</v>
      </c>
      <c r="CQ236" s="7">
        <v>-0.59</v>
      </c>
      <c r="CR236" s="7">
        <v>28.84</v>
      </c>
      <c r="CS236" s="7">
        <v>-5.39</v>
      </c>
      <c r="DF236" s="7">
        <v>20.6</v>
      </c>
      <c r="DG236" s="7">
        <v>3.82</v>
      </c>
      <c r="DH236" s="7">
        <v>41.14</v>
      </c>
      <c r="DI236" s="7">
        <v>-2.7</v>
      </c>
      <c r="DV236" s="7">
        <v>23.01</v>
      </c>
      <c r="DW236" s="7">
        <v>1.6</v>
      </c>
      <c r="DX236" s="7">
        <v>57.49</v>
      </c>
      <c r="DY236" s="7">
        <v>-7.09</v>
      </c>
      <c r="DZ236" s="7">
        <v>120.43</v>
      </c>
      <c r="EA236" s="7">
        <v>2.92</v>
      </c>
      <c r="EB236" s="7">
        <v>137.52000000000001</v>
      </c>
      <c r="EC236" s="7">
        <v>0.56000000000000005</v>
      </c>
      <c r="ED236" s="7">
        <v>37.380000000000003</v>
      </c>
      <c r="EE236" s="7">
        <v>11.02</v>
      </c>
      <c r="EF236" s="7">
        <v>111.33</v>
      </c>
      <c r="EG236" s="7">
        <v>8.15</v>
      </c>
      <c r="FN236" s="7">
        <v>21.62</v>
      </c>
      <c r="FO236" s="7">
        <v>-0.19</v>
      </c>
      <c r="FP236" s="7">
        <v>35.200000000000003</v>
      </c>
      <c r="FQ236" s="7">
        <v>-2.99</v>
      </c>
      <c r="FR236" s="7">
        <v>19.84</v>
      </c>
      <c r="FT236" s="7">
        <v>42.85</v>
      </c>
      <c r="FV236" s="7">
        <v>17.78</v>
      </c>
      <c r="FW236" s="7">
        <v>13.05</v>
      </c>
      <c r="FX236" s="7">
        <v>47.49</v>
      </c>
      <c r="FY236" s="7">
        <v>3.33</v>
      </c>
      <c r="HB236" s="7">
        <v>19.489999999999998</v>
      </c>
      <c r="HC236" s="7">
        <v>4.21</v>
      </c>
      <c r="HD236" s="7">
        <v>40.14</v>
      </c>
      <c r="HE236" s="7">
        <v>-3.15</v>
      </c>
      <c r="HZ236" s="7">
        <v>37.159999999999997</v>
      </c>
      <c r="IA236" s="7">
        <v>4.7300000000000004</v>
      </c>
      <c r="IB236" s="7">
        <v>76.94</v>
      </c>
      <c r="IC236" s="7">
        <v>0.62</v>
      </c>
      <c r="ID236" s="7">
        <v>30.58</v>
      </c>
      <c r="IE236" s="7">
        <v>1.25</v>
      </c>
      <c r="IF236" s="7">
        <v>58.03</v>
      </c>
      <c r="IG236" s="7">
        <v>-4.6900000000000004</v>
      </c>
      <c r="IH236" s="7">
        <v>7.82</v>
      </c>
      <c r="II236" s="7">
        <v>-2.08</v>
      </c>
      <c r="IJ236" s="7">
        <v>74.19</v>
      </c>
      <c r="IK236" s="7">
        <v>-13.15</v>
      </c>
    </row>
    <row r="237" spans="1:245" x14ac:dyDescent="0.25">
      <c r="A237" s="6">
        <v>31137</v>
      </c>
      <c r="R237" s="7">
        <v>16.21</v>
      </c>
      <c r="S237" s="7">
        <v>11.89</v>
      </c>
      <c r="T237" s="7">
        <v>41.11</v>
      </c>
      <c r="U237" s="7">
        <v>7.17</v>
      </c>
      <c r="V237" s="7">
        <v>21.52</v>
      </c>
      <c r="W237" s="7">
        <v>1.44</v>
      </c>
      <c r="X237" s="7">
        <v>36.450000000000003</v>
      </c>
      <c r="Y237" s="7">
        <v>-3.74</v>
      </c>
      <c r="AH237" s="7">
        <v>22.71</v>
      </c>
      <c r="AI237" s="7">
        <v>2.04</v>
      </c>
      <c r="AJ237" s="7">
        <v>42.65</v>
      </c>
      <c r="AK237" s="7">
        <v>-1.53</v>
      </c>
      <c r="AL237" s="7">
        <v>59.84</v>
      </c>
      <c r="AM237" s="7">
        <v>6.38</v>
      </c>
      <c r="AN237" s="7">
        <v>89.91</v>
      </c>
      <c r="AO237" s="7">
        <v>2.46</v>
      </c>
      <c r="BJ237" s="7">
        <v>77.489999999999995</v>
      </c>
      <c r="BK237" s="7">
        <v>-1.63</v>
      </c>
      <c r="BL237" s="7">
        <v>122.81</v>
      </c>
      <c r="BM237" s="7">
        <v>-3.86</v>
      </c>
      <c r="BN237" s="7">
        <v>32.159999999999997</v>
      </c>
      <c r="BO237" s="7">
        <v>12.08</v>
      </c>
      <c r="BP237" s="7">
        <v>59.77</v>
      </c>
      <c r="BQ237" s="7">
        <v>6.13</v>
      </c>
      <c r="BV237" s="7">
        <v>10.32</v>
      </c>
      <c r="BW237" s="7">
        <v>8.89</v>
      </c>
      <c r="BX237" s="7">
        <v>27.89</v>
      </c>
      <c r="BY237" s="7">
        <v>-0.6</v>
      </c>
      <c r="BZ237" s="7">
        <v>33.15</v>
      </c>
      <c r="CA237" s="7">
        <v>6.14</v>
      </c>
      <c r="CB237" s="7">
        <v>60.28</v>
      </c>
      <c r="CC237" s="7">
        <v>-0.25</v>
      </c>
      <c r="CD237" s="7">
        <v>26.73</v>
      </c>
      <c r="CE237" s="7">
        <v>3.15</v>
      </c>
      <c r="CF237" s="7">
        <v>44.58</v>
      </c>
      <c r="CG237" s="7">
        <v>-3.1</v>
      </c>
      <c r="CH237" s="7">
        <v>16.61</v>
      </c>
      <c r="CI237" s="7">
        <v>8.6999999999999993</v>
      </c>
      <c r="CJ237" s="7">
        <v>33.89</v>
      </c>
      <c r="CK237" s="7">
        <v>3.72</v>
      </c>
      <c r="CP237" s="7">
        <v>11.66</v>
      </c>
      <c r="CQ237" s="7">
        <v>0.56999999999999995</v>
      </c>
      <c r="CR237" s="7">
        <v>29.82</v>
      </c>
      <c r="CS237" s="7">
        <v>-3.3</v>
      </c>
      <c r="DF237" s="7">
        <v>20.47</v>
      </c>
      <c r="DG237" s="7">
        <v>1.46</v>
      </c>
      <c r="DH237" s="7">
        <v>40.130000000000003</v>
      </c>
      <c r="DI237" s="7">
        <v>-4.47</v>
      </c>
      <c r="DV237" s="7">
        <v>23.13</v>
      </c>
      <c r="DW237" s="7">
        <v>1.59</v>
      </c>
      <c r="DX237" s="7">
        <v>56.19</v>
      </c>
      <c r="DY237" s="7">
        <v>-7.05</v>
      </c>
      <c r="DZ237" s="7">
        <v>121.25</v>
      </c>
      <c r="EA237" s="7">
        <v>2.77</v>
      </c>
      <c r="EB237" s="7">
        <v>138.22999999999999</v>
      </c>
      <c r="EC237" s="7">
        <v>0.63</v>
      </c>
      <c r="ED237" s="7">
        <v>37.979999999999997</v>
      </c>
      <c r="EE237" s="7">
        <v>8.14</v>
      </c>
      <c r="EF237" s="7">
        <v>112.34</v>
      </c>
      <c r="EG237" s="7">
        <v>6.12</v>
      </c>
      <c r="FN237" s="7">
        <v>21.63</v>
      </c>
      <c r="FO237" s="7">
        <v>-0.75</v>
      </c>
      <c r="FP237" s="7">
        <v>35.11</v>
      </c>
      <c r="FQ237" s="7">
        <v>-3</v>
      </c>
      <c r="FR237" s="7">
        <v>19.77</v>
      </c>
      <c r="FT237" s="7">
        <v>42.02</v>
      </c>
      <c r="FV237" s="7">
        <v>18.399999999999999</v>
      </c>
      <c r="FW237" s="7">
        <v>13.03</v>
      </c>
      <c r="FX237" s="7">
        <v>47.09</v>
      </c>
      <c r="FY237" s="7">
        <v>-0.33</v>
      </c>
      <c r="HB237" s="7">
        <v>19.68</v>
      </c>
      <c r="HC237" s="7">
        <v>5.3</v>
      </c>
      <c r="HD237" s="7">
        <v>39.450000000000003</v>
      </c>
      <c r="HE237" s="7">
        <v>-2.5</v>
      </c>
      <c r="HZ237" s="7">
        <v>37.630000000000003</v>
      </c>
      <c r="IA237" s="7">
        <v>4.71</v>
      </c>
      <c r="IB237" s="7">
        <v>77.430000000000007</v>
      </c>
      <c r="IC237" s="7">
        <v>1.0900000000000001</v>
      </c>
      <c r="ID237" s="7">
        <v>30.75</v>
      </c>
      <c r="IE237" s="7">
        <v>1.66</v>
      </c>
      <c r="IF237" s="7">
        <v>57.18</v>
      </c>
      <c r="IG237" s="7">
        <v>-4.28</v>
      </c>
      <c r="IH237" s="7">
        <v>7.59</v>
      </c>
      <c r="II237" s="7">
        <v>-7.11</v>
      </c>
      <c r="IJ237" s="7">
        <v>69.040000000000006</v>
      </c>
      <c r="IK237" s="7">
        <v>-19.25</v>
      </c>
    </row>
    <row r="238" spans="1:245" x14ac:dyDescent="0.25">
      <c r="A238" s="6">
        <v>31228</v>
      </c>
      <c r="R238" s="7">
        <v>16.37</v>
      </c>
      <c r="S238" s="7">
        <v>10.42</v>
      </c>
      <c r="T238" s="7">
        <v>40.56</v>
      </c>
      <c r="U238" s="7">
        <v>3.59</v>
      </c>
      <c r="V238" s="7">
        <v>21.33</v>
      </c>
      <c r="W238" s="7">
        <v>-0.1</v>
      </c>
      <c r="X238" s="7">
        <v>35.65</v>
      </c>
      <c r="Y238" s="7">
        <v>-5.0999999999999996</v>
      </c>
      <c r="AH238" s="7">
        <v>23.23</v>
      </c>
      <c r="AI238" s="7">
        <v>3.82</v>
      </c>
      <c r="AJ238" s="7">
        <v>43.14</v>
      </c>
      <c r="AK238" s="7">
        <v>-0.16</v>
      </c>
      <c r="AL238" s="7">
        <v>59.49</v>
      </c>
      <c r="AM238" s="7">
        <v>3.47</v>
      </c>
      <c r="AN238" s="7">
        <v>88.98</v>
      </c>
      <c r="AO238" s="7">
        <v>-0.13</v>
      </c>
      <c r="BJ238" s="7">
        <v>77.239999999999995</v>
      </c>
      <c r="BK238" s="7">
        <v>-1.46</v>
      </c>
      <c r="BL238" s="7">
        <v>121.82</v>
      </c>
      <c r="BM238" s="7">
        <v>-3.68</v>
      </c>
      <c r="BN238" s="7">
        <v>33.64</v>
      </c>
      <c r="BO238" s="7">
        <v>14.83</v>
      </c>
      <c r="BP238" s="7">
        <v>61.56</v>
      </c>
      <c r="BQ238" s="7">
        <v>8.9700000000000006</v>
      </c>
      <c r="BV238" s="7">
        <v>10.58</v>
      </c>
      <c r="BW238" s="7">
        <v>9.77</v>
      </c>
      <c r="BX238" s="7">
        <v>28.05</v>
      </c>
      <c r="BY238" s="7">
        <v>0.1</v>
      </c>
      <c r="BZ238" s="7">
        <v>33.119999999999997</v>
      </c>
      <c r="CA238" s="7">
        <v>5.56</v>
      </c>
      <c r="CB238" s="7">
        <v>59.32</v>
      </c>
      <c r="CC238" s="7">
        <v>-0.2</v>
      </c>
      <c r="CD238" s="7">
        <v>27.2</v>
      </c>
      <c r="CE238" s="7">
        <v>3.22</v>
      </c>
      <c r="CF238" s="7">
        <v>44.54</v>
      </c>
      <c r="CG238" s="7">
        <v>-3.04</v>
      </c>
      <c r="CH238" s="7">
        <v>17.22</v>
      </c>
      <c r="CI238" s="7">
        <v>9.1999999999999993</v>
      </c>
      <c r="CJ238" s="7">
        <v>34.25</v>
      </c>
      <c r="CK238" s="7">
        <v>3.82</v>
      </c>
      <c r="CP238" s="7">
        <v>12.26</v>
      </c>
      <c r="CQ238" s="7">
        <v>5.1100000000000003</v>
      </c>
      <c r="CR238" s="7">
        <v>30.95</v>
      </c>
      <c r="CS238" s="7">
        <v>1.44</v>
      </c>
      <c r="DF238" s="7">
        <v>20.32</v>
      </c>
      <c r="DG238" s="7">
        <v>2</v>
      </c>
      <c r="DH238" s="7">
        <v>39.31</v>
      </c>
      <c r="DI238" s="7">
        <v>-3.04</v>
      </c>
      <c r="DV238" s="7">
        <v>23.25</v>
      </c>
      <c r="DW238" s="7">
        <v>1.76</v>
      </c>
      <c r="DX238" s="7">
        <v>55.16</v>
      </c>
      <c r="DY238" s="7">
        <v>-6.99</v>
      </c>
      <c r="DZ238" s="7">
        <v>121.87</v>
      </c>
      <c r="EA238" s="7">
        <v>2.59</v>
      </c>
      <c r="EB238" s="7">
        <v>137.80000000000001</v>
      </c>
      <c r="EC238" s="7">
        <v>0.46</v>
      </c>
      <c r="ED238" s="7">
        <v>38.67</v>
      </c>
      <c r="EE238" s="7">
        <v>6.8</v>
      </c>
      <c r="EF238" s="7">
        <v>113.35</v>
      </c>
      <c r="EG238" s="7">
        <v>4.4400000000000004</v>
      </c>
      <c r="FN238" s="7">
        <v>22.06</v>
      </c>
      <c r="FO238" s="7">
        <v>1.19</v>
      </c>
      <c r="FP238" s="7">
        <v>35.450000000000003</v>
      </c>
      <c r="FQ238" s="7">
        <v>-1.41</v>
      </c>
      <c r="FR238" s="7">
        <v>20.18</v>
      </c>
      <c r="FT238" s="7">
        <v>42.18</v>
      </c>
      <c r="FV238" s="7">
        <v>19.11</v>
      </c>
      <c r="FW238" s="7">
        <v>13.6</v>
      </c>
      <c r="FX238" s="7">
        <v>46.54</v>
      </c>
      <c r="FY238" s="7">
        <v>-2.59</v>
      </c>
      <c r="HB238" s="7">
        <v>20.18</v>
      </c>
      <c r="HC238" s="7">
        <v>4.67</v>
      </c>
      <c r="HD238" s="7">
        <v>39.700000000000003</v>
      </c>
      <c r="HE238" s="7">
        <v>-3.08</v>
      </c>
      <c r="HZ238" s="7">
        <v>38.26</v>
      </c>
      <c r="IA238" s="7">
        <v>5.17</v>
      </c>
      <c r="IB238" s="7">
        <v>77.78</v>
      </c>
      <c r="IC238" s="7">
        <v>1.38</v>
      </c>
      <c r="ID238" s="7">
        <v>30.94</v>
      </c>
      <c r="IE238" s="7">
        <v>1.77</v>
      </c>
      <c r="IF238" s="7">
        <v>56.71</v>
      </c>
      <c r="IG238" s="7">
        <v>-4.17</v>
      </c>
      <c r="IH238" s="7">
        <v>7.46</v>
      </c>
      <c r="II238" s="7">
        <v>-8.6</v>
      </c>
      <c r="IJ238" s="7">
        <v>64.569999999999993</v>
      </c>
      <c r="IK238" s="7">
        <v>-21.36</v>
      </c>
    </row>
    <row r="239" spans="1:245" x14ac:dyDescent="0.25">
      <c r="A239" s="6">
        <v>31320</v>
      </c>
      <c r="R239" s="7">
        <v>16.75</v>
      </c>
      <c r="S239" s="7">
        <v>8.44</v>
      </c>
      <c r="T239" s="7">
        <v>40.54</v>
      </c>
      <c r="U239" s="7">
        <v>0.79</v>
      </c>
      <c r="V239" s="7">
        <v>22.17</v>
      </c>
      <c r="W239" s="7">
        <v>1.96</v>
      </c>
      <c r="X239" s="7">
        <v>36.82</v>
      </c>
      <c r="Y239" s="7">
        <v>-2.66</v>
      </c>
      <c r="AH239" s="7">
        <v>23.35</v>
      </c>
      <c r="AI239" s="7">
        <v>6.29</v>
      </c>
      <c r="AJ239" s="7">
        <v>42.94</v>
      </c>
      <c r="AK239" s="7">
        <v>2.1</v>
      </c>
      <c r="AL239" s="7">
        <v>60.49</v>
      </c>
      <c r="AM239" s="7">
        <v>5.2</v>
      </c>
      <c r="AN239" s="7">
        <v>90.64</v>
      </c>
      <c r="AO239" s="7">
        <v>1.92</v>
      </c>
      <c r="BJ239" s="7">
        <v>77.400000000000006</v>
      </c>
      <c r="BK239" s="7">
        <v>-0.66</v>
      </c>
      <c r="BL239" s="7">
        <v>122.31</v>
      </c>
      <c r="BM239" s="7">
        <v>-2.68</v>
      </c>
      <c r="BN239" s="7">
        <v>36.020000000000003</v>
      </c>
      <c r="BO239" s="7">
        <v>21.65</v>
      </c>
      <c r="BP239" s="7">
        <v>66.010000000000005</v>
      </c>
      <c r="BQ239" s="7">
        <v>16.72</v>
      </c>
      <c r="BV239" s="7">
        <v>10.69</v>
      </c>
      <c r="BW239" s="7">
        <v>10.57</v>
      </c>
      <c r="BX239" s="7">
        <v>28.06</v>
      </c>
      <c r="BY239" s="7">
        <v>2.54</v>
      </c>
      <c r="BZ239" s="7">
        <v>32.9</v>
      </c>
      <c r="CA239" s="7">
        <v>2.65</v>
      </c>
      <c r="CB239" s="7">
        <v>58.75</v>
      </c>
      <c r="CC239" s="7">
        <v>-1.92</v>
      </c>
      <c r="CD239" s="7">
        <v>27.93</v>
      </c>
      <c r="CE239" s="7">
        <v>3.34</v>
      </c>
      <c r="CF239" s="7">
        <v>45.32</v>
      </c>
      <c r="CG239" s="7">
        <v>-2.2000000000000002</v>
      </c>
      <c r="CH239" s="7">
        <v>17.579999999999998</v>
      </c>
      <c r="CI239" s="7">
        <v>7.38</v>
      </c>
      <c r="CJ239" s="7">
        <v>34.869999999999997</v>
      </c>
      <c r="CK239" s="7">
        <v>2.29</v>
      </c>
      <c r="CP239" s="7">
        <v>12.99</v>
      </c>
      <c r="CQ239" s="7">
        <v>17.37</v>
      </c>
      <c r="CR239" s="7">
        <v>32.56</v>
      </c>
      <c r="CS239" s="7">
        <v>13.65</v>
      </c>
      <c r="DF239" s="7">
        <v>21.13</v>
      </c>
      <c r="DG239" s="7">
        <v>1.73</v>
      </c>
      <c r="DH239" s="7">
        <v>40.29</v>
      </c>
      <c r="DI239" s="7">
        <v>-3.55</v>
      </c>
      <c r="DV239" s="7">
        <v>23.41</v>
      </c>
      <c r="DW239" s="7">
        <v>2.11</v>
      </c>
      <c r="DX239" s="7">
        <v>54.9</v>
      </c>
      <c r="DY239" s="7">
        <v>-6.43</v>
      </c>
      <c r="DZ239" s="7">
        <v>122.5</v>
      </c>
      <c r="EA239" s="7">
        <v>2.41</v>
      </c>
      <c r="EB239" s="7">
        <v>138.30000000000001</v>
      </c>
      <c r="EC239" s="7">
        <v>0.1</v>
      </c>
      <c r="ED239" s="7">
        <v>39.33</v>
      </c>
      <c r="EE239" s="7">
        <v>6.45</v>
      </c>
      <c r="EF239" s="7">
        <v>114.36</v>
      </c>
      <c r="EG239" s="7">
        <v>3.63</v>
      </c>
      <c r="FN239" s="7">
        <v>21.76</v>
      </c>
      <c r="FO239" s="7">
        <v>-0.73</v>
      </c>
      <c r="FP239" s="7">
        <v>34.99</v>
      </c>
      <c r="FQ239" s="7">
        <v>-3</v>
      </c>
      <c r="FR239" s="7">
        <v>20.99</v>
      </c>
      <c r="FT239" s="7">
        <v>43.41</v>
      </c>
      <c r="FV239" s="7">
        <v>19.850000000000001</v>
      </c>
      <c r="FW239" s="7">
        <v>14.79</v>
      </c>
      <c r="FX239" s="7">
        <v>47.05</v>
      </c>
      <c r="FY239" s="7">
        <v>-1.32</v>
      </c>
      <c r="HB239" s="7">
        <v>20.21</v>
      </c>
      <c r="HC239" s="7">
        <v>3.77</v>
      </c>
      <c r="HD239" s="7">
        <v>39.69</v>
      </c>
      <c r="HE239" s="7">
        <v>-3.1</v>
      </c>
      <c r="HZ239" s="7">
        <v>38.79</v>
      </c>
      <c r="IA239" s="7">
        <v>5.33</v>
      </c>
      <c r="IB239" s="7">
        <v>78.290000000000006</v>
      </c>
      <c r="IC239" s="7">
        <v>1.92</v>
      </c>
      <c r="ID239" s="7">
        <v>31.37</v>
      </c>
      <c r="IE239" s="7">
        <v>2.29</v>
      </c>
      <c r="IF239" s="7">
        <v>57.23</v>
      </c>
      <c r="IG239" s="7">
        <v>-3</v>
      </c>
      <c r="IH239" s="7">
        <v>7.34</v>
      </c>
      <c r="II239" s="7">
        <v>-8.82</v>
      </c>
      <c r="IJ239" s="7">
        <v>61.8</v>
      </c>
      <c r="IK239" s="7">
        <v>-21.7</v>
      </c>
    </row>
    <row r="240" spans="1:245" x14ac:dyDescent="0.25">
      <c r="A240" s="6">
        <v>31412</v>
      </c>
      <c r="R240" s="7">
        <v>16.989999999999998</v>
      </c>
      <c r="S240" s="7">
        <v>10.16</v>
      </c>
      <c r="T240" s="7">
        <v>40.32</v>
      </c>
      <c r="U240" s="7">
        <v>1.72</v>
      </c>
      <c r="V240" s="7">
        <v>22.05</v>
      </c>
      <c r="W240" s="7">
        <v>2.62</v>
      </c>
      <c r="X240" s="7">
        <v>36.520000000000003</v>
      </c>
      <c r="Y240" s="7">
        <v>-1.41</v>
      </c>
      <c r="AH240" s="7">
        <v>24.34</v>
      </c>
      <c r="AI240" s="7">
        <v>9.44</v>
      </c>
      <c r="AJ240" s="7">
        <v>44.41</v>
      </c>
      <c r="AK240" s="7">
        <v>5.0999999999999996</v>
      </c>
      <c r="AL240" s="7">
        <v>61.15</v>
      </c>
      <c r="AM240" s="7">
        <v>5.61</v>
      </c>
      <c r="AN240" s="7">
        <v>90.77</v>
      </c>
      <c r="AO240" s="7">
        <v>2.4300000000000002</v>
      </c>
      <c r="BJ240" s="7">
        <v>77.39</v>
      </c>
      <c r="BK240" s="7">
        <v>-0.34</v>
      </c>
      <c r="BL240" s="7">
        <v>122.07</v>
      </c>
      <c r="BM240" s="7">
        <v>-1.88</v>
      </c>
      <c r="BN240" s="7">
        <v>36.9</v>
      </c>
      <c r="BO240" s="7">
        <v>19.260000000000002</v>
      </c>
      <c r="BP240" s="7">
        <v>67.05</v>
      </c>
      <c r="BQ240" s="7">
        <v>15.24</v>
      </c>
      <c r="BV240" s="7">
        <v>10.81</v>
      </c>
      <c r="BW240" s="7">
        <v>10.93</v>
      </c>
      <c r="BX240" s="7">
        <v>27.82</v>
      </c>
      <c r="BY240" s="7">
        <v>2.4500000000000002</v>
      </c>
      <c r="BZ240" s="7">
        <v>33.18</v>
      </c>
      <c r="CA240" s="7">
        <v>2.97</v>
      </c>
      <c r="CB240" s="7">
        <v>58.97</v>
      </c>
      <c r="CC240" s="7">
        <v>-1</v>
      </c>
      <c r="CD240" s="7">
        <v>27.91</v>
      </c>
      <c r="CE240" s="7">
        <v>3.47</v>
      </c>
      <c r="CF240" s="7">
        <v>45.01</v>
      </c>
      <c r="CG240" s="7">
        <v>-1.27</v>
      </c>
      <c r="CH240" s="7">
        <v>18.190000000000001</v>
      </c>
      <c r="CI240" s="7">
        <v>9.4499999999999993</v>
      </c>
      <c r="CJ240" s="7">
        <v>35.78</v>
      </c>
      <c r="CK240" s="7">
        <v>4.5</v>
      </c>
      <c r="CP240" s="7">
        <v>13.45</v>
      </c>
      <c r="CQ240" s="7">
        <v>20.12</v>
      </c>
      <c r="CR240" s="7">
        <v>33.549999999999997</v>
      </c>
      <c r="CS240" s="7">
        <v>16.329999999999998</v>
      </c>
      <c r="DF240" s="7">
        <v>21.61</v>
      </c>
      <c r="DG240" s="7">
        <v>4.92</v>
      </c>
      <c r="DH240" s="7">
        <v>41.14</v>
      </c>
      <c r="DI240" s="7">
        <v>-0.01</v>
      </c>
      <c r="DV240" s="7">
        <v>23.51</v>
      </c>
      <c r="DW240" s="7">
        <v>2.2000000000000002</v>
      </c>
      <c r="DX240" s="7">
        <v>53.96</v>
      </c>
      <c r="DY240" s="7">
        <v>-6.14</v>
      </c>
      <c r="DZ240" s="7">
        <v>123.17</v>
      </c>
      <c r="EA240" s="7">
        <v>2.2799999999999998</v>
      </c>
      <c r="EB240" s="7">
        <v>138.46</v>
      </c>
      <c r="EC240" s="7">
        <v>0.69</v>
      </c>
      <c r="ED240" s="7">
        <v>39.86</v>
      </c>
      <c r="EE240" s="7">
        <v>6.64</v>
      </c>
      <c r="EF240" s="7">
        <v>115.32</v>
      </c>
      <c r="EG240" s="7">
        <v>3.59</v>
      </c>
      <c r="FN240" s="7">
        <v>21.83</v>
      </c>
      <c r="FO240" s="7">
        <v>1</v>
      </c>
      <c r="FP240" s="7">
        <v>34.94</v>
      </c>
      <c r="FQ240" s="7">
        <v>-0.73</v>
      </c>
      <c r="FR240" s="7">
        <v>22.24</v>
      </c>
      <c r="FT240" s="7">
        <v>45.47</v>
      </c>
      <c r="FV240" s="7">
        <v>20.47</v>
      </c>
      <c r="FW240" s="7">
        <v>15.17</v>
      </c>
      <c r="FX240" s="7">
        <v>47.45</v>
      </c>
      <c r="FY240" s="7">
        <v>-0.09</v>
      </c>
      <c r="HB240" s="7">
        <v>20.059999999999999</v>
      </c>
      <c r="HC240" s="7">
        <v>2.92</v>
      </c>
      <c r="HD240" s="7">
        <v>38.81</v>
      </c>
      <c r="HE240" s="7">
        <v>-3.31</v>
      </c>
      <c r="HZ240" s="7">
        <v>39.54</v>
      </c>
      <c r="IA240" s="7">
        <v>6.41</v>
      </c>
      <c r="IB240" s="7">
        <v>79.09</v>
      </c>
      <c r="IC240" s="7">
        <v>2.79</v>
      </c>
      <c r="ID240" s="7">
        <v>31.51</v>
      </c>
      <c r="IE240" s="7">
        <v>3.03</v>
      </c>
      <c r="IF240" s="7">
        <v>56.9</v>
      </c>
      <c r="IG240" s="7">
        <v>-1.95</v>
      </c>
      <c r="IH240" s="7">
        <v>7.33</v>
      </c>
      <c r="II240" s="7">
        <v>-6.37</v>
      </c>
      <c r="IJ240" s="7">
        <v>59.16</v>
      </c>
      <c r="IK240" s="7">
        <v>-20.27</v>
      </c>
    </row>
    <row r="241" spans="1:245" x14ac:dyDescent="0.25">
      <c r="A241" s="6">
        <v>31502</v>
      </c>
      <c r="R241" s="7">
        <v>17.37</v>
      </c>
      <c r="S241" s="7">
        <v>7.14</v>
      </c>
      <c r="T241" s="7">
        <v>40.32</v>
      </c>
      <c r="U241" s="7">
        <v>-1.92</v>
      </c>
      <c r="V241" s="7">
        <v>22.08</v>
      </c>
      <c r="W241" s="7">
        <v>2.58</v>
      </c>
      <c r="X241" s="7">
        <v>36.479999999999997</v>
      </c>
      <c r="Y241" s="7">
        <v>7.0000000000000007E-2</v>
      </c>
      <c r="AH241" s="7">
        <v>25.76</v>
      </c>
      <c r="AI241" s="7">
        <v>13.44</v>
      </c>
      <c r="AJ241" s="7">
        <v>46.39</v>
      </c>
      <c r="AK241" s="7">
        <v>8.76</v>
      </c>
      <c r="AL241" s="7">
        <v>63.41</v>
      </c>
      <c r="AM241" s="7">
        <v>5.97</v>
      </c>
      <c r="AN241" s="7">
        <v>93.89</v>
      </c>
      <c r="AO241" s="7">
        <v>4.42</v>
      </c>
      <c r="BJ241" s="7">
        <v>77.48</v>
      </c>
      <c r="BK241" s="7">
        <v>-0.02</v>
      </c>
      <c r="BL241" s="7">
        <v>121.88</v>
      </c>
      <c r="BM241" s="7">
        <v>-0.75</v>
      </c>
      <c r="BN241" s="7">
        <v>39</v>
      </c>
      <c r="BO241" s="7">
        <v>21.25</v>
      </c>
      <c r="BP241" s="7">
        <v>70.87</v>
      </c>
      <c r="BQ241" s="7">
        <v>18.579999999999998</v>
      </c>
      <c r="BV241" s="7">
        <v>11.17</v>
      </c>
      <c r="BW241" s="7">
        <v>8.23</v>
      </c>
      <c r="BX241" s="7">
        <v>27.71</v>
      </c>
      <c r="BY241" s="7">
        <v>-0.65</v>
      </c>
      <c r="BZ241" s="7">
        <v>34.28</v>
      </c>
      <c r="CA241" s="7">
        <v>3.4</v>
      </c>
      <c r="CB241" s="7">
        <v>60.27</v>
      </c>
      <c r="CC241" s="7">
        <v>-0.01</v>
      </c>
      <c r="CD241" s="7">
        <v>27.84</v>
      </c>
      <c r="CE241" s="7">
        <v>4.1399999999999997</v>
      </c>
      <c r="CF241" s="7">
        <v>44.84</v>
      </c>
      <c r="CG241" s="7">
        <v>0.59</v>
      </c>
      <c r="CH241" s="7">
        <v>18.55</v>
      </c>
      <c r="CI241" s="7">
        <v>11.64</v>
      </c>
      <c r="CJ241" s="7">
        <v>36.369999999999997</v>
      </c>
      <c r="CK241" s="7">
        <v>7.3</v>
      </c>
      <c r="CP241" s="7">
        <v>13.52</v>
      </c>
      <c r="CQ241" s="7">
        <v>15.91</v>
      </c>
      <c r="CR241" s="7">
        <v>33.44</v>
      </c>
      <c r="CS241" s="7">
        <v>12.17</v>
      </c>
      <c r="DF241" s="7">
        <v>21.15</v>
      </c>
      <c r="DG241" s="7">
        <v>3.35</v>
      </c>
      <c r="DH241" s="7">
        <v>39.65</v>
      </c>
      <c r="DI241" s="7">
        <v>-1.19</v>
      </c>
      <c r="DV241" s="7">
        <v>23.69</v>
      </c>
      <c r="DW241" s="7">
        <v>2.4</v>
      </c>
      <c r="DX241" s="7">
        <v>53.52</v>
      </c>
      <c r="DY241" s="7">
        <v>-4.76</v>
      </c>
      <c r="DZ241" s="7">
        <v>123.85</v>
      </c>
      <c r="EA241" s="7">
        <v>2.14</v>
      </c>
      <c r="EB241" s="7">
        <v>139.11000000000001</v>
      </c>
      <c r="EC241" s="7">
        <v>0.64</v>
      </c>
      <c r="ED241" s="7">
        <v>42.38</v>
      </c>
      <c r="EE241" s="7">
        <v>11.59</v>
      </c>
      <c r="EF241" s="7">
        <v>120.99</v>
      </c>
      <c r="EG241" s="7">
        <v>7.7</v>
      </c>
      <c r="FN241" s="7">
        <v>22.39</v>
      </c>
      <c r="FO241" s="7">
        <v>3.5</v>
      </c>
      <c r="FP241" s="7">
        <v>35.97</v>
      </c>
      <c r="FQ241" s="7">
        <v>2.4500000000000002</v>
      </c>
      <c r="FR241" s="7">
        <v>24.04</v>
      </c>
      <c r="FT241" s="7">
        <v>48.31</v>
      </c>
      <c r="FV241" s="7">
        <v>20.89</v>
      </c>
      <c r="FW241" s="7">
        <v>13.52</v>
      </c>
      <c r="FX241" s="7">
        <v>47.33</v>
      </c>
      <c r="FY241" s="7">
        <v>0.5</v>
      </c>
      <c r="HB241" s="7">
        <v>20.38</v>
      </c>
      <c r="HC241" s="7">
        <v>3.55</v>
      </c>
      <c r="HD241" s="7">
        <v>38.799999999999997</v>
      </c>
      <c r="HE241" s="7">
        <v>-1.65</v>
      </c>
      <c r="HZ241" s="7">
        <v>40.29</v>
      </c>
      <c r="IA241" s="7">
        <v>7.08</v>
      </c>
      <c r="IB241" s="7">
        <v>80.430000000000007</v>
      </c>
      <c r="IC241" s="7">
        <v>3.88</v>
      </c>
      <c r="ID241" s="7">
        <v>31.62</v>
      </c>
      <c r="IE241" s="7">
        <v>2.81</v>
      </c>
      <c r="IF241" s="7">
        <v>56.54</v>
      </c>
      <c r="IG241" s="7">
        <v>-1.1100000000000001</v>
      </c>
      <c r="IH241" s="7">
        <v>7.24</v>
      </c>
      <c r="II241" s="7">
        <v>-4.62</v>
      </c>
      <c r="IJ241" s="7">
        <v>55.23</v>
      </c>
      <c r="IK241" s="7">
        <v>-20.010000000000002</v>
      </c>
    </row>
    <row r="242" spans="1:245" x14ac:dyDescent="0.25">
      <c r="A242" s="6">
        <v>31593</v>
      </c>
      <c r="R242" s="7">
        <v>17.84</v>
      </c>
      <c r="S242" s="7">
        <v>8.9499999999999993</v>
      </c>
      <c r="T242" s="7">
        <v>40.72</v>
      </c>
      <c r="U242" s="7">
        <v>0.41</v>
      </c>
      <c r="V242" s="7">
        <v>22.35</v>
      </c>
      <c r="W242" s="7">
        <v>4.7699999999999996</v>
      </c>
      <c r="X242" s="7">
        <v>36.880000000000003</v>
      </c>
      <c r="Y242" s="7">
        <v>3.46</v>
      </c>
      <c r="AH242" s="7">
        <v>27.06</v>
      </c>
      <c r="AI242" s="7">
        <v>16.45</v>
      </c>
      <c r="AJ242" s="7">
        <v>48.33</v>
      </c>
      <c r="AK242" s="7">
        <v>12.04</v>
      </c>
      <c r="AL242" s="7">
        <v>62.69</v>
      </c>
      <c r="AM242" s="7">
        <v>5.39</v>
      </c>
      <c r="AN242" s="7">
        <v>93</v>
      </c>
      <c r="AO242" s="7">
        <v>4.5199999999999996</v>
      </c>
      <c r="BJ242" s="7">
        <v>77.89</v>
      </c>
      <c r="BK242" s="7">
        <v>0.85</v>
      </c>
      <c r="BL242" s="7">
        <v>122.86</v>
      </c>
      <c r="BM242" s="7">
        <v>0.85</v>
      </c>
      <c r="BN242" s="7">
        <v>39.14</v>
      </c>
      <c r="BO242" s="7">
        <v>16.36</v>
      </c>
      <c r="BP242" s="7">
        <v>68.89</v>
      </c>
      <c r="BQ242" s="7">
        <v>11.9</v>
      </c>
      <c r="BV242" s="7">
        <v>11.7</v>
      </c>
      <c r="BW242" s="7">
        <v>10.59</v>
      </c>
      <c r="BX242" s="7">
        <v>28.68</v>
      </c>
      <c r="BY242" s="7">
        <v>2.25</v>
      </c>
      <c r="BZ242" s="7">
        <v>34.03</v>
      </c>
      <c r="CA242" s="7">
        <v>2.73</v>
      </c>
      <c r="CB242" s="7">
        <v>59.48</v>
      </c>
      <c r="CC242" s="7">
        <v>0.26</v>
      </c>
      <c r="CD242" s="7">
        <v>28.41</v>
      </c>
      <c r="CE242" s="7">
        <v>4.45</v>
      </c>
      <c r="CF242" s="7">
        <v>45.42</v>
      </c>
      <c r="CG242" s="7">
        <v>1.99</v>
      </c>
      <c r="CH242" s="7">
        <v>19.39</v>
      </c>
      <c r="CI242" s="7">
        <v>12.63</v>
      </c>
      <c r="CJ242" s="7">
        <v>37.450000000000003</v>
      </c>
      <c r="CK242" s="7">
        <v>9.34</v>
      </c>
      <c r="CP242" s="7">
        <v>13.65</v>
      </c>
      <c r="CQ242" s="7">
        <v>11.35</v>
      </c>
      <c r="CR242" s="7">
        <v>33.369999999999997</v>
      </c>
      <c r="CS242" s="7">
        <v>7.8</v>
      </c>
      <c r="DF242" s="7">
        <v>21.18</v>
      </c>
      <c r="DG242" s="7">
        <v>4.25</v>
      </c>
      <c r="DH242" s="7">
        <v>39.229999999999997</v>
      </c>
      <c r="DI242" s="7">
        <v>-0.19</v>
      </c>
      <c r="DV242" s="7">
        <v>23.91</v>
      </c>
      <c r="DW242" s="7">
        <v>2.86</v>
      </c>
      <c r="DX242" s="7">
        <v>53.48</v>
      </c>
      <c r="DY242" s="7">
        <v>-3.04</v>
      </c>
      <c r="DZ242" s="7">
        <v>124.71</v>
      </c>
      <c r="EA242" s="7">
        <v>2.33</v>
      </c>
      <c r="EB242" s="7">
        <v>139.75</v>
      </c>
      <c r="EC242" s="7">
        <v>1.42</v>
      </c>
      <c r="ED242" s="7">
        <v>41.91</v>
      </c>
      <c r="EE242" s="7">
        <v>8.39</v>
      </c>
      <c r="EF242" s="7">
        <v>119</v>
      </c>
      <c r="EG242" s="7">
        <v>4.9800000000000004</v>
      </c>
      <c r="FN242" s="7">
        <v>22.78</v>
      </c>
      <c r="FO242" s="7">
        <v>3.26</v>
      </c>
      <c r="FP242" s="7">
        <v>36.520000000000003</v>
      </c>
      <c r="FQ242" s="7">
        <v>3.03</v>
      </c>
      <c r="FR242" s="7">
        <v>26.26</v>
      </c>
      <c r="FT242" s="7">
        <v>51.74</v>
      </c>
      <c r="FV242" s="7">
        <v>21.18</v>
      </c>
      <c r="FW242" s="7">
        <v>10.85</v>
      </c>
      <c r="FX242" s="7">
        <v>46.72</v>
      </c>
      <c r="FY242" s="7">
        <v>0.39</v>
      </c>
      <c r="HB242" s="7">
        <v>20.75</v>
      </c>
      <c r="HC242" s="7">
        <v>2.82</v>
      </c>
      <c r="HD242" s="7">
        <v>39.29</v>
      </c>
      <c r="HE242" s="7">
        <v>-1.03</v>
      </c>
      <c r="HZ242" s="7">
        <v>41.1</v>
      </c>
      <c r="IA242" s="7">
        <v>7.44</v>
      </c>
      <c r="IB242" s="7">
        <v>82.23</v>
      </c>
      <c r="IC242" s="7">
        <v>5.73</v>
      </c>
      <c r="ID242" s="7">
        <v>32.1</v>
      </c>
      <c r="IE242" s="7">
        <v>3.72</v>
      </c>
      <c r="IF242" s="7">
        <v>57.13</v>
      </c>
      <c r="IG242" s="7">
        <v>0.74</v>
      </c>
      <c r="IH242" s="7">
        <v>7.11</v>
      </c>
      <c r="II242" s="7">
        <v>-4.58</v>
      </c>
      <c r="IJ242" s="7">
        <v>52.51</v>
      </c>
      <c r="IK242" s="7">
        <v>-18.690000000000001</v>
      </c>
    </row>
    <row r="243" spans="1:245" x14ac:dyDescent="0.25">
      <c r="A243" s="6">
        <v>31685</v>
      </c>
      <c r="R243" s="7">
        <v>17.350000000000001</v>
      </c>
      <c r="S243" s="7">
        <v>3.59</v>
      </c>
      <c r="T243" s="7">
        <v>38.6</v>
      </c>
      <c r="U243" s="7">
        <v>-4.8099999999999996</v>
      </c>
      <c r="V243" s="7">
        <v>23.51</v>
      </c>
      <c r="W243" s="7">
        <v>6.01</v>
      </c>
      <c r="X243" s="7">
        <v>38.729999999999997</v>
      </c>
      <c r="Y243" s="7">
        <v>5.17</v>
      </c>
      <c r="AH243" s="7">
        <v>27.52</v>
      </c>
      <c r="AI243" s="7">
        <v>17.850000000000001</v>
      </c>
      <c r="AJ243" s="7">
        <v>48.58</v>
      </c>
      <c r="AK243" s="7">
        <v>13.15</v>
      </c>
      <c r="AL243" s="7">
        <v>64.06</v>
      </c>
      <c r="AM243" s="7">
        <v>5.91</v>
      </c>
      <c r="AN243" s="7">
        <v>95.42</v>
      </c>
      <c r="AO243" s="7">
        <v>5.27</v>
      </c>
      <c r="BJ243" s="7">
        <v>77.709999999999994</v>
      </c>
      <c r="BK243" s="7">
        <v>0.4</v>
      </c>
      <c r="BL243" s="7">
        <v>123.2</v>
      </c>
      <c r="BM243" s="7">
        <v>0.73</v>
      </c>
      <c r="BN243" s="7">
        <v>38.119999999999997</v>
      </c>
      <c r="BO243" s="7">
        <v>5.84</v>
      </c>
      <c r="BP243" s="7">
        <v>67.06</v>
      </c>
      <c r="BQ243" s="7">
        <v>1.59</v>
      </c>
      <c r="BV243" s="7">
        <v>12.47</v>
      </c>
      <c r="BW243" s="7">
        <v>16.63</v>
      </c>
      <c r="BX243" s="7">
        <v>29.9</v>
      </c>
      <c r="BY243" s="7">
        <v>6.54</v>
      </c>
      <c r="BZ243" s="7">
        <v>34.33</v>
      </c>
      <c r="CA243" s="7">
        <v>4.3600000000000003</v>
      </c>
      <c r="CB243" s="7">
        <v>59.61</v>
      </c>
      <c r="CC243" s="7">
        <v>1.46</v>
      </c>
      <c r="CD243" s="7">
        <v>29.24</v>
      </c>
      <c r="CE243" s="7">
        <v>4.6900000000000004</v>
      </c>
      <c r="CF243" s="7">
        <v>46.47</v>
      </c>
      <c r="CG243" s="7">
        <v>2.54</v>
      </c>
      <c r="CH243" s="7">
        <v>20.239999999999998</v>
      </c>
      <c r="CI243" s="7">
        <v>15.12</v>
      </c>
      <c r="CJ243" s="7">
        <v>38.93</v>
      </c>
      <c r="CK243" s="7">
        <v>11.64</v>
      </c>
      <c r="CP243" s="7">
        <v>14.31</v>
      </c>
      <c r="CQ243" s="7">
        <v>10.199999999999999</v>
      </c>
      <c r="CR243" s="7">
        <v>34.64</v>
      </c>
      <c r="CS243" s="7">
        <v>6.4</v>
      </c>
      <c r="DF243" s="7">
        <v>22.22</v>
      </c>
      <c r="DG243" s="7">
        <v>5.13</v>
      </c>
      <c r="DH243" s="7">
        <v>41.09</v>
      </c>
      <c r="DI243" s="7">
        <v>1.98</v>
      </c>
      <c r="DV243" s="7">
        <v>24.11</v>
      </c>
      <c r="DW243" s="7">
        <v>2.98</v>
      </c>
      <c r="DX243" s="7">
        <v>53.61</v>
      </c>
      <c r="DY243" s="7">
        <v>-2.35</v>
      </c>
      <c r="DZ243" s="7">
        <v>125.58</v>
      </c>
      <c r="EA243" s="7">
        <v>2.5099999999999998</v>
      </c>
      <c r="EB243" s="7">
        <v>141.44</v>
      </c>
      <c r="EC243" s="7">
        <v>2.27</v>
      </c>
      <c r="ED243" s="7">
        <v>41.6</v>
      </c>
      <c r="EE243" s="7">
        <v>5.78</v>
      </c>
      <c r="EF243" s="7">
        <v>117.76</v>
      </c>
      <c r="EG243" s="7">
        <v>2.97</v>
      </c>
      <c r="FN243" s="7">
        <v>23.19</v>
      </c>
      <c r="FO243" s="7">
        <v>6.53</v>
      </c>
      <c r="FP243" s="7">
        <v>37.49</v>
      </c>
      <c r="FQ243" s="7">
        <v>7.14</v>
      </c>
      <c r="FR243" s="7">
        <v>28.24</v>
      </c>
      <c r="FT243" s="7">
        <v>54.07</v>
      </c>
      <c r="FV243" s="7">
        <v>21.65</v>
      </c>
      <c r="FW243" s="7">
        <v>9.08</v>
      </c>
      <c r="FX243" s="7">
        <v>46.22</v>
      </c>
      <c r="FY243" s="7">
        <v>-1.76</v>
      </c>
      <c r="HB243" s="7">
        <v>21.3</v>
      </c>
      <c r="HC243" s="7">
        <v>5.36</v>
      </c>
      <c r="HD243" s="7">
        <v>40.15</v>
      </c>
      <c r="HE243" s="7">
        <v>1.17</v>
      </c>
      <c r="HZ243" s="7">
        <v>42.05</v>
      </c>
      <c r="IA243" s="7">
        <v>8.4</v>
      </c>
      <c r="IB243" s="7">
        <v>83.5</v>
      </c>
      <c r="IC243" s="7">
        <v>6.65</v>
      </c>
      <c r="ID243" s="7">
        <v>32.67</v>
      </c>
      <c r="IE243" s="7">
        <v>4.1500000000000004</v>
      </c>
      <c r="IF243" s="7">
        <v>58</v>
      </c>
      <c r="IG243" s="7">
        <v>1.34</v>
      </c>
      <c r="IH243" s="7">
        <v>7.07</v>
      </c>
      <c r="II243" s="7">
        <v>-3.77</v>
      </c>
      <c r="IJ243" s="7">
        <v>49.94</v>
      </c>
      <c r="IK243" s="7">
        <v>-19.190000000000001</v>
      </c>
    </row>
    <row r="244" spans="1:245" x14ac:dyDescent="0.25">
      <c r="A244" s="6">
        <v>31777</v>
      </c>
      <c r="R244" s="7">
        <v>17.55</v>
      </c>
      <c r="S244" s="7">
        <v>3.27</v>
      </c>
      <c r="T244" s="7">
        <v>37.99</v>
      </c>
      <c r="U244" s="7">
        <v>-5.8</v>
      </c>
      <c r="V244" s="7">
        <v>23.21</v>
      </c>
      <c r="W244" s="7">
        <v>5.24</v>
      </c>
      <c r="X244" s="7">
        <v>38.18</v>
      </c>
      <c r="Y244" s="7">
        <v>4.5599999999999996</v>
      </c>
      <c r="AH244" s="7">
        <v>29.41</v>
      </c>
      <c r="AI244" s="7">
        <v>20.85</v>
      </c>
      <c r="AJ244" s="7">
        <v>51.41</v>
      </c>
      <c r="AK244" s="7">
        <v>15.78</v>
      </c>
      <c r="AL244" s="7">
        <v>64.55</v>
      </c>
      <c r="AM244" s="7">
        <v>5.57</v>
      </c>
      <c r="AN244" s="7">
        <v>95.73</v>
      </c>
      <c r="AO244" s="7">
        <v>5.47</v>
      </c>
      <c r="BJ244" s="7">
        <v>77.239999999999995</v>
      </c>
      <c r="BK244" s="7">
        <v>-0.2</v>
      </c>
      <c r="BL244" s="7">
        <v>122.96</v>
      </c>
      <c r="BM244" s="7">
        <v>0.73</v>
      </c>
      <c r="BN244" s="7">
        <v>38.68</v>
      </c>
      <c r="BO244" s="7">
        <v>4.84</v>
      </c>
      <c r="BP244" s="7">
        <v>67.319999999999993</v>
      </c>
      <c r="BQ244" s="7">
        <v>0.41</v>
      </c>
      <c r="BV244" s="7">
        <v>13.56</v>
      </c>
      <c r="BW244" s="7">
        <v>25.52</v>
      </c>
      <c r="BX244" s="7">
        <v>32.159999999999997</v>
      </c>
      <c r="BY244" s="7">
        <v>15.58</v>
      </c>
      <c r="BZ244" s="7">
        <v>35.15</v>
      </c>
      <c r="CA244" s="7">
        <v>5.96</v>
      </c>
      <c r="CB244" s="7">
        <v>60.66</v>
      </c>
      <c r="CC244" s="7">
        <v>2.87</v>
      </c>
      <c r="CD244" s="7">
        <v>29.39</v>
      </c>
      <c r="CE244" s="7">
        <v>5.29</v>
      </c>
      <c r="CF244" s="7">
        <v>46.4</v>
      </c>
      <c r="CG244" s="7">
        <v>3.08</v>
      </c>
      <c r="CH244" s="7">
        <v>20.84</v>
      </c>
      <c r="CI244" s="7">
        <v>14.62</v>
      </c>
      <c r="CJ244" s="7">
        <v>39.76</v>
      </c>
      <c r="CK244" s="7">
        <v>11.12</v>
      </c>
      <c r="CP244" s="7">
        <v>15.04</v>
      </c>
      <c r="CQ244" s="7">
        <v>11.82</v>
      </c>
      <c r="CR244" s="7">
        <v>36.020000000000003</v>
      </c>
      <c r="CS244" s="7">
        <v>7.35</v>
      </c>
      <c r="DF244" s="7">
        <v>21.91</v>
      </c>
      <c r="DG244" s="7">
        <v>1.39</v>
      </c>
      <c r="DH244" s="7">
        <v>40.43</v>
      </c>
      <c r="DI244" s="7">
        <v>-1.71</v>
      </c>
      <c r="DV244" s="7">
        <v>24.24</v>
      </c>
      <c r="DW244" s="7">
        <v>3.11</v>
      </c>
      <c r="DX244" s="7">
        <v>53.28</v>
      </c>
      <c r="DY244" s="7">
        <v>-1.26</v>
      </c>
      <c r="DZ244" s="7">
        <v>127.5</v>
      </c>
      <c r="EA244" s="7">
        <v>3.51</v>
      </c>
      <c r="EB244" s="7">
        <v>143.66</v>
      </c>
      <c r="EC244" s="7">
        <v>3.75</v>
      </c>
      <c r="ED244" s="7">
        <v>41.39</v>
      </c>
      <c r="EE244" s="7">
        <v>3.84</v>
      </c>
      <c r="EF244" s="7">
        <v>118.04</v>
      </c>
      <c r="EG244" s="7">
        <v>2.35</v>
      </c>
      <c r="FN244" s="7">
        <v>23.08</v>
      </c>
      <c r="FO244" s="7">
        <v>5.73</v>
      </c>
      <c r="FP244" s="7">
        <v>37.07</v>
      </c>
      <c r="FQ244" s="7">
        <v>6.1</v>
      </c>
      <c r="FR244" s="7">
        <v>29.46</v>
      </c>
      <c r="FT244" s="7">
        <v>55.37</v>
      </c>
      <c r="FV244" s="7">
        <v>22.1</v>
      </c>
      <c r="FW244" s="7">
        <v>7.92</v>
      </c>
      <c r="FX244" s="7">
        <v>43.31</v>
      </c>
      <c r="FY244" s="7">
        <v>-8.73</v>
      </c>
      <c r="HB244" s="7">
        <v>21.85</v>
      </c>
      <c r="HC244" s="7">
        <v>8.8800000000000008</v>
      </c>
      <c r="HD244" s="7">
        <v>40.770000000000003</v>
      </c>
      <c r="HE244" s="7">
        <v>5.05</v>
      </c>
      <c r="HZ244" s="7">
        <v>42.93</v>
      </c>
      <c r="IA244" s="7">
        <v>8.6</v>
      </c>
      <c r="IB244" s="7">
        <v>84.8</v>
      </c>
      <c r="IC244" s="7">
        <v>7.22</v>
      </c>
      <c r="ID244" s="7">
        <v>33</v>
      </c>
      <c r="IE244" s="7">
        <v>4.72</v>
      </c>
      <c r="IF244" s="7">
        <v>58.27</v>
      </c>
      <c r="IG244" s="7">
        <v>2.4</v>
      </c>
      <c r="IH244" s="7">
        <v>7.11</v>
      </c>
      <c r="II244" s="7">
        <v>-2.9</v>
      </c>
      <c r="IJ244" s="7">
        <v>48.32</v>
      </c>
      <c r="IK244" s="7">
        <v>-18.32</v>
      </c>
    </row>
    <row r="245" spans="1:245" x14ac:dyDescent="0.25">
      <c r="A245" s="6">
        <v>31867</v>
      </c>
      <c r="R245" s="7">
        <v>17.75</v>
      </c>
      <c r="S245" s="7">
        <v>2.1800000000000002</v>
      </c>
      <c r="T245" s="7">
        <v>37.65</v>
      </c>
      <c r="U245" s="7">
        <v>-6.62</v>
      </c>
      <c r="V245" s="7">
        <v>23.82</v>
      </c>
      <c r="W245" s="7">
        <v>7.9</v>
      </c>
      <c r="X245" s="7">
        <v>38.950000000000003</v>
      </c>
      <c r="Y245" s="7">
        <v>6.77</v>
      </c>
      <c r="AH245" s="7">
        <v>31.89</v>
      </c>
      <c r="AI245" s="7">
        <v>23.82</v>
      </c>
      <c r="AJ245" s="7">
        <v>55.22</v>
      </c>
      <c r="AK245" s="7">
        <v>19.04</v>
      </c>
      <c r="AL245" s="7">
        <v>66.400000000000006</v>
      </c>
      <c r="AM245" s="7">
        <v>4.71</v>
      </c>
      <c r="AN245" s="7">
        <v>97.45</v>
      </c>
      <c r="AO245" s="7">
        <v>3.79</v>
      </c>
      <c r="BJ245" s="7">
        <v>76.86</v>
      </c>
      <c r="BK245" s="7">
        <v>-0.79</v>
      </c>
      <c r="BL245" s="7">
        <v>121.55</v>
      </c>
      <c r="BM245" s="7">
        <v>-0.27</v>
      </c>
      <c r="BN245" s="7">
        <v>36.130000000000003</v>
      </c>
      <c r="BO245" s="7">
        <v>-7.37</v>
      </c>
      <c r="BP245" s="7">
        <v>62.56</v>
      </c>
      <c r="BQ245" s="7">
        <v>-11.72</v>
      </c>
      <c r="BV245" s="7">
        <v>15.39</v>
      </c>
      <c r="BW245" s="7">
        <v>37.72</v>
      </c>
      <c r="BX245" s="7">
        <v>35.96</v>
      </c>
      <c r="BY245" s="7">
        <v>29.8</v>
      </c>
      <c r="BZ245" s="7">
        <v>36.22</v>
      </c>
      <c r="CA245" s="7">
        <v>5.67</v>
      </c>
      <c r="CB245" s="7">
        <v>61.4</v>
      </c>
      <c r="CC245" s="7">
        <v>1.87</v>
      </c>
      <c r="CD245" s="7">
        <v>29.43</v>
      </c>
      <c r="CE245" s="7">
        <v>5.71</v>
      </c>
      <c r="CF245" s="7">
        <v>45.91</v>
      </c>
      <c r="CG245" s="7">
        <v>2.39</v>
      </c>
      <c r="CH245" s="7">
        <v>21.45</v>
      </c>
      <c r="CI245" s="7">
        <v>15.64</v>
      </c>
      <c r="CJ245" s="7">
        <v>40.64</v>
      </c>
      <c r="CK245" s="7">
        <v>11.74</v>
      </c>
      <c r="CP245" s="7">
        <v>16.3</v>
      </c>
      <c r="CQ245" s="7">
        <v>20.59</v>
      </c>
      <c r="CR245" s="7">
        <v>38.58</v>
      </c>
      <c r="CS245" s="7">
        <v>15.36</v>
      </c>
      <c r="DF245" s="7">
        <v>21.51</v>
      </c>
      <c r="DG245" s="7">
        <v>1.69</v>
      </c>
      <c r="DH245" s="7">
        <v>38.979999999999997</v>
      </c>
      <c r="DI245" s="7">
        <v>-1.69</v>
      </c>
      <c r="DV245" s="7">
        <v>24.58</v>
      </c>
      <c r="DW245" s="7">
        <v>3.76</v>
      </c>
      <c r="DX245" s="7">
        <v>53.25</v>
      </c>
      <c r="DY245" s="7">
        <v>-0.5</v>
      </c>
      <c r="DZ245" s="7">
        <v>129.41999999999999</v>
      </c>
      <c r="EA245" s="7">
        <v>4.5</v>
      </c>
      <c r="EB245" s="7">
        <v>146.63</v>
      </c>
      <c r="EC245" s="7">
        <v>5.4</v>
      </c>
      <c r="ED245" s="7">
        <v>41.09</v>
      </c>
      <c r="EE245" s="7">
        <v>-3.04</v>
      </c>
      <c r="EF245" s="7">
        <v>116.36</v>
      </c>
      <c r="EG245" s="7">
        <v>-3.83</v>
      </c>
      <c r="FN245" s="7">
        <v>23.58</v>
      </c>
      <c r="FO245" s="7">
        <v>5.33</v>
      </c>
      <c r="FP245" s="7">
        <v>38.36</v>
      </c>
      <c r="FQ245" s="7">
        <v>6.64</v>
      </c>
      <c r="FR245" s="7">
        <v>32.57</v>
      </c>
      <c r="FT245" s="7">
        <v>59.5</v>
      </c>
      <c r="FV245" s="7">
        <v>23.36</v>
      </c>
      <c r="FW245" s="7">
        <v>11.81</v>
      </c>
      <c r="FX245" s="7">
        <v>44.73</v>
      </c>
      <c r="FY245" s="7">
        <v>-5.48</v>
      </c>
      <c r="HB245" s="7">
        <v>22.76</v>
      </c>
      <c r="HC245" s="7">
        <v>11.71</v>
      </c>
      <c r="HD245" s="7">
        <v>41.91</v>
      </c>
      <c r="HE245" s="7">
        <v>8.0299999999999994</v>
      </c>
      <c r="HZ245" s="7">
        <v>44.06</v>
      </c>
      <c r="IA245" s="7">
        <v>9.35</v>
      </c>
      <c r="IB245" s="7">
        <v>86.06</v>
      </c>
      <c r="IC245" s="7">
        <v>7</v>
      </c>
      <c r="ID245" s="7">
        <v>33.72</v>
      </c>
      <c r="IE245" s="7">
        <v>6.64</v>
      </c>
      <c r="IF245" s="7">
        <v>58.99</v>
      </c>
      <c r="IG245" s="7">
        <v>4.32</v>
      </c>
      <c r="IH245" s="7">
        <v>7.36</v>
      </c>
      <c r="II245" s="7">
        <v>1.66</v>
      </c>
      <c r="IJ245" s="7">
        <v>48.16</v>
      </c>
      <c r="IK245" s="7">
        <v>-12.79</v>
      </c>
    </row>
    <row r="246" spans="1:245" x14ac:dyDescent="0.25">
      <c r="A246" s="6">
        <v>31958</v>
      </c>
      <c r="R246" s="7">
        <v>17.940000000000001</v>
      </c>
      <c r="S246" s="7">
        <v>0.59</v>
      </c>
      <c r="T246" s="7">
        <v>37.49</v>
      </c>
      <c r="U246" s="7">
        <v>-7.94</v>
      </c>
      <c r="V246" s="7">
        <v>23.83</v>
      </c>
      <c r="W246" s="7">
        <v>6.63</v>
      </c>
      <c r="X246" s="7">
        <v>38.71</v>
      </c>
      <c r="Y246" s="7">
        <v>4.97</v>
      </c>
      <c r="AH246" s="7">
        <v>31.51</v>
      </c>
      <c r="AI246" s="7">
        <v>16.47</v>
      </c>
      <c r="AJ246" s="7">
        <v>53.78</v>
      </c>
      <c r="AK246" s="7">
        <v>11.29</v>
      </c>
      <c r="AL246" s="7">
        <v>67.83</v>
      </c>
      <c r="AM246" s="7">
        <v>8.2100000000000009</v>
      </c>
      <c r="AN246" s="7">
        <v>99.51</v>
      </c>
      <c r="AO246" s="7">
        <v>7</v>
      </c>
      <c r="BJ246" s="7">
        <v>76.83</v>
      </c>
      <c r="BK246" s="7">
        <v>-1.37</v>
      </c>
      <c r="BL246" s="7">
        <v>121.13</v>
      </c>
      <c r="BM246" s="7">
        <v>-1.4</v>
      </c>
      <c r="BN246" s="7">
        <v>36.06</v>
      </c>
      <c r="BO246" s="7">
        <v>-7.88</v>
      </c>
      <c r="BP246" s="7">
        <v>61.49</v>
      </c>
      <c r="BQ246" s="7">
        <v>-10.74</v>
      </c>
      <c r="BV246" s="7">
        <v>16.38</v>
      </c>
      <c r="BW246" s="7">
        <v>40.06</v>
      </c>
      <c r="BX246" s="7">
        <v>38.03</v>
      </c>
      <c r="BY246" s="7">
        <v>32.57</v>
      </c>
      <c r="BZ246" s="7">
        <v>37.43</v>
      </c>
      <c r="CA246" s="7">
        <v>10.01</v>
      </c>
      <c r="CB246" s="7">
        <v>62.72</v>
      </c>
      <c r="CC246" s="7">
        <v>5.45</v>
      </c>
      <c r="CD246" s="7">
        <v>30.27</v>
      </c>
      <c r="CE246" s="7">
        <v>6.56</v>
      </c>
      <c r="CF246" s="7">
        <v>46.82</v>
      </c>
      <c r="CG246" s="7">
        <v>3.07</v>
      </c>
      <c r="CH246" s="7">
        <v>22.41</v>
      </c>
      <c r="CI246" s="7">
        <v>15.58</v>
      </c>
      <c r="CJ246" s="7">
        <v>41.94</v>
      </c>
      <c r="CK246" s="7">
        <v>11.99</v>
      </c>
      <c r="CP246" s="7">
        <v>17.36</v>
      </c>
      <c r="CQ246" s="7">
        <v>27.18</v>
      </c>
      <c r="CR246" s="7">
        <v>40.159999999999997</v>
      </c>
      <c r="CS246" s="7">
        <v>20.350000000000001</v>
      </c>
      <c r="DF246" s="7">
        <v>20.79</v>
      </c>
      <c r="DG246" s="7">
        <v>-1.85</v>
      </c>
      <c r="DH246" s="7">
        <v>37.450000000000003</v>
      </c>
      <c r="DI246" s="7">
        <v>-4.5599999999999996</v>
      </c>
      <c r="DV246" s="7">
        <v>25.09</v>
      </c>
      <c r="DW246" s="7">
        <v>4.92</v>
      </c>
      <c r="DX246" s="7">
        <v>53.74</v>
      </c>
      <c r="DY246" s="7">
        <v>0.48</v>
      </c>
      <c r="DZ246" s="7">
        <v>133.38999999999999</v>
      </c>
      <c r="EA246" s="7">
        <v>6.96</v>
      </c>
      <c r="EB246" s="7">
        <v>149.25</v>
      </c>
      <c r="EC246" s="7">
        <v>6.8</v>
      </c>
      <c r="ED246" s="7">
        <v>41.09</v>
      </c>
      <c r="EE246" s="7">
        <v>-1.97</v>
      </c>
      <c r="EF246" s="7">
        <v>113.9</v>
      </c>
      <c r="EG246" s="7">
        <v>-4.29</v>
      </c>
      <c r="FN246" s="7">
        <v>24.11</v>
      </c>
      <c r="FO246" s="7">
        <v>5.85</v>
      </c>
      <c r="FP246" s="7">
        <v>39.11</v>
      </c>
      <c r="FQ246" s="7">
        <v>7.08</v>
      </c>
      <c r="FR246" s="7">
        <v>33.22</v>
      </c>
      <c r="FT246" s="7">
        <v>59.67</v>
      </c>
      <c r="FV246" s="7">
        <v>24.52</v>
      </c>
      <c r="FW246" s="7">
        <v>15.77</v>
      </c>
      <c r="FX246" s="7">
        <v>45.47</v>
      </c>
      <c r="FY246" s="7">
        <v>-2.67</v>
      </c>
      <c r="HB246" s="7">
        <v>23.32</v>
      </c>
      <c r="HC246" s="7">
        <v>12.39</v>
      </c>
      <c r="HD246" s="7">
        <v>42.72</v>
      </c>
      <c r="HE246" s="7">
        <v>8.7100000000000009</v>
      </c>
      <c r="HZ246" s="7">
        <v>45.1</v>
      </c>
      <c r="IA246" s="7">
        <v>9.7200000000000006</v>
      </c>
      <c r="IB246" s="7">
        <v>86.95</v>
      </c>
      <c r="IC246" s="7">
        <v>5.74</v>
      </c>
      <c r="ID246" s="7">
        <v>34.36</v>
      </c>
      <c r="IE246" s="7">
        <v>7.05</v>
      </c>
      <c r="IF246" s="7">
        <v>59.64</v>
      </c>
      <c r="IG246" s="7">
        <v>4.4000000000000004</v>
      </c>
      <c r="IH246" s="7">
        <v>7.68</v>
      </c>
      <c r="II246" s="7">
        <v>7.91</v>
      </c>
      <c r="IJ246" s="7">
        <v>48.36</v>
      </c>
      <c r="IK246" s="7">
        <v>-7.89</v>
      </c>
    </row>
    <row r="247" spans="1:245" x14ac:dyDescent="0.25">
      <c r="A247" s="6">
        <v>32050</v>
      </c>
      <c r="R247" s="7">
        <v>18.25</v>
      </c>
      <c r="S247" s="7">
        <v>5.2</v>
      </c>
      <c r="T247" s="7">
        <v>37.479999999999997</v>
      </c>
      <c r="U247" s="7">
        <v>-2.89</v>
      </c>
      <c r="V247" s="7">
        <v>24.68</v>
      </c>
      <c r="W247" s="7">
        <v>5.01</v>
      </c>
      <c r="X247" s="7">
        <v>39.86</v>
      </c>
      <c r="Y247" s="7">
        <v>2.93</v>
      </c>
      <c r="AH247" s="7">
        <v>31.51</v>
      </c>
      <c r="AI247" s="7">
        <v>14.51</v>
      </c>
      <c r="AJ247" s="7">
        <v>53.21</v>
      </c>
      <c r="AK247" s="7">
        <v>9.5299999999999994</v>
      </c>
      <c r="AL247" s="7">
        <v>69.16</v>
      </c>
      <c r="AM247" s="7">
        <v>7.95</v>
      </c>
      <c r="AN247" s="7">
        <v>101.22</v>
      </c>
      <c r="AO247" s="7">
        <v>6.08</v>
      </c>
      <c r="BJ247" s="7">
        <v>76.790000000000006</v>
      </c>
      <c r="BK247" s="7">
        <v>-1.18</v>
      </c>
      <c r="BL247" s="7">
        <v>121.12</v>
      </c>
      <c r="BM247" s="7">
        <v>-1.69</v>
      </c>
      <c r="BN247" s="7">
        <v>35.81</v>
      </c>
      <c r="BO247" s="7">
        <v>-6.07</v>
      </c>
      <c r="BP247" s="7">
        <v>60.63</v>
      </c>
      <c r="BQ247" s="7">
        <v>-9.59</v>
      </c>
      <c r="BV247" s="7">
        <v>17.25</v>
      </c>
      <c r="BW247" s="7">
        <v>38.380000000000003</v>
      </c>
      <c r="BX247" s="7">
        <v>39.54</v>
      </c>
      <c r="BY247" s="7">
        <v>32.25</v>
      </c>
      <c r="BZ247" s="7">
        <v>38.71</v>
      </c>
      <c r="CA247" s="7">
        <v>12.73</v>
      </c>
      <c r="CB247" s="7">
        <v>64.489999999999995</v>
      </c>
      <c r="CC247" s="7">
        <v>8.19</v>
      </c>
      <c r="CD247" s="7">
        <v>31.51</v>
      </c>
      <c r="CE247" s="7">
        <v>7.77</v>
      </c>
      <c r="CF247" s="7">
        <v>48.45</v>
      </c>
      <c r="CG247" s="7">
        <v>4.26</v>
      </c>
      <c r="CH247" s="7">
        <v>23.5</v>
      </c>
      <c r="CI247" s="7">
        <v>16.12</v>
      </c>
      <c r="CJ247" s="7">
        <v>43.93</v>
      </c>
      <c r="CK247" s="7">
        <v>12.83</v>
      </c>
      <c r="CP247" s="7">
        <v>17.96</v>
      </c>
      <c r="CQ247" s="7">
        <v>25.46</v>
      </c>
      <c r="CR247" s="7">
        <v>41.07</v>
      </c>
      <c r="CS247" s="7">
        <v>18.559999999999999</v>
      </c>
      <c r="DF247" s="7">
        <v>22.18</v>
      </c>
      <c r="DG247" s="7">
        <v>-0.17</v>
      </c>
      <c r="DH247" s="7">
        <v>39.74</v>
      </c>
      <c r="DI247" s="7">
        <v>-3.29</v>
      </c>
      <c r="DV247" s="7">
        <v>25.65</v>
      </c>
      <c r="DW247" s="7">
        <v>6.39</v>
      </c>
      <c r="DX247" s="7">
        <v>54.37</v>
      </c>
      <c r="DY247" s="7">
        <v>1.41</v>
      </c>
      <c r="DZ247" s="7">
        <v>137.4</v>
      </c>
      <c r="EA247" s="7">
        <v>9.42</v>
      </c>
      <c r="EB247" s="7">
        <v>154.04</v>
      </c>
      <c r="EC247" s="7">
        <v>8.91</v>
      </c>
      <c r="ED247" s="7">
        <v>41.81</v>
      </c>
      <c r="EE247" s="7">
        <v>0.51</v>
      </c>
      <c r="EF247" s="7">
        <v>114.37</v>
      </c>
      <c r="EG247" s="7">
        <v>-2.88</v>
      </c>
      <c r="FN247" s="7">
        <v>24.01</v>
      </c>
      <c r="FO247" s="7">
        <v>3.57</v>
      </c>
      <c r="FP247" s="7">
        <v>38.840000000000003</v>
      </c>
      <c r="FQ247" s="7">
        <v>3.62</v>
      </c>
      <c r="FR247" s="7">
        <v>33.46</v>
      </c>
      <c r="FT247" s="7">
        <v>59.37</v>
      </c>
      <c r="FV247" s="7">
        <v>25.71</v>
      </c>
      <c r="FW247" s="7">
        <v>18.760000000000002</v>
      </c>
      <c r="FX247" s="7">
        <v>46.94</v>
      </c>
      <c r="FY247" s="7">
        <v>1.55</v>
      </c>
      <c r="HB247" s="7">
        <v>24.05</v>
      </c>
      <c r="HC247" s="7">
        <v>12.93</v>
      </c>
      <c r="HD247" s="7">
        <v>43.3</v>
      </c>
      <c r="HE247" s="7">
        <v>7.82</v>
      </c>
      <c r="HZ247" s="7">
        <v>46.07</v>
      </c>
      <c r="IA247" s="7">
        <v>9.56</v>
      </c>
      <c r="IB247" s="7">
        <v>87.8</v>
      </c>
      <c r="IC247" s="7">
        <v>5.15</v>
      </c>
      <c r="ID247" s="7">
        <v>34.83</v>
      </c>
      <c r="IE247" s="7">
        <v>6.61</v>
      </c>
      <c r="IF247" s="7">
        <v>60.16</v>
      </c>
      <c r="IG247" s="7">
        <v>3.72</v>
      </c>
      <c r="IH247" s="7">
        <v>7.95</v>
      </c>
      <c r="II247" s="7">
        <v>12.53</v>
      </c>
      <c r="IJ247" s="7">
        <v>48.49</v>
      </c>
      <c r="IK247" s="7">
        <v>-2.9</v>
      </c>
    </row>
    <row r="248" spans="1:245" x14ac:dyDescent="0.25">
      <c r="A248" s="6">
        <v>32142</v>
      </c>
      <c r="R248" s="7">
        <v>19.13</v>
      </c>
      <c r="S248" s="7">
        <v>9</v>
      </c>
      <c r="T248" s="7">
        <v>38.619999999999997</v>
      </c>
      <c r="U248" s="7">
        <v>1.67</v>
      </c>
      <c r="V248" s="7">
        <v>24.64</v>
      </c>
      <c r="W248" s="7">
        <v>6.17</v>
      </c>
      <c r="X248" s="7">
        <v>39.909999999999997</v>
      </c>
      <c r="Y248" s="7">
        <v>4.53</v>
      </c>
      <c r="AH248" s="7">
        <v>33.24</v>
      </c>
      <c r="AI248" s="7">
        <v>12.99</v>
      </c>
      <c r="AJ248" s="7">
        <v>55.75</v>
      </c>
      <c r="AK248" s="7">
        <v>8.43</v>
      </c>
      <c r="AL248" s="7">
        <v>70.739999999999995</v>
      </c>
      <c r="AM248" s="7">
        <v>9.58</v>
      </c>
      <c r="AN248" s="7">
        <v>102.86</v>
      </c>
      <c r="AO248" s="7">
        <v>7.45</v>
      </c>
      <c r="BJ248" s="7">
        <v>77.03</v>
      </c>
      <c r="BK248" s="7">
        <v>-0.27</v>
      </c>
      <c r="BL248" s="7">
        <v>121.46</v>
      </c>
      <c r="BM248" s="7">
        <v>-1.23</v>
      </c>
      <c r="BN248" s="7">
        <v>35.46</v>
      </c>
      <c r="BO248" s="7">
        <v>-8.33</v>
      </c>
      <c r="BP248" s="7">
        <v>59.39</v>
      </c>
      <c r="BQ248" s="7">
        <v>-11.79</v>
      </c>
      <c r="BV248" s="7">
        <v>18.34</v>
      </c>
      <c r="BW248" s="7">
        <v>35.25</v>
      </c>
      <c r="BX248" s="7">
        <v>41.56</v>
      </c>
      <c r="BY248" s="7">
        <v>29.24</v>
      </c>
      <c r="BZ248" s="7">
        <v>41.24</v>
      </c>
      <c r="CA248" s="7">
        <v>17.309999999999999</v>
      </c>
      <c r="CB248" s="7">
        <v>68.290000000000006</v>
      </c>
      <c r="CC248" s="7">
        <v>12.58</v>
      </c>
      <c r="CD248" s="7">
        <v>31.83</v>
      </c>
      <c r="CE248" s="7">
        <v>8.32</v>
      </c>
      <c r="CF248" s="7">
        <v>48.72</v>
      </c>
      <c r="CG248" s="7">
        <v>5.01</v>
      </c>
      <c r="CH248" s="7">
        <v>24.95</v>
      </c>
      <c r="CI248" s="7">
        <v>19.71</v>
      </c>
      <c r="CJ248" s="7">
        <v>46.11</v>
      </c>
      <c r="CK248" s="7">
        <v>15.97</v>
      </c>
      <c r="CP248" s="7">
        <v>18.09</v>
      </c>
      <c r="CQ248" s="7">
        <v>20.260000000000002</v>
      </c>
      <c r="CR248" s="7">
        <v>40.549999999999997</v>
      </c>
      <c r="CS248" s="7">
        <v>12.58</v>
      </c>
      <c r="DF248" s="7">
        <v>23.35</v>
      </c>
      <c r="DG248" s="7">
        <v>6.54</v>
      </c>
      <c r="DH248" s="7">
        <v>41.8</v>
      </c>
      <c r="DI248" s="7">
        <v>3.37</v>
      </c>
      <c r="DV248" s="7">
        <v>26.17</v>
      </c>
      <c r="DW248" s="7">
        <v>7.96</v>
      </c>
      <c r="DX248" s="7">
        <v>54.59</v>
      </c>
      <c r="DY248" s="7">
        <v>2.46</v>
      </c>
      <c r="DZ248" s="7">
        <v>138.80000000000001</v>
      </c>
      <c r="EA248" s="7">
        <v>8.86</v>
      </c>
      <c r="EB248" s="7">
        <v>155.24</v>
      </c>
      <c r="EC248" s="7">
        <v>8.06</v>
      </c>
      <c r="ED248" s="7">
        <v>43.92</v>
      </c>
      <c r="EE248" s="7">
        <v>6.13</v>
      </c>
      <c r="EF248" s="7">
        <v>118.78</v>
      </c>
      <c r="EG248" s="7">
        <v>0.63</v>
      </c>
      <c r="FN248" s="7">
        <v>24.05</v>
      </c>
      <c r="FO248" s="7">
        <v>4.18</v>
      </c>
      <c r="FP248" s="7">
        <v>38.78</v>
      </c>
      <c r="FQ248" s="7">
        <v>4.5999999999999996</v>
      </c>
      <c r="FR248" s="7">
        <v>33.75</v>
      </c>
      <c r="FT248" s="7">
        <v>59.06</v>
      </c>
      <c r="FV248" s="7">
        <v>26.89</v>
      </c>
      <c r="FW248" s="7">
        <v>21.71</v>
      </c>
      <c r="FX248" s="7">
        <v>48.1</v>
      </c>
      <c r="FY248" s="7">
        <v>11.06</v>
      </c>
      <c r="HB248" s="7">
        <v>24.97</v>
      </c>
      <c r="HC248" s="7">
        <v>14.29</v>
      </c>
      <c r="HD248" s="7">
        <v>44.3</v>
      </c>
      <c r="HE248" s="7">
        <v>8.64</v>
      </c>
      <c r="HZ248" s="7">
        <v>46.99</v>
      </c>
      <c r="IA248" s="7">
        <v>9.44</v>
      </c>
      <c r="IB248" s="7">
        <v>88.81</v>
      </c>
      <c r="IC248" s="7">
        <v>4.7300000000000004</v>
      </c>
      <c r="ID248" s="7">
        <v>35.75</v>
      </c>
      <c r="IE248" s="7">
        <v>8.33</v>
      </c>
      <c r="IF248" s="7">
        <v>61.35</v>
      </c>
      <c r="IG248" s="7">
        <v>5.28</v>
      </c>
      <c r="IH248" s="7">
        <v>8.32</v>
      </c>
      <c r="II248" s="7">
        <v>16.989999999999998</v>
      </c>
      <c r="IJ248" s="7">
        <v>49.09</v>
      </c>
      <c r="IK248" s="7">
        <v>1.6</v>
      </c>
    </row>
    <row r="249" spans="1:245" x14ac:dyDescent="0.25">
      <c r="A249" s="6">
        <v>32233</v>
      </c>
      <c r="R249" s="7">
        <v>19.98</v>
      </c>
      <c r="S249" s="7">
        <v>12.55</v>
      </c>
      <c r="T249" s="7">
        <v>39.659999999999997</v>
      </c>
      <c r="U249" s="7">
        <v>5.34</v>
      </c>
      <c r="V249" s="7">
        <v>25.05</v>
      </c>
      <c r="W249" s="7">
        <v>5.18</v>
      </c>
      <c r="X249" s="7">
        <v>40.57</v>
      </c>
      <c r="Y249" s="7">
        <v>4.16</v>
      </c>
      <c r="AH249" s="7">
        <v>36.31</v>
      </c>
      <c r="AI249" s="7">
        <v>13.86</v>
      </c>
      <c r="AJ249" s="7">
        <v>60.39</v>
      </c>
      <c r="AK249" s="7">
        <v>9.36</v>
      </c>
      <c r="AL249" s="7">
        <v>73.45</v>
      </c>
      <c r="AM249" s="7">
        <v>10.62</v>
      </c>
      <c r="AN249" s="7">
        <v>105.97</v>
      </c>
      <c r="AO249" s="7">
        <v>8.74</v>
      </c>
      <c r="AX249" s="7">
        <v>5.2</v>
      </c>
      <c r="AZ249" s="7">
        <v>98.99</v>
      </c>
      <c r="BJ249" s="7">
        <v>77.27</v>
      </c>
      <c r="BK249" s="7">
        <v>0.53</v>
      </c>
      <c r="BL249" s="7">
        <v>121.03</v>
      </c>
      <c r="BM249" s="7">
        <v>-0.43</v>
      </c>
      <c r="BN249" s="7">
        <v>35.950000000000003</v>
      </c>
      <c r="BO249" s="7">
        <v>-0.48</v>
      </c>
      <c r="BP249" s="7">
        <v>59.47</v>
      </c>
      <c r="BQ249" s="7">
        <v>-4.95</v>
      </c>
      <c r="BV249" s="7">
        <v>19.600000000000001</v>
      </c>
      <c r="BW249" s="7">
        <v>27.32</v>
      </c>
      <c r="BX249" s="7">
        <v>43.85</v>
      </c>
      <c r="BY249" s="7">
        <v>21.95</v>
      </c>
      <c r="BZ249" s="7">
        <v>46.34</v>
      </c>
      <c r="CA249" s="7">
        <v>27.95</v>
      </c>
      <c r="CB249" s="7">
        <v>75.47</v>
      </c>
      <c r="CC249" s="7">
        <v>22.91</v>
      </c>
      <c r="CD249" s="7">
        <v>32.17</v>
      </c>
      <c r="CE249" s="7">
        <v>9.32</v>
      </c>
      <c r="CF249" s="7">
        <v>49.01</v>
      </c>
      <c r="CG249" s="7">
        <v>6.74</v>
      </c>
      <c r="CH249" s="7">
        <v>25.98</v>
      </c>
      <c r="CI249" s="7">
        <v>21.13</v>
      </c>
      <c r="CJ249" s="7">
        <v>47.84</v>
      </c>
      <c r="CK249" s="7">
        <v>17.72</v>
      </c>
      <c r="CP249" s="7">
        <v>18.75</v>
      </c>
      <c r="CQ249" s="7">
        <v>15.04</v>
      </c>
      <c r="CR249" s="7">
        <v>41.5</v>
      </c>
      <c r="CS249" s="7">
        <v>7.57</v>
      </c>
      <c r="DF249" s="7">
        <v>22.86</v>
      </c>
      <c r="DG249" s="7">
        <v>6.3</v>
      </c>
      <c r="DH249" s="7">
        <v>40.65</v>
      </c>
      <c r="DI249" s="7">
        <v>4.29</v>
      </c>
      <c r="DV249" s="7">
        <v>26.92</v>
      </c>
      <c r="DW249" s="7">
        <v>9.5299999999999994</v>
      </c>
      <c r="DX249" s="7">
        <v>55.48</v>
      </c>
      <c r="DY249" s="7">
        <v>4.17</v>
      </c>
      <c r="DZ249" s="7">
        <v>140.19</v>
      </c>
      <c r="EA249" s="7">
        <v>8.32</v>
      </c>
      <c r="EB249" s="7">
        <v>157.59</v>
      </c>
      <c r="EC249" s="7">
        <v>7.48</v>
      </c>
      <c r="ED249" s="7">
        <v>45.8</v>
      </c>
      <c r="EE249" s="7">
        <v>11.47</v>
      </c>
      <c r="EF249" s="7">
        <v>120.67</v>
      </c>
      <c r="EG249" s="7">
        <v>3.7</v>
      </c>
      <c r="FJ249" s="7">
        <v>31.45</v>
      </c>
      <c r="FL249" s="7">
        <v>59.47</v>
      </c>
      <c r="FN249" s="7">
        <v>24.22</v>
      </c>
      <c r="FO249" s="7">
        <v>2.69</v>
      </c>
      <c r="FP249" s="7">
        <v>39.24</v>
      </c>
      <c r="FQ249" s="7">
        <v>2.2799999999999998</v>
      </c>
      <c r="FR249" s="7">
        <v>34.200000000000003</v>
      </c>
      <c r="FT249" s="7">
        <v>58.36</v>
      </c>
      <c r="FV249" s="7">
        <v>27.67</v>
      </c>
      <c r="FW249" s="7">
        <v>18.46</v>
      </c>
      <c r="FX249" s="7">
        <v>48.62</v>
      </c>
      <c r="FY249" s="7">
        <v>8.6999999999999993</v>
      </c>
      <c r="HB249" s="7">
        <v>26.25</v>
      </c>
      <c r="HC249" s="7">
        <v>15.32</v>
      </c>
      <c r="HD249" s="7">
        <v>45.98</v>
      </c>
      <c r="HE249" s="7">
        <v>9.6999999999999993</v>
      </c>
      <c r="HZ249" s="7">
        <v>47.79</v>
      </c>
      <c r="IA249" s="7">
        <v>8.4700000000000006</v>
      </c>
      <c r="IB249" s="7">
        <v>89.78</v>
      </c>
      <c r="IC249" s="7">
        <v>4.32</v>
      </c>
      <c r="ID249" s="7">
        <v>36.32</v>
      </c>
      <c r="IE249" s="7">
        <v>7.71</v>
      </c>
      <c r="IF249" s="7">
        <v>61.87</v>
      </c>
      <c r="IG249" s="7">
        <v>4.8899999999999997</v>
      </c>
      <c r="IH249" s="7">
        <v>8.6300000000000008</v>
      </c>
      <c r="II249" s="7">
        <v>17.170000000000002</v>
      </c>
      <c r="IJ249" s="7">
        <v>49.67</v>
      </c>
      <c r="IK249" s="7">
        <v>3.14</v>
      </c>
    </row>
    <row r="250" spans="1:245" x14ac:dyDescent="0.25">
      <c r="A250" s="6">
        <v>32324</v>
      </c>
      <c r="R250" s="7">
        <v>21.05</v>
      </c>
      <c r="S250" s="7">
        <v>17.29</v>
      </c>
      <c r="T250" s="7">
        <v>41.03</v>
      </c>
      <c r="U250" s="7">
        <v>9.44</v>
      </c>
      <c r="V250" s="7">
        <v>25.85</v>
      </c>
      <c r="W250" s="7">
        <v>8.4700000000000006</v>
      </c>
      <c r="X250" s="7">
        <v>41.57</v>
      </c>
      <c r="Y250" s="7">
        <v>7.38</v>
      </c>
      <c r="AH250" s="7">
        <v>37.090000000000003</v>
      </c>
      <c r="AI250" s="7">
        <v>17.7</v>
      </c>
      <c r="AJ250" s="7">
        <v>60.89</v>
      </c>
      <c r="AK250" s="7">
        <v>13.22</v>
      </c>
      <c r="AL250" s="7">
        <v>75.58</v>
      </c>
      <c r="AM250" s="7">
        <v>11.42</v>
      </c>
      <c r="AN250" s="7">
        <v>108.63</v>
      </c>
      <c r="AO250" s="7">
        <v>9.16</v>
      </c>
      <c r="AX250" s="7">
        <v>5.07</v>
      </c>
      <c r="AZ250" s="7">
        <v>88.31</v>
      </c>
      <c r="BJ250" s="7">
        <v>78.02</v>
      </c>
      <c r="BK250" s="7">
        <v>1.55</v>
      </c>
      <c r="BL250" s="7">
        <v>121.62</v>
      </c>
      <c r="BM250" s="7">
        <v>0.4</v>
      </c>
      <c r="BN250" s="7">
        <v>35.840000000000003</v>
      </c>
      <c r="BO250" s="7">
        <v>-0.57999999999999996</v>
      </c>
      <c r="BP250" s="7">
        <v>58.46</v>
      </c>
      <c r="BQ250" s="7">
        <v>-4.93</v>
      </c>
      <c r="BV250" s="7">
        <v>20.69</v>
      </c>
      <c r="BW250" s="7">
        <v>26.31</v>
      </c>
      <c r="BX250" s="7">
        <v>46.15</v>
      </c>
      <c r="BY250" s="7">
        <v>21.38</v>
      </c>
      <c r="BZ250" s="7">
        <v>48.96</v>
      </c>
      <c r="CA250" s="7">
        <v>30.8</v>
      </c>
      <c r="CB250" s="7">
        <v>78.239999999999995</v>
      </c>
      <c r="CC250" s="7">
        <v>24.74</v>
      </c>
      <c r="CD250" s="7">
        <v>33.39</v>
      </c>
      <c r="CE250" s="7">
        <v>10.32</v>
      </c>
      <c r="CF250" s="7">
        <v>50.37</v>
      </c>
      <c r="CG250" s="7">
        <v>7.59</v>
      </c>
      <c r="CH250" s="7">
        <v>27.55</v>
      </c>
      <c r="CI250" s="7">
        <v>22.91</v>
      </c>
      <c r="CJ250" s="7">
        <v>49.77</v>
      </c>
      <c r="CK250" s="7">
        <v>18.68</v>
      </c>
      <c r="CP250" s="7">
        <v>20.41</v>
      </c>
      <c r="CQ250" s="7">
        <v>17.559999999999999</v>
      </c>
      <c r="CR250" s="7">
        <v>43.98</v>
      </c>
      <c r="CS250" s="7">
        <v>9.51</v>
      </c>
      <c r="DF250" s="7">
        <v>22.34</v>
      </c>
      <c r="DG250" s="7">
        <v>7.46</v>
      </c>
      <c r="DH250" s="7">
        <v>39.51</v>
      </c>
      <c r="DI250" s="7">
        <v>5.52</v>
      </c>
      <c r="DV250" s="7">
        <v>28.09</v>
      </c>
      <c r="DW250" s="7">
        <v>11.96</v>
      </c>
      <c r="DX250" s="7">
        <v>57.29</v>
      </c>
      <c r="DY250" s="7">
        <v>6.6</v>
      </c>
      <c r="DZ250" s="7">
        <v>141.63</v>
      </c>
      <c r="EA250" s="7">
        <v>6.18</v>
      </c>
      <c r="EB250" s="7">
        <v>158.11000000000001</v>
      </c>
      <c r="EC250" s="7">
        <v>5.93</v>
      </c>
      <c r="ED250" s="7">
        <v>48.3</v>
      </c>
      <c r="EE250" s="7">
        <v>17.54</v>
      </c>
      <c r="EF250" s="7">
        <v>124.87</v>
      </c>
      <c r="EG250" s="7">
        <v>9.64</v>
      </c>
      <c r="FJ250" s="7">
        <v>31.69</v>
      </c>
      <c r="FL250" s="7">
        <v>59.61</v>
      </c>
      <c r="FN250" s="7">
        <v>25.15</v>
      </c>
      <c r="FO250" s="7">
        <v>4.32</v>
      </c>
      <c r="FP250" s="7">
        <v>40.53</v>
      </c>
      <c r="FQ250" s="7">
        <v>3.63</v>
      </c>
      <c r="FR250" s="7">
        <v>33.9</v>
      </c>
      <c r="FT250" s="7">
        <v>56.9</v>
      </c>
      <c r="FV250" s="7">
        <v>28.46</v>
      </c>
      <c r="FW250" s="7">
        <v>16.079999999999998</v>
      </c>
      <c r="FX250" s="7">
        <v>49.64</v>
      </c>
      <c r="FY250" s="7">
        <v>9.16</v>
      </c>
      <c r="HB250" s="7">
        <v>27.35</v>
      </c>
      <c r="HC250" s="7">
        <v>17.32</v>
      </c>
      <c r="HD250" s="7">
        <v>47.07</v>
      </c>
      <c r="HE250" s="7">
        <v>10.199999999999999</v>
      </c>
      <c r="HZ250" s="7">
        <v>48.94</v>
      </c>
      <c r="IA250" s="7">
        <v>8.52</v>
      </c>
      <c r="IB250" s="7">
        <v>90.8</v>
      </c>
      <c r="IC250" s="7">
        <v>4.42</v>
      </c>
      <c r="ID250" s="7">
        <v>37.33</v>
      </c>
      <c r="IE250" s="7">
        <v>8.65</v>
      </c>
      <c r="IF250" s="7">
        <v>63.14</v>
      </c>
      <c r="IG250" s="7">
        <v>5.86</v>
      </c>
      <c r="IH250" s="7">
        <v>8.81</v>
      </c>
      <c r="II250" s="7">
        <v>14.78</v>
      </c>
      <c r="IJ250" s="7">
        <v>49.24</v>
      </c>
      <c r="IK250" s="7">
        <v>1.81</v>
      </c>
    </row>
    <row r="251" spans="1:245" x14ac:dyDescent="0.25">
      <c r="A251" s="6">
        <v>32416</v>
      </c>
      <c r="R251" s="7">
        <v>23.11</v>
      </c>
      <c r="S251" s="7">
        <v>26.59</v>
      </c>
      <c r="T251" s="7">
        <v>44.23</v>
      </c>
      <c r="U251" s="7">
        <v>18.02</v>
      </c>
      <c r="V251" s="7">
        <v>26.8</v>
      </c>
      <c r="W251" s="7">
        <v>8.56</v>
      </c>
      <c r="X251" s="7">
        <v>42.83</v>
      </c>
      <c r="Y251" s="7">
        <v>7.45</v>
      </c>
      <c r="AH251" s="7">
        <v>37.46</v>
      </c>
      <c r="AI251" s="7">
        <v>18.87</v>
      </c>
      <c r="AJ251" s="7">
        <v>60.84</v>
      </c>
      <c r="AK251" s="7">
        <v>14.34</v>
      </c>
      <c r="AL251" s="7">
        <v>78.66</v>
      </c>
      <c r="AM251" s="7">
        <v>13.73</v>
      </c>
      <c r="AN251" s="7">
        <v>113</v>
      </c>
      <c r="AO251" s="7">
        <v>11.64</v>
      </c>
      <c r="AX251" s="7">
        <v>6.04</v>
      </c>
      <c r="AZ251" s="7">
        <v>101.24</v>
      </c>
      <c r="BJ251" s="7">
        <v>78.569999999999993</v>
      </c>
      <c r="BK251" s="7">
        <v>2.3199999999999998</v>
      </c>
      <c r="BL251" s="7">
        <v>122.35</v>
      </c>
      <c r="BM251" s="7">
        <v>1.01</v>
      </c>
      <c r="BN251" s="7">
        <v>36.51</v>
      </c>
      <c r="BO251" s="7">
        <v>1.96</v>
      </c>
      <c r="BP251" s="7">
        <v>59.27</v>
      </c>
      <c r="BQ251" s="7">
        <v>-2.23</v>
      </c>
      <c r="BV251" s="7">
        <v>21.47</v>
      </c>
      <c r="BW251" s="7">
        <v>24.43</v>
      </c>
      <c r="BX251" s="7">
        <v>46.69</v>
      </c>
      <c r="BY251" s="7">
        <v>18.079999999999998</v>
      </c>
      <c r="BZ251" s="7">
        <v>53.19</v>
      </c>
      <c r="CA251" s="7">
        <v>37.43</v>
      </c>
      <c r="CB251" s="7">
        <v>84.1</v>
      </c>
      <c r="CC251" s="7">
        <v>30.4</v>
      </c>
      <c r="CD251" s="7">
        <v>35.090000000000003</v>
      </c>
      <c r="CE251" s="7">
        <v>11.35</v>
      </c>
      <c r="CF251" s="7">
        <v>52.46</v>
      </c>
      <c r="CG251" s="7">
        <v>8.2799999999999994</v>
      </c>
      <c r="CH251" s="7">
        <v>31.17</v>
      </c>
      <c r="CI251" s="7">
        <v>32.65</v>
      </c>
      <c r="CJ251" s="7">
        <v>55.87</v>
      </c>
      <c r="CK251" s="7">
        <v>27.2</v>
      </c>
      <c r="CP251" s="7">
        <v>21.87</v>
      </c>
      <c r="CQ251" s="7">
        <v>21.77</v>
      </c>
      <c r="CR251" s="7">
        <v>46.15</v>
      </c>
      <c r="CS251" s="7">
        <v>12.35</v>
      </c>
      <c r="DF251" s="7">
        <v>23.86</v>
      </c>
      <c r="DG251" s="7">
        <v>7.59</v>
      </c>
      <c r="DH251" s="7">
        <v>41.86</v>
      </c>
      <c r="DI251" s="7">
        <v>5.35</v>
      </c>
      <c r="DV251" s="7">
        <v>29.25</v>
      </c>
      <c r="DW251" s="7">
        <v>14.04</v>
      </c>
      <c r="DX251" s="7">
        <v>59.06</v>
      </c>
      <c r="DY251" s="7">
        <v>8.64</v>
      </c>
      <c r="DZ251" s="7">
        <v>143.08000000000001</v>
      </c>
      <c r="EA251" s="7">
        <v>4.13</v>
      </c>
      <c r="EB251" s="7">
        <v>159.47</v>
      </c>
      <c r="EC251" s="7">
        <v>3.53</v>
      </c>
      <c r="ED251" s="7">
        <v>49.97</v>
      </c>
      <c r="EE251" s="7">
        <v>19.510000000000002</v>
      </c>
      <c r="EF251" s="7">
        <v>127.65</v>
      </c>
      <c r="EG251" s="7">
        <v>11.61</v>
      </c>
      <c r="FJ251" s="7">
        <v>32.78</v>
      </c>
      <c r="FL251" s="7">
        <v>60.79</v>
      </c>
      <c r="FN251" s="7">
        <v>25.39</v>
      </c>
      <c r="FO251" s="7">
        <v>5.74</v>
      </c>
      <c r="FP251" s="7">
        <v>40.71</v>
      </c>
      <c r="FQ251" s="7">
        <v>4.8099999999999996</v>
      </c>
      <c r="FR251" s="7">
        <v>32.840000000000003</v>
      </c>
      <c r="FT251" s="7">
        <v>54.66</v>
      </c>
      <c r="FV251" s="7">
        <v>28.65</v>
      </c>
      <c r="FW251" s="7">
        <v>11.43</v>
      </c>
      <c r="FX251" s="7">
        <v>49.52</v>
      </c>
      <c r="FY251" s="7">
        <v>5.5</v>
      </c>
      <c r="HB251" s="7">
        <v>29.01</v>
      </c>
      <c r="HC251" s="7">
        <v>20.61</v>
      </c>
      <c r="HD251" s="7">
        <v>49.35</v>
      </c>
      <c r="HE251" s="7">
        <v>13.98</v>
      </c>
      <c r="HZ251" s="7">
        <v>50.33</v>
      </c>
      <c r="IA251" s="7">
        <v>9.25</v>
      </c>
      <c r="IB251" s="7">
        <v>92.14</v>
      </c>
      <c r="IC251" s="7">
        <v>4.9400000000000004</v>
      </c>
      <c r="ID251" s="7">
        <v>38.56</v>
      </c>
      <c r="IE251" s="7">
        <v>10.71</v>
      </c>
      <c r="IF251" s="7">
        <v>64.709999999999994</v>
      </c>
      <c r="IG251" s="7">
        <v>7.57</v>
      </c>
      <c r="IH251" s="7">
        <v>9.14</v>
      </c>
      <c r="II251" s="7">
        <v>14.97</v>
      </c>
      <c r="IJ251" s="7">
        <v>49.58</v>
      </c>
      <c r="IK251" s="7">
        <v>2.2400000000000002</v>
      </c>
    </row>
    <row r="252" spans="1:245" x14ac:dyDescent="0.25">
      <c r="A252" s="6">
        <v>32508</v>
      </c>
      <c r="R252" s="7">
        <v>25.42</v>
      </c>
      <c r="S252" s="7">
        <v>32.880000000000003</v>
      </c>
      <c r="T252" s="7">
        <v>47.71</v>
      </c>
      <c r="U252" s="7">
        <v>23.54</v>
      </c>
      <c r="V252" s="7">
        <v>27.07</v>
      </c>
      <c r="W252" s="7">
        <v>9.8699999999999992</v>
      </c>
      <c r="X252" s="7">
        <v>43.16</v>
      </c>
      <c r="Y252" s="7">
        <v>8.1300000000000008</v>
      </c>
      <c r="AH252" s="7">
        <v>40.5</v>
      </c>
      <c r="AI252" s="7">
        <v>21.87</v>
      </c>
      <c r="AJ252" s="7">
        <v>65.28</v>
      </c>
      <c r="AK252" s="7">
        <v>17.09</v>
      </c>
      <c r="AL252" s="7">
        <v>82.23</v>
      </c>
      <c r="AM252" s="7">
        <v>16.25</v>
      </c>
      <c r="AN252" s="7">
        <v>117.43</v>
      </c>
      <c r="AO252" s="7">
        <v>14.17</v>
      </c>
      <c r="AX252" s="7">
        <v>5.99</v>
      </c>
      <c r="AZ252" s="7">
        <v>96.85</v>
      </c>
      <c r="BJ252" s="7">
        <v>78.84</v>
      </c>
      <c r="BK252" s="7">
        <v>2.35</v>
      </c>
      <c r="BL252" s="7">
        <v>122.23</v>
      </c>
      <c r="BM252" s="7">
        <v>0.64</v>
      </c>
      <c r="BN252" s="7">
        <v>36.79</v>
      </c>
      <c r="BO252" s="7">
        <v>3.75</v>
      </c>
      <c r="BP252" s="7">
        <v>58.94</v>
      </c>
      <c r="BQ252" s="7">
        <v>-0.76</v>
      </c>
      <c r="BV252" s="7">
        <v>22.46</v>
      </c>
      <c r="BW252" s="7">
        <v>22.44</v>
      </c>
      <c r="BX252" s="7">
        <v>48.24</v>
      </c>
      <c r="BY252" s="7">
        <v>16.09</v>
      </c>
      <c r="BZ252" s="7">
        <v>58.46</v>
      </c>
      <c r="CA252" s="7">
        <v>41.77</v>
      </c>
      <c r="CB252" s="7">
        <v>91.36</v>
      </c>
      <c r="CC252" s="7">
        <v>33.78</v>
      </c>
      <c r="CD252" s="7">
        <v>35.69</v>
      </c>
      <c r="CE252" s="7">
        <v>12.1</v>
      </c>
      <c r="CF252" s="7">
        <v>53.03</v>
      </c>
      <c r="CG252" s="7">
        <v>8.83</v>
      </c>
      <c r="CH252" s="7">
        <v>33.11</v>
      </c>
      <c r="CI252" s="7">
        <v>32.69</v>
      </c>
      <c r="CJ252" s="7">
        <v>58.67</v>
      </c>
      <c r="CK252" s="7">
        <v>27.25</v>
      </c>
      <c r="CP252" s="7">
        <v>23.39</v>
      </c>
      <c r="CQ252" s="7">
        <v>29.3</v>
      </c>
      <c r="CR252" s="7">
        <v>48.41</v>
      </c>
      <c r="CS252" s="7">
        <v>19.38</v>
      </c>
      <c r="DF252" s="7">
        <v>24.67</v>
      </c>
      <c r="DG252" s="7">
        <v>5.66</v>
      </c>
      <c r="DH252" s="7">
        <v>43.01</v>
      </c>
      <c r="DI252" s="7">
        <v>2.91</v>
      </c>
      <c r="DV252" s="7">
        <v>30.3</v>
      </c>
      <c r="DW252" s="7">
        <v>15.77</v>
      </c>
      <c r="DX252" s="7">
        <v>60.13</v>
      </c>
      <c r="DY252" s="7">
        <v>10.16</v>
      </c>
      <c r="DZ252" s="7">
        <v>145.43</v>
      </c>
      <c r="EA252" s="7">
        <v>4.78</v>
      </c>
      <c r="EB252" s="7">
        <v>160.86000000000001</v>
      </c>
      <c r="EC252" s="7">
        <v>3.62</v>
      </c>
      <c r="ED252" s="7">
        <v>50.01</v>
      </c>
      <c r="EE252" s="7">
        <v>13.86</v>
      </c>
      <c r="EF252" s="7">
        <v>126.61</v>
      </c>
      <c r="EG252" s="7">
        <v>6.59</v>
      </c>
      <c r="FJ252" s="7">
        <v>33.06</v>
      </c>
      <c r="FL252" s="7">
        <v>60.97</v>
      </c>
      <c r="FN252" s="7">
        <v>25.39</v>
      </c>
      <c r="FO252" s="7">
        <v>5.59</v>
      </c>
      <c r="FP252" s="7">
        <v>40.549999999999997</v>
      </c>
      <c r="FQ252" s="7">
        <v>4.58</v>
      </c>
      <c r="FR252" s="7">
        <v>31.55</v>
      </c>
      <c r="FT252" s="7">
        <v>52.06</v>
      </c>
      <c r="FV252" s="7">
        <v>28.82</v>
      </c>
      <c r="FW252" s="7">
        <v>7.19</v>
      </c>
      <c r="FX252" s="7">
        <v>49.24</v>
      </c>
      <c r="FY252" s="7">
        <v>2.37</v>
      </c>
      <c r="HB252" s="7">
        <v>29.74</v>
      </c>
      <c r="HC252" s="7">
        <v>19.12</v>
      </c>
      <c r="HD252" s="7">
        <v>49.83</v>
      </c>
      <c r="HE252" s="7">
        <v>12.49</v>
      </c>
      <c r="HZ252" s="7">
        <v>51.59</v>
      </c>
      <c r="IA252" s="7">
        <v>9.8000000000000007</v>
      </c>
      <c r="IB252" s="7">
        <v>93.48</v>
      </c>
      <c r="IC252" s="7">
        <v>5.26</v>
      </c>
      <c r="ID252" s="7">
        <v>39.32</v>
      </c>
      <c r="IE252" s="7">
        <v>9.99</v>
      </c>
      <c r="IF252" s="7">
        <v>65.41</v>
      </c>
      <c r="IG252" s="7">
        <v>6.61</v>
      </c>
      <c r="IH252" s="7">
        <v>9.4600000000000009</v>
      </c>
      <c r="II252" s="7">
        <v>13.64</v>
      </c>
      <c r="IJ252" s="7">
        <v>49.63</v>
      </c>
      <c r="IK252" s="7">
        <v>1.1000000000000001</v>
      </c>
    </row>
    <row r="253" spans="1:245" x14ac:dyDescent="0.25">
      <c r="A253" s="6">
        <v>32598</v>
      </c>
      <c r="R253" s="7">
        <v>27.48</v>
      </c>
      <c r="S253" s="7">
        <v>37.57</v>
      </c>
      <c r="T253" s="7">
        <v>51.08</v>
      </c>
      <c r="U253" s="7">
        <v>28.78</v>
      </c>
      <c r="V253" s="7">
        <v>28.41</v>
      </c>
      <c r="W253" s="7">
        <v>13.41</v>
      </c>
      <c r="X253" s="7">
        <v>44.86</v>
      </c>
      <c r="Y253" s="7">
        <v>10.57</v>
      </c>
      <c r="AH253" s="7">
        <v>44.57</v>
      </c>
      <c r="AI253" s="7">
        <v>22.74</v>
      </c>
      <c r="AJ253" s="7">
        <v>70.95</v>
      </c>
      <c r="AK253" s="7">
        <v>17.489999999999998</v>
      </c>
      <c r="AL253" s="7">
        <v>84.58</v>
      </c>
      <c r="AM253" s="7">
        <v>15.15</v>
      </c>
      <c r="AN253" s="7">
        <v>119.33</v>
      </c>
      <c r="AO253" s="7">
        <v>12.6</v>
      </c>
      <c r="AX253" s="7">
        <v>6.84</v>
      </c>
      <c r="AY253" s="7">
        <v>31.52</v>
      </c>
      <c r="AZ253" s="7">
        <v>102.44</v>
      </c>
      <c r="BA253" s="7">
        <v>3.49</v>
      </c>
      <c r="BJ253" s="7">
        <v>79.36</v>
      </c>
      <c r="BK253" s="7">
        <v>2.7</v>
      </c>
      <c r="BL253" s="7">
        <v>121.36</v>
      </c>
      <c r="BM253" s="7">
        <v>0.28000000000000003</v>
      </c>
      <c r="BN253" s="7">
        <v>36.44</v>
      </c>
      <c r="BO253" s="7">
        <v>1.36</v>
      </c>
      <c r="BP253" s="7">
        <v>57.65</v>
      </c>
      <c r="BQ253" s="7">
        <v>-3.05</v>
      </c>
      <c r="BV253" s="7">
        <v>24.24</v>
      </c>
      <c r="BW253" s="7">
        <v>23.7</v>
      </c>
      <c r="BX253" s="7">
        <v>51.07</v>
      </c>
      <c r="BY253" s="7">
        <v>16.45</v>
      </c>
      <c r="BZ253" s="7">
        <v>63.09</v>
      </c>
      <c r="CA253" s="7">
        <v>36.130000000000003</v>
      </c>
      <c r="CB253" s="7">
        <v>96.81</v>
      </c>
      <c r="CC253" s="7">
        <v>28.28</v>
      </c>
      <c r="CD253" s="7">
        <v>36.25</v>
      </c>
      <c r="CE253" s="7">
        <v>12.69</v>
      </c>
      <c r="CF253" s="7">
        <v>53.42</v>
      </c>
      <c r="CG253" s="7">
        <v>9</v>
      </c>
      <c r="CH253" s="7">
        <v>33.83</v>
      </c>
      <c r="CI253" s="7">
        <v>30.23</v>
      </c>
      <c r="CJ253" s="7">
        <v>59.33</v>
      </c>
      <c r="CK253" s="7">
        <v>24.02</v>
      </c>
      <c r="CP253" s="7">
        <v>26.11</v>
      </c>
      <c r="CQ253" s="7">
        <v>39.22</v>
      </c>
      <c r="CR253" s="7">
        <v>52.52</v>
      </c>
      <c r="CS253" s="7">
        <v>26.56</v>
      </c>
      <c r="DF253" s="7">
        <v>25.47</v>
      </c>
      <c r="DG253" s="7">
        <v>11.42</v>
      </c>
      <c r="DH253" s="7">
        <v>43.84</v>
      </c>
      <c r="DI253" s="7">
        <v>7.83</v>
      </c>
      <c r="DV253" s="7">
        <v>31.46</v>
      </c>
      <c r="DW253" s="7">
        <v>16.850000000000001</v>
      </c>
      <c r="DX253" s="7">
        <v>61.24</v>
      </c>
      <c r="DY253" s="7">
        <v>10.39</v>
      </c>
      <c r="DZ253" s="7">
        <v>147.79</v>
      </c>
      <c r="EA253" s="7">
        <v>5.42</v>
      </c>
      <c r="EB253" s="7">
        <v>164.41</v>
      </c>
      <c r="EC253" s="7">
        <v>4.32</v>
      </c>
      <c r="ED253" s="7">
        <v>52.08</v>
      </c>
      <c r="EE253" s="7">
        <v>13.71</v>
      </c>
      <c r="EF253" s="7">
        <v>129.94</v>
      </c>
      <c r="EG253" s="7">
        <v>7.69</v>
      </c>
      <c r="FJ253" s="7">
        <v>33.46</v>
      </c>
      <c r="FK253" s="7">
        <v>6.37</v>
      </c>
      <c r="FL253" s="7">
        <v>61.29</v>
      </c>
      <c r="FM253" s="7">
        <v>3.06</v>
      </c>
      <c r="FN253" s="7">
        <v>25.84</v>
      </c>
      <c r="FO253" s="7">
        <v>6.7</v>
      </c>
      <c r="FP253" s="7">
        <v>41.52</v>
      </c>
      <c r="FQ253" s="7">
        <v>5.81</v>
      </c>
      <c r="FR253" s="7">
        <v>29.79</v>
      </c>
      <c r="FT253" s="7">
        <v>48.55</v>
      </c>
      <c r="FV253" s="7">
        <v>29.56</v>
      </c>
      <c r="FW253" s="7">
        <v>6.84</v>
      </c>
      <c r="FX253" s="7">
        <v>49.94</v>
      </c>
      <c r="FY253" s="7">
        <v>2.71</v>
      </c>
      <c r="HB253" s="7">
        <v>31.58</v>
      </c>
      <c r="HC253" s="7">
        <v>20.28</v>
      </c>
      <c r="HD253" s="7">
        <v>51.93</v>
      </c>
      <c r="HE253" s="7">
        <v>12.95</v>
      </c>
      <c r="HZ253" s="7">
        <v>52.71</v>
      </c>
      <c r="IA253" s="7">
        <v>10.3</v>
      </c>
      <c r="IB253" s="7">
        <v>94.47</v>
      </c>
      <c r="IC253" s="7">
        <v>5.23</v>
      </c>
      <c r="ID253" s="7">
        <v>40.630000000000003</v>
      </c>
      <c r="IE253" s="7">
        <v>11.88</v>
      </c>
      <c r="IF253" s="7">
        <v>66.680000000000007</v>
      </c>
      <c r="IG253" s="7">
        <v>7.78</v>
      </c>
      <c r="IH253" s="7">
        <v>9.75</v>
      </c>
      <c r="II253" s="7">
        <v>13.05</v>
      </c>
      <c r="IJ253" s="7">
        <v>49.43</v>
      </c>
      <c r="IK253" s="7">
        <v>-0.49</v>
      </c>
    </row>
    <row r="254" spans="1:245" x14ac:dyDescent="0.25">
      <c r="A254" s="6">
        <v>32689</v>
      </c>
      <c r="R254" s="7">
        <v>28.02</v>
      </c>
      <c r="S254" s="7">
        <v>33.119999999999997</v>
      </c>
      <c r="T254" s="7">
        <v>50.8</v>
      </c>
      <c r="U254" s="7">
        <v>23.82</v>
      </c>
      <c r="V254" s="7">
        <v>29.16</v>
      </c>
      <c r="W254" s="7">
        <v>12.82</v>
      </c>
      <c r="X254" s="7">
        <v>45.54</v>
      </c>
      <c r="Y254" s="7">
        <v>9.5500000000000007</v>
      </c>
      <c r="AH254" s="7">
        <v>40.729999999999997</v>
      </c>
      <c r="AI254" s="7">
        <v>9.82</v>
      </c>
      <c r="AJ254" s="7">
        <v>63.73</v>
      </c>
      <c r="AK254" s="7">
        <v>4.6500000000000004</v>
      </c>
      <c r="AL254" s="7">
        <v>85.55</v>
      </c>
      <c r="AM254" s="7">
        <v>13.19</v>
      </c>
      <c r="AN254" s="7">
        <v>119.54</v>
      </c>
      <c r="AO254" s="7">
        <v>10.039999999999999</v>
      </c>
      <c r="AX254" s="7">
        <v>7.34</v>
      </c>
      <c r="AY254" s="7">
        <v>44.75</v>
      </c>
      <c r="AZ254" s="7">
        <v>102.7</v>
      </c>
      <c r="BA254" s="7">
        <v>16.29</v>
      </c>
      <c r="BJ254" s="7">
        <v>80.05</v>
      </c>
      <c r="BK254" s="7">
        <v>2.6</v>
      </c>
      <c r="BL254" s="7">
        <v>121.29</v>
      </c>
      <c r="BM254" s="7">
        <v>-0.27</v>
      </c>
      <c r="BN254" s="7">
        <v>36.51</v>
      </c>
      <c r="BO254" s="7">
        <v>1.86</v>
      </c>
      <c r="BP254" s="7">
        <v>56.8</v>
      </c>
      <c r="BQ254" s="7">
        <v>-2.84</v>
      </c>
      <c r="BV254" s="7">
        <v>25.49</v>
      </c>
      <c r="BW254" s="7">
        <v>23.17</v>
      </c>
      <c r="BX254" s="7">
        <v>53.17</v>
      </c>
      <c r="BY254" s="7">
        <v>15.21</v>
      </c>
      <c r="BZ254" s="7">
        <v>64.33</v>
      </c>
      <c r="CA254" s="7">
        <v>31.38</v>
      </c>
      <c r="CB254" s="7">
        <v>96.32</v>
      </c>
      <c r="CC254" s="7">
        <v>23.11</v>
      </c>
      <c r="CD254" s="7">
        <v>37.58</v>
      </c>
      <c r="CE254" s="7">
        <v>12.55</v>
      </c>
      <c r="CF254" s="7">
        <v>54.71</v>
      </c>
      <c r="CG254" s="7">
        <v>8.61</v>
      </c>
      <c r="CH254" s="7">
        <v>35.04</v>
      </c>
      <c r="CI254" s="7">
        <v>27.19</v>
      </c>
      <c r="CJ254" s="7">
        <v>60.11</v>
      </c>
      <c r="CK254" s="7">
        <v>20.77</v>
      </c>
      <c r="CP254" s="7">
        <v>27.04</v>
      </c>
      <c r="CQ254" s="7">
        <v>32.47</v>
      </c>
      <c r="CR254" s="7">
        <v>52.75</v>
      </c>
      <c r="CS254" s="7">
        <v>19.940000000000001</v>
      </c>
      <c r="DF254" s="7">
        <v>24.5</v>
      </c>
      <c r="DG254" s="7">
        <v>9.65</v>
      </c>
      <c r="DH254" s="7">
        <v>41.73</v>
      </c>
      <c r="DI254" s="7">
        <v>5.6</v>
      </c>
      <c r="DV254" s="7">
        <v>33.020000000000003</v>
      </c>
      <c r="DW254" s="7">
        <v>17.55</v>
      </c>
      <c r="DX254" s="7">
        <v>63.27</v>
      </c>
      <c r="DY254" s="7">
        <v>10.43</v>
      </c>
      <c r="DZ254" s="7">
        <v>151.28</v>
      </c>
      <c r="EA254" s="7">
        <v>6.81</v>
      </c>
      <c r="EB254" s="7">
        <v>164.44</v>
      </c>
      <c r="EC254" s="7">
        <v>4</v>
      </c>
      <c r="ED254" s="7">
        <v>56.14</v>
      </c>
      <c r="EE254" s="7">
        <v>16.239999999999998</v>
      </c>
      <c r="EF254" s="7">
        <v>137.44999999999999</v>
      </c>
      <c r="EG254" s="7">
        <v>10.07</v>
      </c>
      <c r="FJ254" s="7">
        <v>33.630000000000003</v>
      </c>
      <c r="FK254" s="7">
        <v>6.12</v>
      </c>
      <c r="FL254" s="7">
        <v>61.33</v>
      </c>
      <c r="FM254" s="7">
        <v>2.89</v>
      </c>
      <c r="FN254" s="7">
        <v>26.75</v>
      </c>
      <c r="FO254" s="7">
        <v>6.33</v>
      </c>
      <c r="FP254" s="7">
        <v>42.62</v>
      </c>
      <c r="FQ254" s="7">
        <v>5.17</v>
      </c>
      <c r="FR254" s="7">
        <v>29.18</v>
      </c>
      <c r="FT254" s="7">
        <v>46.78</v>
      </c>
      <c r="FV254" s="7">
        <v>29.83</v>
      </c>
      <c r="FW254" s="7">
        <v>4.8</v>
      </c>
      <c r="FX254" s="7">
        <v>49.81</v>
      </c>
      <c r="FY254" s="7">
        <v>0.35</v>
      </c>
      <c r="HB254" s="7">
        <v>33.049999999999997</v>
      </c>
      <c r="HC254" s="7">
        <v>20.81</v>
      </c>
      <c r="HD254" s="7">
        <v>53.39</v>
      </c>
      <c r="HE254" s="7">
        <v>13.43</v>
      </c>
      <c r="HZ254" s="7">
        <v>53.47</v>
      </c>
      <c r="IA254" s="7">
        <v>9.25</v>
      </c>
      <c r="IB254" s="7">
        <v>94.28</v>
      </c>
      <c r="IC254" s="7">
        <v>3.84</v>
      </c>
      <c r="ID254" s="7">
        <v>41.74</v>
      </c>
      <c r="IE254" s="7">
        <v>11.79</v>
      </c>
      <c r="IF254" s="7">
        <v>67.67</v>
      </c>
      <c r="IG254" s="7">
        <v>7.18</v>
      </c>
      <c r="IH254" s="7">
        <v>10.199999999999999</v>
      </c>
      <c r="II254" s="7">
        <v>15.81</v>
      </c>
      <c r="IJ254" s="7">
        <v>49.64</v>
      </c>
      <c r="IK254" s="7">
        <v>0.81</v>
      </c>
    </row>
    <row r="255" spans="1:245" x14ac:dyDescent="0.25">
      <c r="A255" s="6">
        <v>32781</v>
      </c>
      <c r="R255" s="7">
        <v>28.02</v>
      </c>
      <c r="S255" s="7">
        <v>21.25</v>
      </c>
      <c r="T255" s="7">
        <v>49.67</v>
      </c>
      <c r="U255" s="7">
        <v>12.3</v>
      </c>
      <c r="V255" s="7">
        <v>30.29</v>
      </c>
      <c r="W255" s="7">
        <v>13.05</v>
      </c>
      <c r="X255" s="7">
        <v>46.9</v>
      </c>
      <c r="Y255" s="7">
        <v>9.51</v>
      </c>
      <c r="AH255" s="7">
        <v>41.69</v>
      </c>
      <c r="AI255" s="7">
        <v>11.29</v>
      </c>
      <c r="AJ255" s="7">
        <v>64.31</v>
      </c>
      <c r="AK255" s="7">
        <v>5.69</v>
      </c>
      <c r="AL255" s="7">
        <v>86.73</v>
      </c>
      <c r="AM255" s="7">
        <v>10.26</v>
      </c>
      <c r="AN255" s="7">
        <v>120.84</v>
      </c>
      <c r="AO255" s="7">
        <v>6.93</v>
      </c>
      <c r="AX255" s="7">
        <v>7.56</v>
      </c>
      <c r="AY255" s="7">
        <v>25.23</v>
      </c>
      <c r="AZ255" s="7">
        <v>101.18</v>
      </c>
      <c r="BA255" s="7">
        <v>-0.06</v>
      </c>
      <c r="BJ255" s="7">
        <v>81.19</v>
      </c>
      <c r="BK255" s="7">
        <v>3.33</v>
      </c>
      <c r="BL255" s="7">
        <v>122.98</v>
      </c>
      <c r="BM255" s="7">
        <v>0.51</v>
      </c>
      <c r="BN255" s="7">
        <v>35.81</v>
      </c>
      <c r="BO255" s="7">
        <v>-1.92</v>
      </c>
      <c r="BP255" s="7">
        <v>55.43</v>
      </c>
      <c r="BQ255" s="7">
        <v>-6.48</v>
      </c>
      <c r="BV255" s="7">
        <v>26.69</v>
      </c>
      <c r="BW255" s="7">
        <v>24.32</v>
      </c>
      <c r="BX255" s="7">
        <v>54.29</v>
      </c>
      <c r="BY255" s="7">
        <v>16.27</v>
      </c>
      <c r="BZ255" s="7">
        <v>63.76</v>
      </c>
      <c r="CA255" s="7">
        <v>19.88</v>
      </c>
      <c r="CB255" s="7">
        <v>94.51</v>
      </c>
      <c r="CC255" s="7">
        <v>12.38</v>
      </c>
      <c r="CD255" s="7">
        <v>39.24</v>
      </c>
      <c r="CE255" s="7">
        <v>11.83</v>
      </c>
      <c r="CF255" s="7">
        <v>56.74</v>
      </c>
      <c r="CG255" s="7">
        <v>8.16</v>
      </c>
      <c r="CH255" s="7">
        <v>36.25</v>
      </c>
      <c r="CI255" s="7">
        <v>16.28</v>
      </c>
      <c r="CJ255" s="7">
        <v>61.79</v>
      </c>
      <c r="CK255" s="7">
        <v>10.59</v>
      </c>
      <c r="CP255" s="7">
        <v>25.98</v>
      </c>
      <c r="CQ255" s="7">
        <v>18.79</v>
      </c>
      <c r="CR255" s="7">
        <v>49.69</v>
      </c>
      <c r="CS255" s="7">
        <v>7.68</v>
      </c>
      <c r="DF255" s="7">
        <v>26.54</v>
      </c>
      <c r="DG255" s="7">
        <v>11.23</v>
      </c>
      <c r="DH255" s="7">
        <v>44.57</v>
      </c>
      <c r="DI255" s="7">
        <v>6.46</v>
      </c>
      <c r="DV255" s="7">
        <v>34.590000000000003</v>
      </c>
      <c r="DW255" s="7">
        <v>18.27</v>
      </c>
      <c r="DX255" s="7">
        <v>65.66</v>
      </c>
      <c r="DY255" s="7">
        <v>11.16</v>
      </c>
      <c r="DZ255" s="7">
        <v>154.81</v>
      </c>
      <c r="EA255" s="7">
        <v>8.1999999999999993</v>
      </c>
      <c r="EB255" s="7">
        <v>167.96</v>
      </c>
      <c r="EC255" s="7">
        <v>5.32</v>
      </c>
      <c r="ED255" s="7">
        <v>56.29</v>
      </c>
      <c r="EE255" s="7">
        <v>12.65</v>
      </c>
      <c r="EF255" s="7">
        <v>136.1</v>
      </c>
      <c r="EG255" s="7">
        <v>6.62</v>
      </c>
      <c r="FJ255" s="7">
        <v>33.76</v>
      </c>
      <c r="FK255" s="7">
        <v>2.98</v>
      </c>
      <c r="FL255" s="7">
        <v>61.17</v>
      </c>
      <c r="FM255" s="7">
        <v>0.62</v>
      </c>
      <c r="FN255" s="7">
        <v>27.12</v>
      </c>
      <c r="FO255" s="7">
        <v>6.81</v>
      </c>
      <c r="FP255" s="7">
        <v>43</v>
      </c>
      <c r="FQ255" s="7">
        <v>5.61</v>
      </c>
      <c r="FR255" s="7">
        <v>28.07</v>
      </c>
      <c r="FT255" s="7">
        <v>44.7</v>
      </c>
      <c r="FV255" s="7">
        <v>30.4</v>
      </c>
      <c r="FW255" s="7">
        <v>6.1</v>
      </c>
      <c r="FX255" s="7">
        <v>49.03</v>
      </c>
      <c r="FY255" s="7">
        <v>-0.99</v>
      </c>
      <c r="HB255" s="7">
        <v>34.33</v>
      </c>
      <c r="HC255" s="7">
        <v>18.350000000000001</v>
      </c>
      <c r="HD255" s="7">
        <v>54.96</v>
      </c>
      <c r="HE255" s="7">
        <v>11.37</v>
      </c>
      <c r="HZ255" s="7">
        <v>54.19</v>
      </c>
      <c r="IA255" s="7">
        <v>7.67</v>
      </c>
      <c r="IB255" s="7">
        <v>94.78</v>
      </c>
      <c r="IC255" s="7">
        <v>2.86</v>
      </c>
      <c r="ID255" s="7">
        <v>43.08</v>
      </c>
      <c r="IE255" s="7">
        <v>11.71</v>
      </c>
      <c r="IF255" s="7">
        <v>69.31</v>
      </c>
      <c r="IG255" s="7">
        <v>7.11</v>
      </c>
      <c r="IH255" s="7">
        <v>10.57</v>
      </c>
      <c r="II255" s="7">
        <v>15.64</v>
      </c>
      <c r="IJ255" s="7">
        <v>49.72</v>
      </c>
      <c r="IK255" s="7">
        <v>0.28999999999999998</v>
      </c>
    </row>
    <row r="256" spans="1:245" x14ac:dyDescent="0.25">
      <c r="A256" s="6">
        <v>32873</v>
      </c>
      <c r="R256" s="7">
        <v>28.1</v>
      </c>
      <c r="S256" s="7">
        <v>10.55</v>
      </c>
      <c r="T256" s="7">
        <v>48.92</v>
      </c>
      <c r="U256" s="7">
        <v>2.54</v>
      </c>
      <c r="V256" s="7">
        <v>31.42</v>
      </c>
      <c r="W256" s="7">
        <v>16.079999999999998</v>
      </c>
      <c r="X256" s="7">
        <v>48.35</v>
      </c>
      <c r="Y256" s="7">
        <v>12.02</v>
      </c>
      <c r="AH256" s="7">
        <v>44.07</v>
      </c>
      <c r="AI256" s="7">
        <v>8.81</v>
      </c>
      <c r="AJ256" s="7">
        <v>67.510000000000005</v>
      </c>
      <c r="AK256" s="7">
        <v>3.42</v>
      </c>
      <c r="AL256" s="7">
        <v>88.7</v>
      </c>
      <c r="AM256" s="7">
        <v>7.87</v>
      </c>
      <c r="AN256" s="7">
        <v>121.37</v>
      </c>
      <c r="AO256" s="7">
        <v>3.36</v>
      </c>
      <c r="AX256" s="7">
        <v>7.99</v>
      </c>
      <c r="AY256" s="7">
        <v>33.520000000000003</v>
      </c>
      <c r="AZ256" s="7">
        <v>102.13</v>
      </c>
      <c r="BA256" s="7">
        <v>5.45</v>
      </c>
      <c r="BJ256" s="7">
        <v>82.47</v>
      </c>
      <c r="BK256" s="7">
        <v>4.6100000000000003</v>
      </c>
      <c r="BL256" s="7">
        <v>124.13</v>
      </c>
      <c r="BM256" s="7">
        <v>1.55</v>
      </c>
      <c r="BN256" s="7">
        <v>35.29</v>
      </c>
      <c r="BO256" s="7">
        <v>-4.09</v>
      </c>
      <c r="BP256" s="7">
        <v>53.9</v>
      </c>
      <c r="BQ256" s="7">
        <v>-8.5399999999999991</v>
      </c>
      <c r="BV256" s="7">
        <v>27.41</v>
      </c>
      <c r="BW256" s="7">
        <v>22.05</v>
      </c>
      <c r="BX256" s="7">
        <v>54.98</v>
      </c>
      <c r="BY256" s="7">
        <v>13.96</v>
      </c>
      <c r="BZ256" s="7">
        <v>62.19</v>
      </c>
      <c r="CA256" s="7">
        <v>6.37</v>
      </c>
      <c r="CB256" s="7">
        <v>90.97</v>
      </c>
      <c r="CC256" s="7">
        <v>-0.43</v>
      </c>
      <c r="CD256" s="7">
        <v>39.700000000000003</v>
      </c>
      <c r="CE256" s="7">
        <v>11.25</v>
      </c>
      <c r="CF256" s="7">
        <v>56.95</v>
      </c>
      <c r="CG256" s="7">
        <v>7.4</v>
      </c>
      <c r="CH256" s="7">
        <v>35.520000000000003</v>
      </c>
      <c r="CI256" s="7">
        <v>7.3</v>
      </c>
      <c r="CJ256" s="7">
        <v>59.64</v>
      </c>
      <c r="CK256" s="7">
        <v>1.66</v>
      </c>
      <c r="CP256" s="7">
        <v>27.43</v>
      </c>
      <c r="CQ256" s="7">
        <v>17.28</v>
      </c>
      <c r="CR256" s="7">
        <v>51.51</v>
      </c>
      <c r="CS256" s="7">
        <v>6.42</v>
      </c>
      <c r="DF256" s="7">
        <v>28.31</v>
      </c>
      <c r="DG256" s="7">
        <v>14.75</v>
      </c>
      <c r="DH256" s="7">
        <v>47.15</v>
      </c>
      <c r="DI256" s="7">
        <v>9.6199999999999992</v>
      </c>
      <c r="DV256" s="7">
        <v>35.97</v>
      </c>
      <c r="DW256" s="7">
        <v>18.72</v>
      </c>
      <c r="DX256" s="7">
        <v>67.14</v>
      </c>
      <c r="DY256" s="7">
        <v>11.65</v>
      </c>
      <c r="DZ256" s="7">
        <v>160.77000000000001</v>
      </c>
      <c r="EA256" s="7">
        <v>10.55</v>
      </c>
      <c r="EB256" s="7">
        <v>173.32</v>
      </c>
      <c r="EC256" s="7">
        <v>7.75</v>
      </c>
      <c r="ED256" s="7">
        <v>56.98</v>
      </c>
      <c r="EE256" s="7">
        <v>13.95</v>
      </c>
      <c r="EF256" s="7">
        <v>136.16999999999999</v>
      </c>
      <c r="EG256" s="7">
        <v>7.55</v>
      </c>
      <c r="FJ256" s="7">
        <v>33.61</v>
      </c>
      <c r="FK256" s="7">
        <v>1.65</v>
      </c>
      <c r="FL256" s="7">
        <v>60.49</v>
      </c>
      <c r="FM256" s="7">
        <v>-0.79</v>
      </c>
      <c r="FN256" s="7">
        <v>27.12</v>
      </c>
      <c r="FO256" s="7">
        <v>6.79</v>
      </c>
      <c r="FP256" s="7">
        <v>42.75</v>
      </c>
      <c r="FQ256" s="7">
        <v>5.41</v>
      </c>
      <c r="FR256" s="7">
        <v>27.34</v>
      </c>
      <c r="FT256" s="7">
        <v>43.27</v>
      </c>
      <c r="FV256" s="7">
        <v>30.93</v>
      </c>
      <c r="FW256" s="7">
        <v>7.31</v>
      </c>
      <c r="FX256" s="7">
        <v>49.29</v>
      </c>
      <c r="FY256" s="7">
        <v>0.1</v>
      </c>
      <c r="HB256" s="7">
        <v>34.51</v>
      </c>
      <c r="HC256" s="7">
        <v>16.05</v>
      </c>
      <c r="HD256" s="7">
        <v>54.29</v>
      </c>
      <c r="HE256" s="7">
        <v>8.9499999999999993</v>
      </c>
      <c r="HZ256" s="7">
        <v>54.96</v>
      </c>
      <c r="IA256" s="7">
        <v>6.53</v>
      </c>
      <c r="IB256" s="7">
        <v>95.21</v>
      </c>
      <c r="IC256" s="7">
        <v>1.84</v>
      </c>
      <c r="ID256" s="7">
        <v>44.06</v>
      </c>
      <c r="IE256" s="7">
        <v>12.06</v>
      </c>
      <c r="IF256" s="7">
        <v>70.16</v>
      </c>
      <c r="IG256" s="7">
        <v>7.26</v>
      </c>
      <c r="IH256" s="7">
        <v>10.8</v>
      </c>
      <c r="II256" s="7">
        <v>14.24</v>
      </c>
      <c r="IJ256" s="7">
        <v>49.29</v>
      </c>
      <c r="IK256" s="7">
        <v>-0.69</v>
      </c>
    </row>
    <row r="257" spans="1:245" x14ac:dyDescent="0.25">
      <c r="A257" s="6">
        <v>32963</v>
      </c>
      <c r="R257" s="7">
        <v>28.24</v>
      </c>
      <c r="S257" s="7">
        <v>2.78</v>
      </c>
      <c r="T257" s="7">
        <v>48.29</v>
      </c>
      <c r="U257" s="7">
        <v>-5.45</v>
      </c>
      <c r="V257" s="7">
        <v>32.47</v>
      </c>
      <c r="W257" s="7">
        <v>14.29</v>
      </c>
      <c r="X257" s="7">
        <v>49.56</v>
      </c>
      <c r="Y257" s="7">
        <v>10.47</v>
      </c>
      <c r="AH257" s="7">
        <v>43.29</v>
      </c>
      <c r="AI257" s="7">
        <v>-2.88</v>
      </c>
      <c r="AJ257" s="7">
        <v>65.36</v>
      </c>
      <c r="AK257" s="7">
        <v>-7.88</v>
      </c>
      <c r="AL257" s="7">
        <v>88.95</v>
      </c>
      <c r="AM257" s="7">
        <v>5.17</v>
      </c>
      <c r="AN257" s="7">
        <v>119.56</v>
      </c>
      <c r="AO257" s="7">
        <v>0.2</v>
      </c>
      <c r="AX257" s="7">
        <v>8.8800000000000008</v>
      </c>
      <c r="AY257" s="7">
        <v>29.82</v>
      </c>
      <c r="AZ257" s="7">
        <v>104.58</v>
      </c>
      <c r="BA257" s="7">
        <v>2.09</v>
      </c>
      <c r="BJ257" s="7">
        <v>84.68</v>
      </c>
      <c r="BK257" s="7">
        <v>6.7</v>
      </c>
      <c r="BL257" s="7">
        <v>126.06</v>
      </c>
      <c r="BM257" s="7">
        <v>3.87</v>
      </c>
      <c r="BN257" s="7">
        <v>33.67</v>
      </c>
      <c r="BO257" s="7">
        <v>-7.59</v>
      </c>
      <c r="BP257" s="7">
        <v>51.53</v>
      </c>
      <c r="BQ257" s="7">
        <v>-10.62</v>
      </c>
      <c r="BV257" s="7">
        <v>29.22</v>
      </c>
      <c r="BW257" s="7">
        <v>20.55</v>
      </c>
      <c r="BX257" s="7">
        <v>57.54</v>
      </c>
      <c r="BY257" s="7">
        <v>12.67</v>
      </c>
      <c r="BZ257" s="7">
        <v>60.78</v>
      </c>
      <c r="CA257" s="7">
        <v>-3.66</v>
      </c>
      <c r="CB257" s="7">
        <v>87.01</v>
      </c>
      <c r="CC257" s="7">
        <v>-10.119999999999999</v>
      </c>
      <c r="CD257" s="7">
        <v>39.880000000000003</v>
      </c>
      <c r="CE257" s="7">
        <v>10.01</v>
      </c>
      <c r="CF257" s="7">
        <v>56.74</v>
      </c>
      <c r="CG257" s="7">
        <v>6.23</v>
      </c>
      <c r="CH257" s="7">
        <v>34.799999999999997</v>
      </c>
      <c r="CI257" s="7">
        <v>2.86</v>
      </c>
      <c r="CJ257" s="7">
        <v>57.71</v>
      </c>
      <c r="CK257" s="7">
        <v>-2.74</v>
      </c>
      <c r="CP257" s="7">
        <v>28.36</v>
      </c>
      <c r="CQ257" s="7">
        <v>8.6300000000000008</v>
      </c>
      <c r="CR257" s="7">
        <v>51.98</v>
      </c>
      <c r="CS257" s="7">
        <v>-1.02</v>
      </c>
      <c r="DF257" s="7">
        <v>29.29</v>
      </c>
      <c r="DG257" s="7">
        <v>14.99</v>
      </c>
      <c r="DH257" s="7">
        <v>48.37</v>
      </c>
      <c r="DI257" s="7">
        <v>10.33</v>
      </c>
      <c r="DV257" s="7">
        <v>37.43</v>
      </c>
      <c r="DW257" s="7">
        <v>19</v>
      </c>
      <c r="DX257" s="7">
        <v>68.45</v>
      </c>
      <c r="DY257" s="7">
        <v>11.77</v>
      </c>
      <c r="DZ257" s="7">
        <v>166.73</v>
      </c>
      <c r="EA257" s="7">
        <v>12.82</v>
      </c>
      <c r="EB257" s="7">
        <v>179.08</v>
      </c>
      <c r="EC257" s="7">
        <v>8.93</v>
      </c>
      <c r="ED257" s="7">
        <v>60.13</v>
      </c>
      <c r="EE257" s="7">
        <v>15.46</v>
      </c>
      <c r="EF257" s="7">
        <v>139.38</v>
      </c>
      <c r="EG257" s="7">
        <v>7.26</v>
      </c>
      <c r="FJ257" s="7">
        <v>33.979999999999997</v>
      </c>
      <c r="FK257" s="7">
        <v>1.57</v>
      </c>
      <c r="FL257" s="7">
        <v>60.44</v>
      </c>
      <c r="FM257" s="7">
        <v>-1.38</v>
      </c>
      <c r="FN257" s="7">
        <v>27.06</v>
      </c>
      <c r="FO257" s="7">
        <v>4.74</v>
      </c>
      <c r="FP257" s="7">
        <v>42.55</v>
      </c>
      <c r="FQ257" s="7">
        <v>2.48</v>
      </c>
      <c r="FR257" s="7">
        <v>27.72</v>
      </c>
      <c r="FT257" s="7">
        <v>43.29</v>
      </c>
      <c r="FV257" s="7">
        <v>31.6</v>
      </c>
      <c r="FW257" s="7">
        <v>6.89</v>
      </c>
      <c r="FX257" s="7">
        <v>49.88</v>
      </c>
      <c r="FY257" s="7">
        <v>-0.12</v>
      </c>
      <c r="HB257" s="7">
        <v>36.53</v>
      </c>
      <c r="HC257" s="7">
        <v>15.7</v>
      </c>
      <c r="HD257" s="7">
        <v>55.09</v>
      </c>
      <c r="HE257" s="7">
        <v>6.07</v>
      </c>
      <c r="HZ257" s="7">
        <v>55.55</v>
      </c>
      <c r="IA257" s="7">
        <v>5.38</v>
      </c>
      <c r="IB257" s="7">
        <v>94.61</v>
      </c>
      <c r="IC257" s="7">
        <v>0.14000000000000001</v>
      </c>
      <c r="ID257" s="7">
        <v>45.62</v>
      </c>
      <c r="IE257" s="7">
        <v>12.27</v>
      </c>
      <c r="IF257" s="7">
        <v>71.77</v>
      </c>
      <c r="IG257" s="7">
        <v>7.62</v>
      </c>
      <c r="IH257" s="7">
        <v>11.27</v>
      </c>
      <c r="II257" s="7">
        <v>15.52</v>
      </c>
      <c r="IJ257" s="7">
        <v>49.6</v>
      </c>
      <c r="IK257" s="7">
        <v>0.34</v>
      </c>
    </row>
    <row r="258" spans="1:245" x14ac:dyDescent="0.25">
      <c r="A258" s="6">
        <v>33054</v>
      </c>
      <c r="R258" s="7">
        <v>28.5</v>
      </c>
      <c r="S258" s="7">
        <v>1.71</v>
      </c>
      <c r="T258" s="7">
        <v>47.96</v>
      </c>
      <c r="U258" s="7">
        <v>-5.59</v>
      </c>
      <c r="V258" s="7">
        <v>32.4</v>
      </c>
      <c r="W258" s="7">
        <v>11.09</v>
      </c>
      <c r="X258" s="7">
        <v>49.07</v>
      </c>
      <c r="Y258" s="7">
        <v>7.76</v>
      </c>
      <c r="AH258" s="7">
        <v>40.39</v>
      </c>
      <c r="AI258" s="7">
        <v>-0.83</v>
      </c>
      <c r="AJ258" s="7">
        <v>60.41</v>
      </c>
      <c r="AK258" s="7">
        <v>-5.2</v>
      </c>
      <c r="AL258" s="7">
        <v>88.97</v>
      </c>
      <c r="AM258" s="7">
        <v>3.99</v>
      </c>
      <c r="AN258" s="7">
        <v>118.5</v>
      </c>
      <c r="AO258" s="7">
        <v>-0.87</v>
      </c>
      <c r="AX258" s="7">
        <v>8.92</v>
      </c>
      <c r="AY258" s="7">
        <v>21.47</v>
      </c>
      <c r="AZ258" s="7">
        <v>97.16</v>
      </c>
      <c r="BA258" s="7">
        <v>-5.39</v>
      </c>
      <c r="BJ258" s="7">
        <v>86.96</v>
      </c>
      <c r="BK258" s="7">
        <v>8.6300000000000008</v>
      </c>
      <c r="BL258" s="7">
        <v>128.79</v>
      </c>
      <c r="BM258" s="7">
        <v>6.18</v>
      </c>
      <c r="BN258" s="7">
        <v>33.81</v>
      </c>
      <c r="BO258" s="7">
        <v>-7.39</v>
      </c>
      <c r="BP258" s="7">
        <v>51.37</v>
      </c>
      <c r="BQ258" s="7">
        <v>-9.5500000000000007</v>
      </c>
      <c r="BV258" s="7">
        <v>29.72</v>
      </c>
      <c r="BW258" s="7">
        <v>16.579999999999998</v>
      </c>
      <c r="BX258" s="7">
        <v>58.06</v>
      </c>
      <c r="BY258" s="7">
        <v>9.19</v>
      </c>
      <c r="BZ258" s="7">
        <v>60.92</v>
      </c>
      <c r="CA258" s="7">
        <v>-5.3</v>
      </c>
      <c r="CB258" s="7">
        <v>86.08</v>
      </c>
      <c r="CC258" s="7">
        <v>-10.63</v>
      </c>
      <c r="CD258" s="7">
        <v>41.05</v>
      </c>
      <c r="CE258" s="7">
        <v>9.23</v>
      </c>
      <c r="CF258" s="7">
        <v>57.9</v>
      </c>
      <c r="CG258" s="7">
        <v>5.83</v>
      </c>
      <c r="CH258" s="7">
        <v>34.5</v>
      </c>
      <c r="CI258" s="7">
        <v>-1.55</v>
      </c>
      <c r="CJ258" s="7">
        <v>55.49</v>
      </c>
      <c r="CK258" s="7">
        <v>-7.69</v>
      </c>
      <c r="CP258" s="7">
        <v>28.96</v>
      </c>
      <c r="CQ258" s="7">
        <v>7.11</v>
      </c>
      <c r="CR258" s="7">
        <v>51.43</v>
      </c>
      <c r="CS258" s="7">
        <v>-2.5</v>
      </c>
      <c r="DF258" s="7">
        <v>28.33</v>
      </c>
      <c r="DG258" s="7">
        <v>15.63</v>
      </c>
      <c r="DH258" s="7">
        <v>46.62</v>
      </c>
      <c r="DI258" s="7">
        <v>11.72</v>
      </c>
      <c r="DV258" s="7">
        <v>38.96</v>
      </c>
      <c r="DW258" s="7">
        <v>17.97</v>
      </c>
      <c r="DX258" s="7">
        <v>70.349999999999994</v>
      </c>
      <c r="DY258" s="7">
        <v>11.2</v>
      </c>
      <c r="DZ258" s="7">
        <v>172.52</v>
      </c>
      <c r="EA258" s="7">
        <v>14.04</v>
      </c>
      <c r="EB258" s="7">
        <v>182.86</v>
      </c>
      <c r="EC258" s="7">
        <v>11.2</v>
      </c>
      <c r="ED258" s="7">
        <v>64.510000000000005</v>
      </c>
      <c r="EE258" s="7">
        <v>14.91</v>
      </c>
      <c r="EF258" s="7">
        <v>145.22</v>
      </c>
      <c r="EG258" s="7">
        <v>5.66</v>
      </c>
      <c r="FJ258" s="7">
        <v>34.020000000000003</v>
      </c>
      <c r="FK258" s="7">
        <v>1.17</v>
      </c>
      <c r="FL258" s="7">
        <v>60.01</v>
      </c>
      <c r="FM258" s="7">
        <v>-2.16</v>
      </c>
      <c r="FN258" s="7">
        <v>27.94</v>
      </c>
      <c r="FO258" s="7">
        <v>4.4800000000000004</v>
      </c>
      <c r="FP258" s="7">
        <v>43.58</v>
      </c>
      <c r="FQ258" s="7">
        <v>2.25</v>
      </c>
      <c r="FR258" s="7">
        <v>28.11</v>
      </c>
      <c r="FT258" s="7">
        <v>43.42</v>
      </c>
      <c r="FV258" s="7">
        <v>31.92</v>
      </c>
      <c r="FW258" s="7">
        <v>7.02</v>
      </c>
      <c r="FX258" s="7">
        <v>49.53</v>
      </c>
      <c r="FY258" s="7">
        <v>-0.56000000000000005</v>
      </c>
      <c r="HB258" s="7">
        <v>37.270000000000003</v>
      </c>
      <c r="HC258" s="7">
        <v>12.78</v>
      </c>
      <c r="HD258" s="7">
        <v>54.73</v>
      </c>
      <c r="HE258" s="7">
        <v>2.5099999999999998</v>
      </c>
      <c r="HZ258" s="7">
        <v>55.67</v>
      </c>
      <c r="IA258" s="7">
        <v>4.12</v>
      </c>
      <c r="IB258" s="7">
        <v>93.86</v>
      </c>
      <c r="IC258" s="7">
        <v>-0.44</v>
      </c>
      <c r="ID258" s="7">
        <v>46.98</v>
      </c>
      <c r="IE258" s="7">
        <v>12.56</v>
      </c>
      <c r="IF258" s="7">
        <v>73.290000000000006</v>
      </c>
      <c r="IG258" s="7">
        <v>8.3000000000000007</v>
      </c>
      <c r="IH258" s="7">
        <v>11.78</v>
      </c>
      <c r="II258" s="7">
        <v>15.46</v>
      </c>
      <c r="IJ258" s="7">
        <v>50.31</v>
      </c>
      <c r="IK258" s="7">
        <v>1.35</v>
      </c>
    </row>
    <row r="259" spans="1:245" x14ac:dyDescent="0.25">
      <c r="A259" s="6">
        <v>33146</v>
      </c>
      <c r="R259" s="7">
        <v>28.24</v>
      </c>
      <c r="S259" s="7">
        <v>0.81</v>
      </c>
      <c r="T259" s="7">
        <v>47.2</v>
      </c>
      <c r="U259" s="7">
        <v>-4.9800000000000004</v>
      </c>
      <c r="V259" s="7">
        <v>33.35</v>
      </c>
      <c r="W259" s="7">
        <v>10.08</v>
      </c>
      <c r="X259" s="7">
        <v>49.97</v>
      </c>
      <c r="Y259" s="7">
        <v>6.54</v>
      </c>
      <c r="AH259" s="7">
        <v>40.61</v>
      </c>
      <c r="AI259" s="7">
        <v>-2.6</v>
      </c>
      <c r="AJ259" s="7">
        <v>60.14</v>
      </c>
      <c r="AK259" s="7">
        <v>-6.48</v>
      </c>
      <c r="AL259" s="7">
        <v>88.22</v>
      </c>
      <c r="AM259" s="7">
        <v>1.72</v>
      </c>
      <c r="AN259" s="7">
        <v>116.14</v>
      </c>
      <c r="AO259" s="7">
        <v>-3.89</v>
      </c>
      <c r="AX259" s="7">
        <v>9.7100000000000009</v>
      </c>
      <c r="AY259" s="7">
        <v>28.41</v>
      </c>
      <c r="AZ259" s="7">
        <v>100.48</v>
      </c>
      <c r="BA259" s="7">
        <v>-0.69</v>
      </c>
      <c r="BJ259" s="7">
        <v>88.13</v>
      </c>
      <c r="BK259" s="7">
        <v>8.5500000000000007</v>
      </c>
      <c r="BL259" s="7">
        <v>129.94</v>
      </c>
      <c r="BM259" s="7">
        <v>5.66</v>
      </c>
      <c r="BN259" s="7">
        <v>32.97</v>
      </c>
      <c r="BO259" s="7">
        <v>-7.93</v>
      </c>
      <c r="BP259" s="7">
        <v>49.74</v>
      </c>
      <c r="BQ259" s="7">
        <v>-10.26</v>
      </c>
      <c r="BV259" s="7">
        <v>30.3</v>
      </c>
      <c r="BW259" s="7">
        <v>13.53</v>
      </c>
      <c r="BX259" s="7">
        <v>57.93</v>
      </c>
      <c r="BY259" s="7">
        <v>6.71</v>
      </c>
      <c r="BZ259" s="7">
        <v>59.93</v>
      </c>
      <c r="CA259" s="7">
        <v>-6.01</v>
      </c>
      <c r="CB259" s="7">
        <v>83.9</v>
      </c>
      <c r="CC259" s="7">
        <v>-11.23</v>
      </c>
      <c r="CD259" s="7">
        <v>42.57</v>
      </c>
      <c r="CE259" s="7">
        <v>8.4700000000000006</v>
      </c>
      <c r="CF259" s="7">
        <v>59.6</v>
      </c>
      <c r="CG259" s="7">
        <v>5.03</v>
      </c>
      <c r="CH259" s="7">
        <v>35.1</v>
      </c>
      <c r="CI259" s="7">
        <v>-3.17</v>
      </c>
      <c r="CJ259" s="7">
        <v>55.66</v>
      </c>
      <c r="CK259" s="7">
        <v>-9.92</v>
      </c>
      <c r="CP259" s="7">
        <v>30.02</v>
      </c>
      <c r="CQ259" s="7">
        <v>15.56</v>
      </c>
      <c r="CR259" s="7">
        <v>52.14</v>
      </c>
      <c r="CS259" s="7">
        <v>4.93</v>
      </c>
      <c r="DF259" s="7">
        <v>30.26</v>
      </c>
      <c r="DG259" s="7">
        <v>13.99</v>
      </c>
      <c r="DH259" s="7">
        <v>49.39</v>
      </c>
      <c r="DI259" s="7">
        <v>10.83</v>
      </c>
      <c r="DV259" s="7">
        <v>40.130000000000003</v>
      </c>
      <c r="DW259" s="7">
        <v>16.010000000000002</v>
      </c>
      <c r="DX259" s="7">
        <v>71.489999999999995</v>
      </c>
      <c r="DY259" s="7">
        <v>8.8800000000000008</v>
      </c>
      <c r="DZ259" s="7">
        <v>178.37</v>
      </c>
      <c r="EA259" s="7">
        <v>15.22</v>
      </c>
      <c r="EB259" s="7">
        <v>188.57</v>
      </c>
      <c r="EC259" s="7">
        <v>12.27</v>
      </c>
      <c r="ED259" s="7">
        <v>65.97</v>
      </c>
      <c r="EE259" s="7">
        <v>17.2</v>
      </c>
      <c r="EF259" s="7">
        <v>146.35</v>
      </c>
      <c r="EG259" s="7">
        <v>7.53</v>
      </c>
      <c r="FJ259" s="7">
        <v>34.33</v>
      </c>
      <c r="FK259" s="7">
        <v>1.69</v>
      </c>
      <c r="FL259" s="7">
        <v>60.63</v>
      </c>
      <c r="FM259" s="7">
        <v>-0.88</v>
      </c>
      <c r="FN259" s="7">
        <v>27.12</v>
      </c>
      <c r="FO259" s="7">
        <v>0</v>
      </c>
      <c r="FP259" s="7">
        <v>41.94</v>
      </c>
      <c r="FQ259" s="7">
        <v>-2.4500000000000002</v>
      </c>
      <c r="FR259" s="7">
        <v>27.44</v>
      </c>
      <c r="FT259" s="7">
        <v>42.09</v>
      </c>
      <c r="FV259" s="7">
        <v>31.99</v>
      </c>
      <c r="FW259" s="7">
        <v>5.22</v>
      </c>
      <c r="FX259" s="7">
        <v>49.13</v>
      </c>
      <c r="FY259" s="7">
        <v>0.21</v>
      </c>
      <c r="HB259" s="7">
        <v>38</v>
      </c>
      <c r="HC259" s="7">
        <v>10.7</v>
      </c>
      <c r="HD259" s="7">
        <v>54.75</v>
      </c>
      <c r="HE259" s="7">
        <v>-0.39</v>
      </c>
      <c r="HZ259" s="7">
        <v>55.5</v>
      </c>
      <c r="IA259" s="7">
        <v>2.42</v>
      </c>
      <c r="IB259" s="7">
        <v>91.98</v>
      </c>
      <c r="IC259" s="7">
        <v>-2.95</v>
      </c>
      <c r="ID259" s="7">
        <v>48.36</v>
      </c>
      <c r="IE259" s="7">
        <v>12.26</v>
      </c>
      <c r="IF259" s="7">
        <v>74.83</v>
      </c>
      <c r="IG259" s="7">
        <v>7.97</v>
      </c>
      <c r="IH259" s="7">
        <v>12.06</v>
      </c>
      <c r="II259" s="7">
        <v>14.05</v>
      </c>
      <c r="IJ259" s="7">
        <v>49.89</v>
      </c>
      <c r="IK259" s="7">
        <v>0.35</v>
      </c>
    </row>
    <row r="260" spans="1:245" x14ac:dyDescent="0.25">
      <c r="A260" s="6">
        <v>33238</v>
      </c>
      <c r="R260" s="7">
        <v>28.41</v>
      </c>
      <c r="S260" s="7">
        <v>1.1000000000000001</v>
      </c>
      <c r="T260" s="7">
        <v>46.28</v>
      </c>
      <c r="U260" s="7">
        <v>-5.41</v>
      </c>
      <c r="V260" s="7">
        <v>33.729999999999997</v>
      </c>
      <c r="W260" s="7">
        <v>7.34</v>
      </c>
      <c r="X260" s="7">
        <v>49.94</v>
      </c>
      <c r="Y260" s="7">
        <v>3.29</v>
      </c>
      <c r="AH260" s="7">
        <v>40.93</v>
      </c>
      <c r="AI260" s="7">
        <v>-7.13</v>
      </c>
      <c r="AJ260" s="7">
        <v>59.74</v>
      </c>
      <c r="AK260" s="7">
        <v>-11.51</v>
      </c>
      <c r="AL260" s="7">
        <v>86.51</v>
      </c>
      <c r="AM260" s="7">
        <v>-2.4700000000000002</v>
      </c>
      <c r="AN260" s="7">
        <v>111.79</v>
      </c>
      <c r="AO260" s="7">
        <v>-7.89</v>
      </c>
      <c r="AX260" s="7">
        <v>10.14</v>
      </c>
      <c r="AY260" s="7">
        <v>26.86</v>
      </c>
      <c r="AZ260" s="7">
        <v>98.67</v>
      </c>
      <c r="BA260" s="7">
        <v>-3.39</v>
      </c>
      <c r="BJ260" s="7">
        <v>88.49</v>
      </c>
      <c r="BK260" s="7">
        <v>7.3</v>
      </c>
      <c r="BL260" s="7">
        <v>129.27000000000001</v>
      </c>
      <c r="BM260" s="7">
        <v>4.1399999999999997</v>
      </c>
      <c r="BN260" s="7">
        <v>32.76</v>
      </c>
      <c r="BO260" s="7">
        <v>-7.16</v>
      </c>
      <c r="BP260" s="7">
        <v>48.95</v>
      </c>
      <c r="BQ260" s="7">
        <v>-9.19</v>
      </c>
      <c r="BV260" s="7">
        <v>30.82</v>
      </c>
      <c r="BW260" s="7">
        <v>12.43</v>
      </c>
      <c r="BX260" s="7">
        <v>57.91</v>
      </c>
      <c r="BY260" s="7">
        <v>5.33</v>
      </c>
      <c r="BZ260" s="7">
        <v>57.9</v>
      </c>
      <c r="CA260" s="7">
        <v>-6.89</v>
      </c>
      <c r="CB260" s="7">
        <v>80.34</v>
      </c>
      <c r="CC260" s="7">
        <v>-11.68</v>
      </c>
      <c r="CD260" s="7">
        <v>42.73</v>
      </c>
      <c r="CE260" s="7">
        <v>7.62</v>
      </c>
      <c r="CF260" s="7">
        <v>59.22</v>
      </c>
      <c r="CG260" s="7">
        <v>4</v>
      </c>
      <c r="CH260" s="7">
        <v>34.56</v>
      </c>
      <c r="CI260" s="7">
        <v>-2.72</v>
      </c>
      <c r="CJ260" s="7">
        <v>53.78</v>
      </c>
      <c r="CK260" s="7">
        <v>-9.83</v>
      </c>
      <c r="CP260" s="7">
        <v>31.34</v>
      </c>
      <c r="CQ260" s="7">
        <v>14.25</v>
      </c>
      <c r="CR260" s="7">
        <v>52.91</v>
      </c>
      <c r="CS260" s="7">
        <v>2.7</v>
      </c>
      <c r="DF260" s="7">
        <v>29.65</v>
      </c>
      <c r="DG260" s="7">
        <v>4.7699999999999996</v>
      </c>
      <c r="DH260" s="7">
        <v>48.1</v>
      </c>
      <c r="DI260" s="7">
        <v>2</v>
      </c>
      <c r="DV260" s="7">
        <v>41.83</v>
      </c>
      <c r="DW260" s="7">
        <v>16.29</v>
      </c>
      <c r="DX260" s="7">
        <v>73.16</v>
      </c>
      <c r="DY260" s="7">
        <v>8.9700000000000006</v>
      </c>
      <c r="DZ260" s="7">
        <v>180.58</v>
      </c>
      <c r="EA260" s="7">
        <v>12.32</v>
      </c>
      <c r="EB260" s="7">
        <v>187.96</v>
      </c>
      <c r="EC260" s="7">
        <v>8.44</v>
      </c>
      <c r="ED260" s="7">
        <v>68.84</v>
      </c>
      <c r="EE260" s="7">
        <v>20.81</v>
      </c>
      <c r="EF260" s="7">
        <v>151.09</v>
      </c>
      <c r="EG260" s="7">
        <v>10.96</v>
      </c>
      <c r="FJ260" s="7">
        <v>37.54</v>
      </c>
      <c r="FK260" s="7">
        <v>11.71</v>
      </c>
      <c r="FL260" s="7">
        <v>65.3</v>
      </c>
      <c r="FM260" s="7">
        <v>7.96</v>
      </c>
      <c r="FN260" s="7">
        <v>26.83</v>
      </c>
      <c r="FO260" s="7">
        <v>-1.05</v>
      </c>
      <c r="FP260" s="7">
        <v>41.14</v>
      </c>
      <c r="FQ260" s="7">
        <v>-3.76</v>
      </c>
      <c r="FR260" s="7">
        <v>26.58</v>
      </c>
      <c r="FT260" s="7">
        <v>40.229999999999997</v>
      </c>
      <c r="FV260" s="7">
        <v>31.8</v>
      </c>
      <c r="FW260" s="7">
        <v>2.8</v>
      </c>
      <c r="FX260" s="7">
        <v>48.32</v>
      </c>
      <c r="FY260" s="7">
        <v>-1.96</v>
      </c>
      <c r="HB260" s="7">
        <v>37.450000000000003</v>
      </c>
      <c r="HC260" s="7">
        <v>8.51</v>
      </c>
      <c r="HD260" s="7">
        <v>52.98</v>
      </c>
      <c r="HE260" s="7">
        <v>-2.41</v>
      </c>
      <c r="HZ260" s="7">
        <v>55.19</v>
      </c>
      <c r="IA260" s="7">
        <v>0.42</v>
      </c>
      <c r="IB260" s="7">
        <v>90.01</v>
      </c>
      <c r="IC260" s="7">
        <v>-5.46</v>
      </c>
      <c r="ID260" s="7">
        <v>48.95</v>
      </c>
      <c r="IE260" s="7">
        <v>11.09</v>
      </c>
      <c r="IF260" s="7">
        <v>74.790000000000006</v>
      </c>
      <c r="IG260" s="7">
        <v>6.61</v>
      </c>
      <c r="IH260" s="7">
        <v>12.3</v>
      </c>
      <c r="II260" s="7">
        <v>13.83</v>
      </c>
      <c r="IJ260" s="7">
        <v>48.94</v>
      </c>
      <c r="IK260" s="7">
        <v>-0.71</v>
      </c>
    </row>
    <row r="261" spans="1:245" x14ac:dyDescent="0.25">
      <c r="A261" s="6">
        <v>33328</v>
      </c>
      <c r="R261" s="7">
        <v>28.38</v>
      </c>
      <c r="S261" s="7">
        <v>0.5</v>
      </c>
      <c r="T261" s="7">
        <v>46.31</v>
      </c>
      <c r="U261" s="7">
        <v>-4.1100000000000003</v>
      </c>
      <c r="V261" s="7">
        <v>33.92</v>
      </c>
      <c r="W261" s="7">
        <v>4.47</v>
      </c>
      <c r="X261" s="7">
        <v>49.92</v>
      </c>
      <c r="Y261" s="7">
        <v>0.74</v>
      </c>
      <c r="AH261" s="7">
        <v>42.91</v>
      </c>
      <c r="AI261" s="7">
        <v>-0.87</v>
      </c>
      <c r="AJ261" s="7">
        <v>60.87</v>
      </c>
      <c r="AK261" s="7">
        <v>-6.87</v>
      </c>
      <c r="AL261" s="7">
        <v>86.11</v>
      </c>
      <c r="AM261" s="7">
        <v>-3.2</v>
      </c>
      <c r="AN261" s="7">
        <v>109.33</v>
      </c>
      <c r="AO261" s="7">
        <v>-8.56</v>
      </c>
      <c r="AX261" s="7">
        <v>10.31</v>
      </c>
      <c r="AY261" s="7">
        <v>16.149999999999999</v>
      </c>
      <c r="AZ261" s="7">
        <v>92.3</v>
      </c>
      <c r="BA261" s="7">
        <v>-11.74</v>
      </c>
      <c r="BJ261" s="7">
        <v>89.36</v>
      </c>
      <c r="BK261" s="7">
        <v>5.53</v>
      </c>
      <c r="BL261" s="7">
        <v>129.79</v>
      </c>
      <c r="BM261" s="7">
        <v>2.95</v>
      </c>
      <c r="BN261" s="7">
        <v>33.43</v>
      </c>
      <c r="BO261" s="7">
        <v>-0.73</v>
      </c>
      <c r="BP261" s="7">
        <v>49.95</v>
      </c>
      <c r="BQ261" s="7">
        <v>-3.06</v>
      </c>
      <c r="BV261" s="7">
        <v>32.56</v>
      </c>
      <c r="BW261" s="7">
        <v>11.45</v>
      </c>
      <c r="BX261" s="7">
        <v>60.39</v>
      </c>
      <c r="BY261" s="7">
        <v>4.95</v>
      </c>
      <c r="BZ261" s="7">
        <v>54.04</v>
      </c>
      <c r="CA261" s="7">
        <v>-11.08</v>
      </c>
      <c r="CB261" s="7">
        <v>73.650000000000006</v>
      </c>
      <c r="CC261" s="7">
        <v>-15.36</v>
      </c>
      <c r="CD261" s="7">
        <v>42.73</v>
      </c>
      <c r="CE261" s="7">
        <v>7.15</v>
      </c>
      <c r="CF261" s="7">
        <v>58.82</v>
      </c>
      <c r="CG261" s="7">
        <v>3.66</v>
      </c>
      <c r="CH261" s="7">
        <v>34.07</v>
      </c>
      <c r="CI261" s="7">
        <v>-2.08</v>
      </c>
      <c r="CJ261" s="7">
        <v>52.85</v>
      </c>
      <c r="CK261" s="7">
        <v>-8.42</v>
      </c>
      <c r="CP261" s="7">
        <v>32.869999999999997</v>
      </c>
      <c r="CQ261" s="7">
        <v>15.89</v>
      </c>
      <c r="CR261" s="7">
        <v>53.88</v>
      </c>
      <c r="CS261" s="7">
        <v>3.66</v>
      </c>
      <c r="DF261" s="7">
        <v>30.03</v>
      </c>
      <c r="DG261" s="7">
        <v>2.5099999999999998</v>
      </c>
      <c r="DH261" s="7">
        <v>48.39</v>
      </c>
      <c r="DI261" s="7">
        <v>0.06</v>
      </c>
      <c r="DV261" s="7">
        <v>44.03</v>
      </c>
      <c r="DW261" s="7">
        <v>17.62</v>
      </c>
      <c r="DX261" s="7">
        <v>75.69</v>
      </c>
      <c r="DY261" s="7">
        <v>10.58</v>
      </c>
      <c r="DZ261" s="7">
        <v>182.79</v>
      </c>
      <c r="EA261" s="7">
        <v>9.6300000000000008</v>
      </c>
      <c r="EB261" s="7">
        <v>189.31</v>
      </c>
      <c r="EC261" s="7">
        <v>5.71</v>
      </c>
      <c r="ED261" s="7">
        <v>70.66</v>
      </c>
      <c r="EE261" s="7">
        <v>17.5</v>
      </c>
      <c r="EF261" s="7">
        <v>149.24</v>
      </c>
      <c r="EG261" s="7">
        <v>7.07</v>
      </c>
      <c r="FJ261" s="7">
        <v>40.56</v>
      </c>
      <c r="FK261" s="7">
        <v>19.36</v>
      </c>
      <c r="FL261" s="7">
        <v>69.63</v>
      </c>
      <c r="FM261" s="7">
        <v>15.2</v>
      </c>
      <c r="FN261" s="7">
        <v>27.17</v>
      </c>
      <c r="FO261" s="7">
        <v>0.39</v>
      </c>
      <c r="FP261" s="7">
        <v>41.55</v>
      </c>
      <c r="FQ261" s="7">
        <v>-2.33</v>
      </c>
      <c r="FR261" s="7">
        <v>26.05</v>
      </c>
      <c r="FT261" s="7">
        <v>39.15</v>
      </c>
      <c r="FV261" s="7">
        <v>31.24</v>
      </c>
      <c r="FW261" s="7">
        <v>-1.1399999999999999</v>
      </c>
      <c r="FX261" s="7">
        <v>47.18</v>
      </c>
      <c r="FY261" s="7">
        <v>-5.42</v>
      </c>
      <c r="HB261" s="7">
        <v>40.020000000000003</v>
      </c>
      <c r="HC261" s="7">
        <v>9.5500000000000007</v>
      </c>
      <c r="HD261" s="7">
        <v>54.22</v>
      </c>
      <c r="HE261" s="7">
        <v>-1.58</v>
      </c>
      <c r="HR261" s="7">
        <v>51.8</v>
      </c>
      <c r="HT261" s="7">
        <v>100.74</v>
      </c>
      <c r="HZ261" s="7">
        <v>54.89</v>
      </c>
      <c r="IA261" s="7">
        <v>-1.19</v>
      </c>
      <c r="IB261" s="7">
        <v>88.79</v>
      </c>
      <c r="IC261" s="7">
        <v>-6.15</v>
      </c>
      <c r="ID261" s="7">
        <v>49.97</v>
      </c>
      <c r="IE261" s="7">
        <v>9.5299999999999994</v>
      </c>
      <c r="IF261" s="7">
        <v>75.61</v>
      </c>
      <c r="IG261" s="7">
        <v>5.36</v>
      </c>
      <c r="IH261" s="7">
        <v>12.69</v>
      </c>
      <c r="II261" s="7">
        <v>12.61</v>
      </c>
      <c r="IJ261" s="7">
        <v>48.82</v>
      </c>
      <c r="IK261" s="7">
        <v>-1.57</v>
      </c>
    </row>
    <row r="262" spans="1:245" x14ac:dyDescent="0.25">
      <c r="A262" s="6">
        <v>33419</v>
      </c>
      <c r="R262" s="7">
        <v>28.72</v>
      </c>
      <c r="S262" s="7">
        <v>0.79</v>
      </c>
      <c r="T262" s="7">
        <v>46.78</v>
      </c>
      <c r="U262" s="7">
        <v>-2.4500000000000002</v>
      </c>
      <c r="V262" s="7">
        <v>33.42</v>
      </c>
      <c r="W262" s="7">
        <v>3.16</v>
      </c>
      <c r="X262" s="7">
        <v>49.04</v>
      </c>
      <c r="Y262" s="7">
        <v>-0.08</v>
      </c>
      <c r="AH262" s="7">
        <v>44.43</v>
      </c>
      <c r="AI262" s="7">
        <v>10.01</v>
      </c>
      <c r="AJ262" s="7">
        <v>62.57</v>
      </c>
      <c r="AK262" s="7">
        <v>3.58</v>
      </c>
      <c r="AL262" s="7">
        <v>86.72</v>
      </c>
      <c r="AM262" s="7">
        <v>-2.5299999999999998</v>
      </c>
      <c r="AN262" s="7">
        <v>108.7</v>
      </c>
      <c r="AO262" s="7">
        <v>-8.26</v>
      </c>
      <c r="AX262" s="7">
        <v>11.42</v>
      </c>
      <c r="AY262" s="7">
        <v>28.08</v>
      </c>
      <c r="AZ262" s="7">
        <v>94.85</v>
      </c>
      <c r="BA262" s="7">
        <v>-2.38</v>
      </c>
      <c r="BJ262" s="7">
        <v>91.08</v>
      </c>
      <c r="BK262" s="7">
        <v>4.74</v>
      </c>
      <c r="BL262" s="7">
        <v>131.12</v>
      </c>
      <c r="BM262" s="7">
        <v>1.81</v>
      </c>
      <c r="BN262" s="7">
        <v>33.85</v>
      </c>
      <c r="BO262" s="7">
        <v>0.11</v>
      </c>
      <c r="BP262" s="7">
        <v>50.07</v>
      </c>
      <c r="BQ262" s="7">
        <v>-2.54</v>
      </c>
      <c r="BV262" s="7">
        <v>33.86</v>
      </c>
      <c r="BW262" s="7">
        <v>13.96</v>
      </c>
      <c r="BX262" s="7">
        <v>62.38</v>
      </c>
      <c r="BY262" s="7">
        <v>7.44</v>
      </c>
      <c r="BZ262" s="7">
        <v>53.25</v>
      </c>
      <c r="CA262" s="7">
        <v>-12.59</v>
      </c>
      <c r="CB262" s="7">
        <v>71.84</v>
      </c>
      <c r="CC262" s="7">
        <v>-16.55</v>
      </c>
      <c r="CD262" s="7">
        <v>43.62</v>
      </c>
      <c r="CE262" s="7">
        <v>6.25</v>
      </c>
      <c r="CF262" s="7">
        <v>59.56</v>
      </c>
      <c r="CG262" s="7">
        <v>2.87</v>
      </c>
      <c r="CH262" s="7">
        <v>33.950000000000003</v>
      </c>
      <c r="CI262" s="7">
        <v>-1.58</v>
      </c>
      <c r="CJ262" s="7">
        <v>50.39</v>
      </c>
      <c r="CK262" s="7">
        <v>-9.1999999999999993</v>
      </c>
      <c r="CP262" s="7">
        <v>37.11</v>
      </c>
      <c r="CQ262" s="7">
        <v>28.15</v>
      </c>
      <c r="CR262" s="7">
        <v>58.87</v>
      </c>
      <c r="CS262" s="7">
        <v>14.48</v>
      </c>
      <c r="DF262" s="7">
        <v>28.45</v>
      </c>
      <c r="DG262" s="7">
        <v>0.42</v>
      </c>
      <c r="DH262" s="7">
        <v>45.41</v>
      </c>
      <c r="DI262" s="7">
        <v>-2.59</v>
      </c>
      <c r="DV262" s="7">
        <v>45.65</v>
      </c>
      <c r="DW262" s="7">
        <v>17.18</v>
      </c>
      <c r="DX262" s="7">
        <v>77.37</v>
      </c>
      <c r="DY262" s="7">
        <v>9.98</v>
      </c>
      <c r="DZ262" s="7">
        <v>182.55</v>
      </c>
      <c r="EA262" s="7">
        <v>5.82</v>
      </c>
      <c r="EB262" s="7">
        <v>187.12</v>
      </c>
      <c r="EC262" s="7">
        <v>2.33</v>
      </c>
      <c r="ED262" s="7">
        <v>73.150000000000006</v>
      </c>
      <c r="EE262" s="7">
        <v>13.4</v>
      </c>
      <c r="EF262" s="7">
        <v>151.28</v>
      </c>
      <c r="EG262" s="7">
        <v>4.17</v>
      </c>
      <c r="FJ262" s="7">
        <v>43.87</v>
      </c>
      <c r="FK262" s="7">
        <v>28.94</v>
      </c>
      <c r="FL262" s="7">
        <v>74.11</v>
      </c>
      <c r="FM262" s="7">
        <v>23.5</v>
      </c>
      <c r="FN262" s="7">
        <v>27.93</v>
      </c>
      <c r="FO262" s="7">
        <v>-0.05</v>
      </c>
      <c r="FP262" s="7">
        <v>42.38</v>
      </c>
      <c r="FQ262" s="7">
        <v>-2.75</v>
      </c>
      <c r="FR262" s="7">
        <v>26.05</v>
      </c>
      <c r="FT262" s="7">
        <v>38.75</v>
      </c>
      <c r="FV262" s="7">
        <v>30.91</v>
      </c>
      <c r="FW262" s="7">
        <v>-3.17</v>
      </c>
      <c r="FX262" s="7">
        <v>46.64</v>
      </c>
      <c r="FY262" s="7">
        <v>-5.82</v>
      </c>
      <c r="HB262" s="7">
        <v>39.840000000000003</v>
      </c>
      <c r="HC262" s="7">
        <v>6.9</v>
      </c>
      <c r="HD262" s="7">
        <v>53.05</v>
      </c>
      <c r="HE262" s="7">
        <v>-3.07</v>
      </c>
      <c r="HR262" s="7">
        <v>57.98</v>
      </c>
      <c r="HT262" s="7">
        <v>110.55</v>
      </c>
      <c r="HZ262" s="7">
        <v>55.05</v>
      </c>
      <c r="IA262" s="7">
        <v>-1.1100000000000001</v>
      </c>
      <c r="IB262" s="7">
        <v>88.53</v>
      </c>
      <c r="IC262" s="7">
        <v>-5.68</v>
      </c>
      <c r="ID262" s="7">
        <v>51.14</v>
      </c>
      <c r="IE262" s="7">
        <v>8.86</v>
      </c>
      <c r="IF262" s="7">
        <v>76.64</v>
      </c>
      <c r="IG262" s="7">
        <v>4.58</v>
      </c>
      <c r="IH262" s="7">
        <v>13.22</v>
      </c>
      <c r="II262" s="7">
        <v>12.22</v>
      </c>
      <c r="IJ262" s="7">
        <v>49.03</v>
      </c>
      <c r="IK262" s="7">
        <v>-2.54</v>
      </c>
    </row>
    <row r="263" spans="1:245" x14ac:dyDescent="0.25">
      <c r="A263" s="6">
        <v>33511</v>
      </c>
      <c r="R263" s="7">
        <v>29.6</v>
      </c>
      <c r="S263" s="7">
        <v>4.79</v>
      </c>
      <c r="T263" s="7">
        <v>47.96</v>
      </c>
      <c r="U263" s="7">
        <v>1.61</v>
      </c>
      <c r="V263" s="7">
        <v>34.880000000000003</v>
      </c>
      <c r="W263" s="7">
        <v>4.59</v>
      </c>
      <c r="X263" s="7">
        <v>50.6</v>
      </c>
      <c r="Y263" s="7">
        <v>1.26</v>
      </c>
      <c r="AH263" s="7">
        <v>41.93</v>
      </c>
      <c r="AI263" s="7">
        <v>3.26</v>
      </c>
      <c r="AJ263" s="7">
        <v>58.7</v>
      </c>
      <c r="AK263" s="7">
        <v>-2.4</v>
      </c>
      <c r="AL263" s="7">
        <v>88.74</v>
      </c>
      <c r="AM263" s="7">
        <v>0.57999999999999996</v>
      </c>
      <c r="AN263" s="7">
        <v>110.13</v>
      </c>
      <c r="AO263" s="7">
        <v>-5.17</v>
      </c>
      <c r="AX263" s="7">
        <v>11.48</v>
      </c>
      <c r="AY263" s="7">
        <v>18.3</v>
      </c>
      <c r="AZ263" s="7">
        <v>90.79</v>
      </c>
      <c r="BA263" s="7">
        <v>-9.65</v>
      </c>
      <c r="BJ263" s="7">
        <v>91.89</v>
      </c>
      <c r="BK263" s="7">
        <v>4.26</v>
      </c>
      <c r="BL263" s="7">
        <v>130.21</v>
      </c>
      <c r="BM263" s="7">
        <v>0.21</v>
      </c>
      <c r="BN263" s="7">
        <v>33.71</v>
      </c>
      <c r="BO263" s="7">
        <v>2.2400000000000002</v>
      </c>
      <c r="BP263" s="7">
        <v>49.71</v>
      </c>
      <c r="BQ263" s="7">
        <v>-0.08</v>
      </c>
      <c r="BV263" s="7">
        <v>34.65</v>
      </c>
      <c r="BW263" s="7">
        <v>14.38</v>
      </c>
      <c r="BX263" s="7">
        <v>62.55</v>
      </c>
      <c r="BY263" s="7">
        <v>7.98</v>
      </c>
      <c r="BZ263" s="7">
        <v>50.82</v>
      </c>
      <c r="CA263" s="7">
        <v>-15.19</v>
      </c>
      <c r="CB263" s="7">
        <v>68.540000000000006</v>
      </c>
      <c r="CC263" s="7">
        <v>-18.309999999999999</v>
      </c>
      <c r="CD263" s="7">
        <v>44.59</v>
      </c>
      <c r="CE263" s="7">
        <v>4.74</v>
      </c>
      <c r="CF263" s="7">
        <v>60.48</v>
      </c>
      <c r="CG263" s="7">
        <v>1.49</v>
      </c>
      <c r="CH263" s="7">
        <v>34.619999999999997</v>
      </c>
      <c r="CI263" s="7">
        <v>-1.38</v>
      </c>
      <c r="CJ263" s="7">
        <v>50.89</v>
      </c>
      <c r="CK263" s="7">
        <v>-8.56</v>
      </c>
      <c r="CP263" s="7">
        <v>43.4</v>
      </c>
      <c r="CQ263" s="7">
        <v>44.59</v>
      </c>
      <c r="CR263" s="7">
        <v>67.849999999999994</v>
      </c>
      <c r="CS263" s="7">
        <v>30.13</v>
      </c>
      <c r="DF263" s="7">
        <v>30.22</v>
      </c>
      <c r="DG263" s="7">
        <v>-0.12</v>
      </c>
      <c r="DH263" s="7">
        <v>47.65</v>
      </c>
      <c r="DI263" s="7">
        <v>-3.54</v>
      </c>
      <c r="DV263" s="7">
        <v>46.33</v>
      </c>
      <c r="DW263" s="7">
        <v>15.46</v>
      </c>
      <c r="DX263" s="7">
        <v>77.61</v>
      </c>
      <c r="DY263" s="7">
        <v>8.56</v>
      </c>
      <c r="DZ263" s="7">
        <v>182.31</v>
      </c>
      <c r="EA263" s="7">
        <v>2.21</v>
      </c>
      <c r="EB263" s="7">
        <v>186.87</v>
      </c>
      <c r="EC263" s="7">
        <v>-0.9</v>
      </c>
      <c r="ED263" s="7">
        <v>72.31</v>
      </c>
      <c r="EE263" s="7">
        <v>9.61</v>
      </c>
      <c r="EF263" s="7">
        <v>146.74</v>
      </c>
      <c r="EG263" s="7">
        <v>0.26</v>
      </c>
      <c r="FJ263" s="7">
        <v>45.11</v>
      </c>
      <c r="FK263" s="7">
        <v>31.41</v>
      </c>
      <c r="FL263" s="7">
        <v>75.92</v>
      </c>
      <c r="FM263" s="7">
        <v>25.22</v>
      </c>
      <c r="FN263" s="7">
        <v>28.02</v>
      </c>
      <c r="FO263" s="7">
        <v>3.32</v>
      </c>
      <c r="FP263" s="7">
        <v>41.89</v>
      </c>
      <c r="FQ263" s="7">
        <v>-0.11</v>
      </c>
      <c r="FR263" s="7">
        <v>25.7</v>
      </c>
      <c r="FT263" s="7">
        <v>38.090000000000003</v>
      </c>
      <c r="FV263" s="7">
        <v>31.17</v>
      </c>
      <c r="FW263" s="7">
        <v>-2.54</v>
      </c>
      <c r="FX263" s="7">
        <v>46.88</v>
      </c>
      <c r="FY263" s="7">
        <v>-4.59</v>
      </c>
      <c r="HB263" s="7">
        <v>40.020000000000003</v>
      </c>
      <c r="HC263" s="7">
        <v>5.31</v>
      </c>
      <c r="HD263" s="7">
        <v>53.17</v>
      </c>
      <c r="HE263" s="7">
        <v>-2.88</v>
      </c>
      <c r="HR263" s="7">
        <v>58.91</v>
      </c>
      <c r="HT263" s="7">
        <v>111.29</v>
      </c>
      <c r="HZ263" s="7">
        <v>55.01</v>
      </c>
      <c r="IA263" s="7">
        <v>-0.88</v>
      </c>
      <c r="IB263" s="7">
        <v>87.77</v>
      </c>
      <c r="IC263" s="7">
        <v>-4.58</v>
      </c>
      <c r="ID263" s="7">
        <v>52.16</v>
      </c>
      <c r="IE263" s="7">
        <v>7.87</v>
      </c>
      <c r="IF263" s="7">
        <v>77.25</v>
      </c>
      <c r="IG263" s="7">
        <v>3.23</v>
      </c>
      <c r="IH263" s="7">
        <v>13.73</v>
      </c>
      <c r="II263" s="7">
        <v>13.85</v>
      </c>
      <c r="IJ263" s="7">
        <v>49.14</v>
      </c>
      <c r="IK263" s="7">
        <v>-1.5</v>
      </c>
    </row>
    <row r="264" spans="1:245" x14ac:dyDescent="0.25">
      <c r="A264" s="6">
        <v>33603</v>
      </c>
      <c r="R264" s="7">
        <v>29.6</v>
      </c>
      <c r="S264" s="7">
        <v>4.17</v>
      </c>
      <c r="T264" s="7">
        <v>47.48</v>
      </c>
      <c r="U264" s="7">
        <v>2.61</v>
      </c>
      <c r="V264" s="7">
        <v>35.33</v>
      </c>
      <c r="W264" s="7">
        <v>4.75</v>
      </c>
      <c r="X264" s="7">
        <v>50.98</v>
      </c>
      <c r="Y264" s="7">
        <v>2.09</v>
      </c>
      <c r="AH264" s="7">
        <v>42.44</v>
      </c>
      <c r="AI264" s="7">
        <v>3.68</v>
      </c>
      <c r="AJ264" s="7">
        <v>59.5</v>
      </c>
      <c r="AK264" s="7">
        <v>-0.4</v>
      </c>
      <c r="AL264" s="7">
        <v>86.54</v>
      </c>
      <c r="AM264" s="7">
        <v>0.03</v>
      </c>
      <c r="AN264" s="7">
        <v>106.23</v>
      </c>
      <c r="AO264" s="7">
        <v>-4.9800000000000004</v>
      </c>
      <c r="AX264" s="7">
        <v>12.28</v>
      </c>
      <c r="AY264" s="7">
        <v>21.08</v>
      </c>
      <c r="AZ264" s="7">
        <v>93.28</v>
      </c>
      <c r="BA264" s="7">
        <v>-5.47</v>
      </c>
      <c r="BJ264" s="7">
        <v>92.73</v>
      </c>
      <c r="BK264" s="7">
        <v>4.79</v>
      </c>
      <c r="BL264" s="7">
        <v>128.91999999999999</v>
      </c>
      <c r="BM264" s="7">
        <v>-0.27</v>
      </c>
      <c r="BN264" s="7">
        <v>33.96</v>
      </c>
      <c r="BO264" s="7">
        <v>3.65</v>
      </c>
      <c r="BP264" s="7">
        <v>49.65</v>
      </c>
      <c r="BQ264" s="7">
        <v>1.43</v>
      </c>
      <c r="BV264" s="7">
        <v>36.17</v>
      </c>
      <c r="BW264" s="7">
        <v>17.34</v>
      </c>
      <c r="BX264" s="7">
        <v>64.36</v>
      </c>
      <c r="BY264" s="7">
        <v>11.14</v>
      </c>
      <c r="BZ264" s="7">
        <v>48.12</v>
      </c>
      <c r="CA264" s="7">
        <v>-16.899999999999999</v>
      </c>
      <c r="CB264" s="7">
        <v>64.41</v>
      </c>
      <c r="CC264" s="7">
        <v>-19.829999999999998</v>
      </c>
      <c r="CD264" s="7">
        <v>43.93</v>
      </c>
      <c r="CE264" s="7">
        <v>2.81</v>
      </c>
      <c r="CF264" s="7">
        <v>59.11</v>
      </c>
      <c r="CG264" s="7">
        <v>-0.19</v>
      </c>
      <c r="CH264" s="7">
        <v>34.32</v>
      </c>
      <c r="CI264" s="7">
        <v>-0.7</v>
      </c>
      <c r="CJ264" s="7">
        <v>49.93</v>
      </c>
      <c r="CK264" s="7">
        <v>-7.16</v>
      </c>
      <c r="CP264" s="7">
        <v>48.51</v>
      </c>
      <c r="CQ264" s="7">
        <v>54.76</v>
      </c>
      <c r="CR264" s="7">
        <v>74.31</v>
      </c>
      <c r="CS264" s="7">
        <v>40.46</v>
      </c>
      <c r="DF264" s="7">
        <v>31.3</v>
      </c>
      <c r="DG264" s="7">
        <v>5.56</v>
      </c>
      <c r="DH264" s="7">
        <v>49.04</v>
      </c>
      <c r="DI264" s="7">
        <v>1.97</v>
      </c>
      <c r="DV264" s="7">
        <v>47.45</v>
      </c>
      <c r="DW264" s="7">
        <v>13.42</v>
      </c>
      <c r="DX264" s="7">
        <v>78.38</v>
      </c>
      <c r="DY264" s="7">
        <v>7.14</v>
      </c>
      <c r="DZ264" s="7">
        <v>180.29</v>
      </c>
      <c r="EA264" s="7">
        <v>-0.16</v>
      </c>
      <c r="EB264" s="7">
        <v>182.61</v>
      </c>
      <c r="EC264" s="7">
        <v>-2.85</v>
      </c>
      <c r="ED264" s="7">
        <v>70.17</v>
      </c>
      <c r="EE264" s="7">
        <v>1.93</v>
      </c>
      <c r="EF264" s="7">
        <v>140.75</v>
      </c>
      <c r="EG264" s="7">
        <v>-6.84</v>
      </c>
      <c r="FJ264" s="7">
        <v>45.97</v>
      </c>
      <c r="FK264" s="7">
        <v>22.45</v>
      </c>
      <c r="FL264" s="7">
        <v>76.67</v>
      </c>
      <c r="FM264" s="7">
        <v>17.41</v>
      </c>
      <c r="FN264" s="7">
        <v>28.63</v>
      </c>
      <c r="FO264" s="7">
        <v>6.71</v>
      </c>
      <c r="FP264" s="7">
        <v>42.38</v>
      </c>
      <c r="FQ264" s="7">
        <v>3</v>
      </c>
      <c r="FR264" s="7">
        <v>25.21</v>
      </c>
      <c r="FT264" s="7">
        <v>37.21</v>
      </c>
      <c r="FV264" s="7">
        <v>31.01</v>
      </c>
      <c r="FW264" s="7">
        <v>-2.48</v>
      </c>
      <c r="FX264" s="7">
        <v>46.67</v>
      </c>
      <c r="FY264" s="7">
        <v>-3.43</v>
      </c>
      <c r="HB264" s="7">
        <v>39.65</v>
      </c>
      <c r="HC264" s="7">
        <v>5.88</v>
      </c>
      <c r="HD264" s="7">
        <v>52</v>
      </c>
      <c r="HE264" s="7">
        <v>-1.85</v>
      </c>
      <c r="HR264" s="7">
        <v>62.31</v>
      </c>
      <c r="HT264" s="7">
        <v>116.2</v>
      </c>
      <c r="HZ264" s="7">
        <v>54.86</v>
      </c>
      <c r="IA264" s="7">
        <v>-0.6</v>
      </c>
      <c r="IB264" s="7">
        <v>86.87</v>
      </c>
      <c r="IC264" s="7">
        <v>-3.49</v>
      </c>
      <c r="ID264" s="7">
        <v>52.79</v>
      </c>
      <c r="IE264" s="7">
        <v>7.86</v>
      </c>
      <c r="IF264" s="7">
        <v>77.599999999999994</v>
      </c>
      <c r="IG264" s="7">
        <v>3.75</v>
      </c>
      <c r="IH264" s="7">
        <v>14.13</v>
      </c>
      <c r="II264" s="7">
        <v>14.85</v>
      </c>
      <c r="IJ264" s="7">
        <v>48.42</v>
      </c>
      <c r="IK264" s="7">
        <v>-1.07</v>
      </c>
    </row>
    <row r="265" spans="1:245" x14ac:dyDescent="0.25">
      <c r="A265" s="6">
        <v>33694</v>
      </c>
      <c r="R265" s="7">
        <v>29.4</v>
      </c>
      <c r="S265" s="7">
        <v>3.58</v>
      </c>
      <c r="T265" s="7">
        <v>47.17</v>
      </c>
      <c r="U265" s="7">
        <v>1.85</v>
      </c>
      <c r="V265" s="7">
        <v>35.83</v>
      </c>
      <c r="W265" s="7">
        <v>5.62</v>
      </c>
      <c r="X265" s="7">
        <v>51.48</v>
      </c>
      <c r="Y265" s="7">
        <v>3.13</v>
      </c>
      <c r="AH265" s="7">
        <v>43.14</v>
      </c>
      <c r="AI265" s="7">
        <v>0.54</v>
      </c>
      <c r="AJ265" s="7">
        <v>60.25</v>
      </c>
      <c r="AK265" s="7">
        <v>-1.02</v>
      </c>
      <c r="AL265" s="7">
        <v>85.47</v>
      </c>
      <c r="AM265" s="7">
        <v>-0.74</v>
      </c>
      <c r="AN265" s="7">
        <v>103.58</v>
      </c>
      <c r="AO265" s="7">
        <v>-5.26</v>
      </c>
      <c r="AX265" s="7">
        <v>12.73</v>
      </c>
      <c r="AY265" s="7">
        <v>23.4</v>
      </c>
      <c r="AZ265" s="7">
        <v>89.49</v>
      </c>
      <c r="BA265" s="7">
        <v>-3.05</v>
      </c>
      <c r="BJ265" s="7">
        <v>94.17</v>
      </c>
      <c r="BK265" s="7">
        <v>5.38</v>
      </c>
      <c r="BL265" s="7">
        <v>129.18</v>
      </c>
      <c r="BM265" s="7">
        <v>-0.46</v>
      </c>
      <c r="BN265" s="7">
        <v>33.72</v>
      </c>
      <c r="BO265" s="7">
        <v>0.89</v>
      </c>
      <c r="BP265" s="7">
        <v>49.21</v>
      </c>
      <c r="BQ265" s="7">
        <v>-1.48</v>
      </c>
      <c r="BV265" s="7">
        <v>34.53</v>
      </c>
      <c r="BW265" s="7">
        <v>6.04</v>
      </c>
      <c r="BX265" s="7">
        <v>60.1</v>
      </c>
      <c r="BY265" s="7">
        <v>-0.48</v>
      </c>
      <c r="BZ265" s="7">
        <v>46.77</v>
      </c>
      <c r="CA265" s="7">
        <v>-13.46</v>
      </c>
      <c r="CB265" s="7">
        <v>61.88</v>
      </c>
      <c r="CC265" s="7">
        <v>-15.98</v>
      </c>
      <c r="CD265" s="7">
        <v>42.71</v>
      </c>
      <c r="CE265" s="7">
        <v>-0.06</v>
      </c>
      <c r="CF265" s="7">
        <v>57.2</v>
      </c>
      <c r="CG265" s="7">
        <v>-2.76</v>
      </c>
      <c r="CH265" s="7">
        <v>33.770000000000003</v>
      </c>
      <c r="CI265" s="7">
        <v>-0.89</v>
      </c>
      <c r="CJ265" s="7">
        <v>48.95</v>
      </c>
      <c r="CK265" s="7">
        <v>-7.37</v>
      </c>
      <c r="CP265" s="7">
        <v>52.75</v>
      </c>
      <c r="CQ265" s="7">
        <v>60.48</v>
      </c>
      <c r="CR265" s="7">
        <v>78.650000000000006</v>
      </c>
      <c r="CS265" s="7">
        <v>45.96</v>
      </c>
      <c r="DF265" s="7">
        <v>31.23</v>
      </c>
      <c r="DG265" s="7">
        <v>4</v>
      </c>
      <c r="DH265" s="7">
        <v>48.55</v>
      </c>
      <c r="DI265" s="7">
        <v>0.33</v>
      </c>
      <c r="DV265" s="7">
        <v>50.5</v>
      </c>
      <c r="DW265" s="7">
        <v>14.7</v>
      </c>
      <c r="DX265" s="7">
        <v>82.13</v>
      </c>
      <c r="DY265" s="7">
        <v>8.52</v>
      </c>
      <c r="DZ265" s="7">
        <v>178.27</v>
      </c>
      <c r="EA265" s="7">
        <v>-2.4700000000000002</v>
      </c>
      <c r="EB265" s="7">
        <v>181.13</v>
      </c>
      <c r="EC265" s="7">
        <v>-4.32</v>
      </c>
      <c r="ED265" s="7">
        <v>68.459999999999994</v>
      </c>
      <c r="EE265" s="7">
        <v>-3.11</v>
      </c>
      <c r="EF265" s="7">
        <v>134.94999999999999</v>
      </c>
      <c r="EG265" s="7">
        <v>-9.58</v>
      </c>
      <c r="FJ265" s="7">
        <v>47.47</v>
      </c>
      <c r="FK265" s="7">
        <v>17.010000000000002</v>
      </c>
      <c r="FL265" s="7">
        <v>78</v>
      </c>
      <c r="FM265" s="7">
        <v>12.01</v>
      </c>
      <c r="FN265" s="7">
        <v>29.82</v>
      </c>
      <c r="FO265" s="7">
        <v>9.75</v>
      </c>
      <c r="FP265" s="7">
        <v>44</v>
      </c>
      <c r="FQ265" s="7">
        <v>5.89</v>
      </c>
      <c r="FR265" s="7">
        <v>24.58</v>
      </c>
      <c r="FT265" s="7">
        <v>36.11</v>
      </c>
      <c r="FV265" s="7">
        <v>30.86</v>
      </c>
      <c r="FW265" s="7">
        <v>-1.22</v>
      </c>
      <c r="FX265" s="7">
        <v>46.23</v>
      </c>
      <c r="FY265" s="7">
        <v>-2</v>
      </c>
      <c r="HB265" s="7">
        <v>37.82</v>
      </c>
      <c r="HC265" s="7">
        <v>-5.5</v>
      </c>
      <c r="HD265" s="7">
        <v>49.56</v>
      </c>
      <c r="HE265" s="7">
        <v>-8.6</v>
      </c>
      <c r="HR265" s="7">
        <v>63.93</v>
      </c>
      <c r="HS265" s="7">
        <v>23.41</v>
      </c>
      <c r="HT265" s="7">
        <v>118.97</v>
      </c>
      <c r="HU265" s="7">
        <v>18.09</v>
      </c>
      <c r="HZ265" s="7">
        <v>54.95</v>
      </c>
      <c r="IA265" s="7">
        <v>0.12</v>
      </c>
      <c r="IB265" s="7">
        <v>86.42</v>
      </c>
      <c r="IC265" s="7">
        <v>-2.67</v>
      </c>
      <c r="ID265" s="7">
        <v>53.18</v>
      </c>
      <c r="IE265" s="7">
        <v>6.44</v>
      </c>
      <c r="IF265" s="7">
        <v>77.38</v>
      </c>
      <c r="IG265" s="7">
        <v>2.33</v>
      </c>
      <c r="IH265" s="7">
        <v>14.19</v>
      </c>
      <c r="II265" s="7">
        <v>11.85</v>
      </c>
      <c r="IJ265" s="7">
        <v>47.13</v>
      </c>
      <c r="IK265" s="7">
        <v>-3.47</v>
      </c>
    </row>
    <row r="266" spans="1:245" x14ac:dyDescent="0.25">
      <c r="A266" s="6">
        <v>33785</v>
      </c>
      <c r="R266" s="7">
        <v>29.48</v>
      </c>
      <c r="S266" s="7">
        <v>2.66</v>
      </c>
      <c r="T266" s="7">
        <v>47.46</v>
      </c>
      <c r="U266" s="7">
        <v>1.45</v>
      </c>
      <c r="V266" s="7">
        <v>36.71</v>
      </c>
      <c r="W266" s="7">
        <v>9.85</v>
      </c>
      <c r="X266" s="7">
        <v>52.43</v>
      </c>
      <c r="Y266" s="7">
        <v>6.93</v>
      </c>
      <c r="AH266" s="7">
        <v>43.48</v>
      </c>
      <c r="AI266" s="7">
        <v>-2.15</v>
      </c>
      <c r="AJ266" s="7">
        <v>60.4</v>
      </c>
      <c r="AK266" s="7">
        <v>-3.47</v>
      </c>
      <c r="AL266" s="7">
        <v>84.4</v>
      </c>
      <c r="AM266" s="7">
        <v>-2.67</v>
      </c>
      <c r="AN266" s="7">
        <v>101.37</v>
      </c>
      <c r="AO266" s="7">
        <v>-6.75</v>
      </c>
      <c r="AX266" s="7">
        <v>13.46</v>
      </c>
      <c r="AY266" s="7">
        <v>17.82</v>
      </c>
      <c r="AZ266" s="7">
        <v>87.62</v>
      </c>
      <c r="BA266" s="7">
        <v>-7.62</v>
      </c>
      <c r="BJ266" s="7">
        <v>95.68</v>
      </c>
      <c r="BK266" s="7">
        <v>5.05</v>
      </c>
      <c r="BL266" s="7">
        <v>129.86000000000001</v>
      </c>
      <c r="BM266" s="7">
        <v>-0.96</v>
      </c>
      <c r="BN266" s="7">
        <v>33.72</v>
      </c>
      <c r="BO266" s="7">
        <v>-0.36</v>
      </c>
      <c r="BP266" s="7">
        <v>48.7</v>
      </c>
      <c r="BQ266" s="7">
        <v>-2.73</v>
      </c>
      <c r="BV266" s="7">
        <v>33.75</v>
      </c>
      <c r="BW266" s="7">
        <v>-0.34</v>
      </c>
      <c r="BX266" s="7">
        <v>58.43</v>
      </c>
      <c r="BY266" s="7">
        <v>-6.33</v>
      </c>
      <c r="BZ266" s="7">
        <v>44.31</v>
      </c>
      <c r="CA266" s="7">
        <v>-16.79</v>
      </c>
      <c r="CB266" s="7">
        <v>58.09</v>
      </c>
      <c r="CC266" s="7">
        <v>-19.14</v>
      </c>
      <c r="CD266" s="7">
        <v>42.59</v>
      </c>
      <c r="CE266" s="7">
        <v>-2.37</v>
      </c>
      <c r="CF266" s="7">
        <v>56.61</v>
      </c>
      <c r="CG266" s="7">
        <v>-4.96</v>
      </c>
      <c r="CH266" s="7">
        <v>32.93</v>
      </c>
      <c r="CI266" s="7">
        <v>-3.02</v>
      </c>
      <c r="CJ266" s="7">
        <v>46.87</v>
      </c>
      <c r="CK266" s="7">
        <v>-6.99</v>
      </c>
      <c r="CP266" s="7">
        <v>57.52</v>
      </c>
      <c r="CQ266" s="7">
        <v>55</v>
      </c>
      <c r="CR266" s="7">
        <v>83.53</v>
      </c>
      <c r="CS266" s="7">
        <v>41.88</v>
      </c>
      <c r="DF266" s="7">
        <v>30.1</v>
      </c>
      <c r="DG266" s="7">
        <v>5.84</v>
      </c>
      <c r="DH266" s="7">
        <v>46.45</v>
      </c>
      <c r="DI266" s="7">
        <v>2.29</v>
      </c>
      <c r="DV266" s="7">
        <v>52.56</v>
      </c>
      <c r="DW266" s="7">
        <v>15.14</v>
      </c>
      <c r="DX266" s="7">
        <v>84.45</v>
      </c>
      <c r="DY266" s="7">
        <v>9.15</v>
      </c>
      <c r="DZ266" s="7">
        <v>176.06</v>
      </c>
      <c r="EA266" s="7">
        <v>-3.56</v>
      </c>
      <c r="EB266" s="7">
        <v>176.41</v>
      </c>
      <c r="EC266" s="7">
        <v>-5.73</v>
      </c>
      <c r="ED266" s="7">
        <v>67.150000000000006</v>
      </c>
      <c r="EE266" s="7">
        <v>-8.2100000000000009</v>
      </c>
      <c r="EF266" s="7">
        <v>129.78</v>
      </c>
      <c r="EG266" s="7">
        <v>-14.21</v>
      </c>
      <c r="FJ266" s="7">
        <v>49.25</v>
      </c>
      <c r="FK266" s="7">
        <v>12.27</v>
      </c>
      <c r="FL266" s="7">
        <v>79.53</v>
      </c>
      <c r="FM266" s="7">
        <v>7.32</v>
      </c>
      <c r="FN266" s="7">
        <v>29.23</v>
      </c>
      <c r="FO266" s="7">
        <v>4.68</v>
      </c>
      <c r="FP266" s="7">
        <v>42.75</v>
      </c>
      <c r="FQ266" s="7">
        <v>0.86</v>
      </c>
      <c r="FR266" s="7">
        <v>24.71</v>
      </c>
      <c r="FT266" s="7">
        <v>35.9</v>
      </c>
      <c r="FV266" s="7">
        <v>31.31</v>
      </c>
      <c r="FW266" s="7">
        <v>1.28</v>
      </c>
      <c r="FX266" s="7">
        <v>46.78</v>
      </c>
      <c r="FY266" s="7">
        <v>0.3</v>
      </c>
      <c r="HB266" s="7">
        <v>37.08</v>
      </c>
      <c r="HC266" s="7">
        <v>-6.91</v>
      </c>
      <c r="HD266" s="7">
        <v>48.35</v>
      </c>
      <c r="HE266" s="7">
        <v>-8.8699999999999992</v>
      </c>
      <c r="HR266" s="7">
        <v>64.849999999999994</v>
      </c>
      <c r="HS266" s="7">
        <v>11.85</v>
      </c>
      <c r="HT266" s="7">
        <v>118.82</v>
      </c>
      <c r="HU266" s="7">
        <v>7.48</v>
      </c>
      <c r="HZ266" s="7">
        <v>54.85</v>
      </c>
      <c r="IA266" s="7">
        <v>-0.36</v>
      </c>
      <c r="IB266" s="7">
        <v>85.56</v>
      </c>
      <c r="IC266" s="7">
        <v>-3.36</v>
      </c>
      <c r="ID266" s="7">
        <v>53.8</v>
      </c>
      <c r="IE266" s="7">
        <v>5.21</v>
      </c>
      <c r="IF266" s="7">
        <v>77.5</v>
      </c>
      <c r="IG266" s="7">
        <v>1.1200000000000001</v>
      </c>
      <c r="IH266" s="7">
        <v>13.93</v>
      </c>
      <c r="II266" s="7">
        <v>5.37</v>
      </c>
      <c r="IJ266" s="7">
        <v>44.93</v>
      </c>
      <c r="IK266" s="7">
        <v>-8.3699999999999992</v>
      </c>
    </row>
    <row r="267" spans="1:245" x14ac:dyDescent="0.25">
      <c r="A267" s="6">
        <v>33877</v>
      </c>
      <c r="R267" s="7">
        <v>29.51</v>
      </c>
      <c r="S267" s="7">
        <v>-0.28999999999999998</v>
      </c>
      <c r="T267" s="7">
        <v>47.42</v>
      </c>
      <c r="U267" s="7">
        <v>-1.1200000000000001</v>
      </c>
      <c r="V267" s="7">
        <v>37.07</v>
      </c>
      <c r="W267" s="7">
        <v>6.28</v>
      </c>
      <c r="X267" s="7">
        <v>52.56</v>
      </c>
      <c r="Y267" s="7">
        <v>3.88</v>
      </c>
      <c r="AH267" s="7">
        <v>43.58</v>
      </c>
      <c r="AI267" s="7">
        <v>3.94</v>
      </c>
      <c r="AJ267" s="7">
        <v>60.28</v>
      </c>
      <c r="AK267" s="7">
        <v>2.7</v>
      </c>
      <c r="AL267" s="7">
        <v>82.16</v>
      </c>
      <c r="AM267" s="7">
        <v>-7.41</v>
      </c>
      <c r="AN267" s="7">
        <v>98.42</v>
      </c>
      <c r="AO267" s="7">
        <v>-10.64</v>
      </c>
      <c r="AX267" s="7">
        <v>13.86</v>
      </c>
      <c r="AY267" s="7">
        <v>20.69</v>
      </c>
      <c r="AZ267" s="7">
        <v>85.82</v>
      </c>
      <c r="BA267" s="7">
        <v>-5.47</v>
      </c>
      <c r="BJ267" s="7">
        <v>96.79</v>
      </c>
      <c r="BK267" s="7">
        <v>5.34</v>
      </c>
      <c r="BL267" s="7">
        <v>130.61000000000001</v>
      </c>
      <c r="BM267" s="7">
        <v>0.31</v>
      </c>
      <c r="BN267" s="7">
        <v>33.08</v>
      </c>
      <c r="BO267" s="7">
        <v>-1.86</v>
      </c>
      <c r="BP267" s="7">
        <v>47.78</v>
      </c>
      <c r="BQ267" s="7">
        <v>-3.89</v>
      </c>
      <c r="BV267" s="7">
        <v>33.65</v>
      </c>
      <c r="BW267" s="7">
        <v>-2.91</v>
      </c>
      <c r="BX267" s="7">
        <v>57.52</v>
      </c>
      <c r="BY267" s="7">
        <v>-8.0500000000000007</v>
      </c>
      <c r="BZ267" s="7">
        <v>41.18</v>
      </c>
      <c r="CA267" s="7">
        <v>-18.97</v>
      </c>
      <c r="CB267" s="7">
        <v>53.94</v>
      </c>
      <c r="CC267" s="7">
        <v>-21.3</v>
      </c>
      <c r="CD267" s="7">
        <v>43.04</v>
      </c>
      <c r="CE267" s="7">
        <v>-3.46</v>
      </c>
      <c r="CF267" s="7">
        <v>57.17</v>
      </c>
      <c r="CG267" s="7">
        <v>-5.48</v>
      </c>
      <c r="CH267" s="7">
        <v>33.049999999999997</v>
      </c>
      <c r="CI267" s="7">
        <v>-4.54</v>
      </c>
      <c r="CJ267" s="7">
        <v>47.11</v>
      </c>
      <c r="CK267" s="7">
        <v>-7.43</v>
      </c>
      <c r="CP267" s="7">
        <v>58.78</v>
      </c>
      <c r="CQ267" s="7">
        <v>35.42</v>
      </c>
      <c r="CR267" s="7">
        <v>83.92</v>
      </c>
      <c r="CS267" s="7">
        <v>23.68</v>
      </c>
      <c r="DF267" s="7">
        <v>31.39</v>
      </c>
      <c r="DG267" s="7">
        <v>3.86</v>
      </c>
      <c r="DH267" s="7">
        <v>48.14</v>
      </c>
      <c r="DI267" s="7">
        <v>1.03</v>
      </c>
      <c r="DV267" s="7">
        <v>53.59</v>
      </c>
      <c r="DW267" s="7">
        <v>15.67</v>
      </c>
      <c r="DX267" s="7">
        <v>85.46</v>
      </c>
      <c r="DY267" s="7">
        <v>10.11</v>
      </c>
      <c r="DZ267" s="7">
        <v>173.85</v>
      </c>
      <c r="EA267" s="7">
        <v>-4.6399999999999997</v>
      </c>
      <c r="EB267" s="7">
        <v>175.04</v>
      </c>
      <c r="EC267" s="7">
        <v>-6.33</v>
      </c>
      <c r="ED267" s="7">
        <v>66.099999999999994</v>
      </c>
      <c r="EE267" s="7">
        <v>-8.59</v>
      </c>
      <c r="EF267" s="7">
        <v>126.5</v>
      </c>
      <c r="EG267" s="7">
        <v>-13.79</v>
      </c>
      <c r="FJ267" s="7">
        <v>49.87</v>
      </c>
      <c r="FK267" s="7">
        <v>10.55</v>
      </c>
      <c r="FL267" s="7">
        <v>79.89</v>
      </c>
      <c r="FM267" s="7">
        <v>5.24</v>
      </c>
      <c r="FN267" s="7">
        <v>31.03</v>
      </c>
      <c r="FO267" s="7">
        <v>10.74</v>
      </c>
      <c r="FP267" s="7">
        <v>45.09</v>
      </c>
      <c r="FQ267" s="7">
        <v>7.62</v>
      </c>
      <c r="FR267" s="7">
        <v>24.84</v>
      </c>
      <c r="FT267" s="7">
        <v>35.99</v>
      </c>
      <c r="FV267" s="7">
        <v>31.51</v>
      </c>
      <c r="FW267" s="7">
        <v>1.07</v>
      </c>
      <c r="FX267" s="7">
        <v>46.92</v>
      </c>
      <c r="FY267" s="7">
        <v>0.1</v>
      </c>
      <c r="HB267" s="7">
        <v>35.979999999999997</v>
      </c>
      <c r="HC267" s="7">
        <v>-10.09</v>
      </c>
      <c r="HD267" s="7">
        <v>46.79</v>
      </c>
      <c r="HE267" s="7">
        <v>-12</v>
      </c>
      <c r="HR267" s="7">
        <v>65.430000000000007</v>
      </c>
      <c r="HS267" s="7">
        <v>11.08</v>
      </c>
      <c r="HT267" s="7">
        <v>118.12</v>
      </c>
      <c r="HU267" s="7">
        <v>6.14</v>
      </c>
      <c r="HZ267" s="7">
        <v>54.78</v>
      </c>
      <c r="IA267" s="7">
        <v>-0.41</v>
      </c>
      <c r="IB267" s="7">
        <v>84.78</v>
      </c>
      <c r="IC267" s="7">
        <v>-3.4</v>
      </c>
      <c r="ID267" s="7">
        <v>54.36</v>
      </c>
      <c r="IE267" s="7">
        <v>4.22</v>
      </c>
      <c r="IF267" s="7">
        <v>77.930000000000007</v>
      </c>
      <c r="IG267" s="7">
        <v>0.88</v>
      </c>
      <c r="IH267" s="7">
        <v>13.83</v>
      </c>
      <c r="II267" s="7">
        <v>0.74</v>
      </c>
      <c r="IJ267" s="7">
        <v>43.36</v>
      </c>
      <c r="IK267" s="7">
        <v>-11.77</v>
      </c>
    </row>
    <row r="268" spans="1:245" x14ac:dyDescent="0.25">
      <c r="A268" s="6">
        <v>33969</v>
      </c>
      <c r="R268" s="7">
        <v>29.79</v>
      </c>
      <c r="S268" s="7">
        <v>0.67</v>
      </c>
      <c r="T268" s="7">
        <v>47.64</v>
      </c>
      <c r="U268" s="7">
        <v>0.33</v>
      </c>
      <c r="V268" s="7">
        <v>37.11</v>
      </c>
      <c r="W268" s="7">
        <v>5.05</v>
      </c>
      <c r="X268" s="7">
        <v>52.37</v>
      </c>
      <c r="Y268" s="7">
        <v>2.72</v>
      </c>
      <c r="AH268" s="7">
        <v>44.52</v>
      </c>
      <c r="AI268" s="7">
        <v>4.92</v>
      </c>
      <c r="AJ268" s="7">
        <v>61.32</v>
      </c>
      <c r="AK268" s="7">
        <v>3.06</v>
      </c>
      <c r="AL268" s="7">
        <v>81.17</v>
      </c>
      <c r="AM268" s="7">
        <v>-6.21</v>
      </c>
      <c r="AN268" s="7">
        <v>96.34</v>
      </c>
      <c r="AO268" s="7">
        <v>-9.31</v>
      </c>
      <c r="AX268" s="7">
        <v>14.11</v>
      </c>
      <c r="AY268" s="7">
        <v>14.96</v>
      </c>
      <c r="AZ268" s="7">
        <v>85.3</v>
      </c>
      <c r="BA268" s="7">
        <v>-8.5500000000000007</v>
      </c>
      <c r="BJ268" s="7">
        <v>97.23</v>
      </c>
      <c r="BK268" s="7">
        <v>4.8600000000000003</v>
      </c>
      <c r="BL268" s="7">
        <v>130.76</v>
      </c>
      <c r="BM268" s="7">
        <v>1.43</v>
      </c>
      <c r="BN268" s="7">
        <v>32.229999999999997</v>
      </c>
      <c r="BO268" s="7">
        <v>-5.09</v>
      </c>
      <c r="BP268" s="7">
        <v>46.42</v>
      </c>
      <c r="BQ268" s="7">
        <v>-6.5</v>
      </c>
      <c r="BV268" s="7">
        <v>33.479999999999997</v>
      </c>
      <c r="BW268" s="7">
        <v>-7.42</v>
      </c>
      <c r="BX268" s="7">
        <v>56.64</v>
      </c>
      <c r="BY268" s="7">
        <v>-12</v>
      </c>
      <c r="BZ268" s="7">
        <v>38.93</v>
      </c>
      <c r="CA268" s="7">
        <v>-19.100000000000001</v>
      </c>
      <c r="CB268" s="7">
        <v>50.67</v>
      </c>
      <c r="CC268" s="7">
        <v>-21.34</v>
      </c>
      <c r="CD268" s="7">
        <v>42.36</v>
      </c>
      <c r="CE268" s="7">
        <v>-3.56</v>
      </c>
      <c r="CF268" s="7">
        <v>55.99</v>
      </c>
      <c r="CG268" s="7">
        <v>-5.28</v>
      </c>
      <c r="CH268" s="7">
        <v>31.78</v>
      </c>
      <c r="CI268" s="7">
        <v>-7.39</v>
      </c>
      <c r="CJ268" s="7">
        <v>45.02</v>
      </c>
      <c r="CK268" s="7">
        <v>-9.84</v>
      </c>
      <c r="CP268" s="7">
        <v>56.79</v>
      </c>
      <c r="CQ268" s="7">
        <v>17.079999999999998</v>
      </c>
      <c r="CR268" s="7">
        <v>79.37</v>
      </c>
      <c r="CS268" s="7">
        <v>6.81</v>
      </c>
      <c r="DF268" s="7">
        <v>31.44</v>
      </c>
      <c r="DG268" s="7">
        <v>0.44</v>
      </c>
      <c r="DH268" s="7">
        <v>48.14</v>
      </c>
      <c r="DI268" s="7">
        <v>-1.84</v>
      </c>
      <c r="DV268" s="7">
        <v>54.18</v>
      </c>
      <c r="DW268" s="7">
        <v>14.18</v>
      </c>
      <c r="DX268" s="7">
        <v>85.35</v>
      </c>
      <c r="DY268" s="7">
        <v>8.89</v>
      </c>
      <c r="DZ268" s="7">
        <v>171.63</v>
      </c>
      <c r="EA268" s="7">
        <v>-4.8</v>
      </c>
      <c r="EB268" s="7">
        <v>172.1</v>
      </c>
      <c r="EC268" s="7">
        <v>-5.76</v>
      </c>
      <c r="ED268" s="7">
        <v>65.930000000000007</v>
      </c>
      <c r="EE268" s="7">
        <v>-6.05</v>
      </c>
      <c r="EF268" s="7">
        <v>126.25</v>
      </c>
      <c r="EG268" s="7">
        <v>-10.3</v>
      </c>
      <c r="FJ268" s="7">
        <v>50.25</v>
      </c>
      <c r="FK268" s="7">
        <v>9.3000000000000007</v>
      </c>
      <c r="FL268" s="7">
        <v>79.900000000000006</v>
      </c>
      <c r="FM268" s="7">
        <v>4.21</v>
      </c>
      <c r="FN268" s="7">
        <v>31.03</v>
      </c>
      <c r="FO268" s="7">
        <v>8.36</v>
      </c>
      <c r="FP268" s="7">
        <v>44.83</v>
      </c>
      <c r="FQ268" s="7">
        <v>5.78</v>
      </c>
      <c r="FR268" s="7">
        <v>24.19</v>
      </c>
      <c r="FT268" s="7">
        <v>34.92</v>
      </c>
      <c r="FV268" s="7">
        <v>31.54</v>
      </c>
      <c r="FW268" s="7">
        <v>1.72</v>
      </c>
      <c r="FX268" s="7">
        <v>46.85</v>
      </c>
      <c r="FY268" s="7">
        <v>0.39</v>
      </c>
      <c r="HB268" s="7">
        <v>33.6</v>
      </c>
      <c r="HC268" s="7">
        <v>-15.28</v>
      </c>
      <c r="HD268" s="7">
        <v>43.27</v>
      </c>
      <c r="HE268" s="7">
        <v>-16.8</v>
      </c>
      <c r="HR268" s="7">
        <v>67.92</v>
      </c>
      <c r="HS268" s="7">
        <v>8.99</v>
      </c>
      <c r="HT268" s="7">
        <v>122.77</v>
      </c>
      <c r="HU268" s="7">
        <v>5.66</v>
      </c>
      <c r="HZ268" s="7">
        <v>54.96</v>
      </c>
      <c r="IA268" s="7">
        <v>0.17</v>
      </c>
      <c r="IB268" s="7">
        <v>84.45</v>
      </c>
      <c r="IC268" s="7">
        <v>-2.79</v>
      </c>
      <c r="ID268" s="7">
        <v>54.34</v>
      </c>
      <c r="IE268" s="7">
        <v>2.94</v>
      </c>
      <c r="IF268" s="7">
        <v>77.45</v>
      </c>
      <c r="IG268" s="7">
        <v>-0.2</v>
      </c>
      <c r="IH268" s="7">
        <v>14.17</v>
      </c>
      <c r="II268" s="7">
        <v>0.33</v>
      </c>
      <c r="IJ268" s="7">
        <v>43.85</v>
      </c>
      <c r="IK268" s="7">
        <v>-9.43</v>
      </c>
    </row>
    <row r="269" spans="1:245" x14ac:dyDescent="0.25">
      <c r="A269" s="6">
        <v>34059</v>
      </c>
      <c r="R269" s="7">
        <v>30.08</v>
      </c>
      <c r="S269" s="7">
        <v>2.2999999999999998</v>
      </c>
      <c r="T269" s="7">
        <v>47.69</v>
      </c>
      <c r="U269" s="7">
        <v>1.1200000000000001</v>
      </c>
      <c r="V269" s="7">
        <v>37.32</v>
      </c>
      <c r="W269" s="7">
        <v>4.16</v>
      </c>
      <c r="X269" s="7">
        <v>52.14</v>
      </c>
      <c r="Y269" s="7">
        <v>1.27</v>
      </c>
      <c r="AH269" s="7">
        <v>44.91</v>
      </c>
      <c r="AI269" s="7">
        <v>4.09</v>
      </c>
      <c r="AJ269" s="7">
        <v>61.41</v>
      </c>
      <c r="AK269" s="7">
        <v>1.93</v>
      </c>
      <c r="AL269" s="7">
        <v>80.040000000000006</v>
      </c>
      <c r="AM269" s="7">
        <v>-6.36</v>
      </c>
      <c r="AN269" s="7">
        <v>93.71</v>
      </c>
      <c r="AO269" s="7">
        <v>-9.5299999999999994</v>
      </c>
      <c r="AX269" s="7">
        <v>15.01</v>
      </c>
      <c r="AY269" s="7">
        <v>17.940000000000001</v>
      </c>
      <c r="AZ269" s="7">
        <v>84.73</v>
      </c>
      <c r="BA269" s="7">
        <v>-5.32</v>
      </c>
      <c r="BJ269" s="7">
        <v>98.52</v>
      </c>
      <c r="BK269" s="7">
        <v>4.63</v>
      </c>
      <c r="BL269" s="7">
        <v>129.19999999999999</v>
      </c>
      <c r="BM269" s="7">
        <v>0.02</v>
      </c>
      <c r="BN269" s="7">
        <v>31.8</v>
      </c>
      <c r="BO269" s="7">
        <v>-5.7</v>
      </c>
      <c r="BP269" s="7">
        <v>45.84</v>
      </c>
      <c r="BQ269" s="7">
        <v>-6.86</v>
      </c>
      <c r="BV269" s="7">
        <v>33.200000000000003</v>
      </c>
      <c r="BW269" s="7">
        <v>-3.85</v>
      </c>
      <c r="BX269" s="7">
        <v>55.45</v>
      </c>
      <c r="BY269" s="7">
        <v>-7.75</v>
      </c>
      <c r="BZ269" s="7">
        <v>38.369999999999997</v>
      </c>
      <c r="CA269" s="7">
        <v>-17.96</v>
      </c>
      <c r="CB269" s="7">
        <v>49.37</v>
      </c>
      <c r="CC269" s="7">
        <v>-20.22</v>
      </c>
      <c r="CD269" s="7">
        <v>41.68</v>
      </c>
      <c r="CE269" s="7">
        <v>-2.4</v>
      </c>
      <c r="CF269" s="7">
        <v>54.66</v>
      </c>
      <c r="CG269" s="7">
        <v>-4.4400000000000004</v>
      </c>
      <c r="CH269" s="7">
        <v>31.96</v>
      </c>
      <c r="CI269" s="7">
        <v>-5.37</v>
      </c>
      <c r="CJ269" s="7">
        <v>45.23</v>
      </c>
      <c r="CK269" s="7">
        <v>-7.61</v>
      </c>
      <c r="CP269" s="7">
        <v>56.39</v>
      </c>
      <c r="CQ269" s="7">
        <v>6.91</v>
      </c>
      <c r="CR269" s="7">
        <v>77.02</v>
      </c>
      <c r="CS269" s="7">
        <v>-2.0699999999999998</v>
      </c>
      <c r="DF269" s="7">
        <v>30.46</v>
      </c>
      <c r="DG269" s="7">
        <v>-2.4500000000000002</v>
      </c>
      <c r="DH269" s="7">
        <v>46.51</v>
      </c>
      <c r="DI269" s="7">
        <v>-4.22</v>
      </c>
      <c r="DV269" s="7">
        <v>54.78</v>
      </c>
      <c r="DW269" s="7">
        <v>8.4700000000000006</v>
      </c>
      <c r="DX269" s="7">
        <v>85.2</v>
      </c>
      <c r="DY269" s="7">
        <v>3.73</v>
      </c>
      <c r="DZ269" s="7">
        <v>169.42</v>
      </c>
      <c r="EA269" s="7">
        <v>-4.96</v>
      </c>
      <c r="EB269" s="7">
        <v>169.94</v>
      </c>
      <c r="EC269" s="7">
        <v>-6.18</v>
      </c>
      <c r="ED269" s="7">
        <v>65.55</v>
      </c>
      <c r="EE269" s="7">
        <v>-4.26</v>
      </c>
      <c r="EF269" s="7">
        <v>123.49</v>
      </c>
      <c r="EG269" s="7">
        <v>-8.49</v>
      </c>
      <c r="FJ269" s="7">
        <v>50.8</v>
      </c>
      <c r="FK269" s="7">
        <v>7.03</v>
      </c>
      <c r="FL269" s="7">
        <v>80.06</v>
      </c>
      <c r="FM269" s="7">
        <v>2.65</v>
      </c>
      <c r="FN269" s="7">
        <v>31.58</v>
      </c>
      <c r="FO269" s="7">
        <v>5.9</v>
      </c>
      <c r="FP269" s="7">
        <v>45.46</v>
      </c>
      <c r="FQ269" s="7">
        <v>3.31</v>
      </c>
      <c r="FR269" s="7">
        <v>23.28</v>
      </c>
      <c r="FS269" s="7">
        <v>-5.32</v>
      </c>
      <c r="FT269" s="7">
        <v>33.32</v>
      </c>
      <c r="FU269" s="7">
        <v>-7.72</v>
      </c>
      <c r="FV269" s="7">
        <v>31.87</v>
      </c>
      <c r="FW269" s="7">
        <v>3.3</v>
      </c>
      <c r="FX269" s="7">
        <v>47.3</v>
      </c>
      <c r="FY269" s="7">
        <v>2.31</v>
      </c>
      <c r="HB269" s="7">
        <v>32.130000000000003</v>
      </c>
      <c r="HC269" s="7">
        <v>-15.05</v>
      </c>
      <c r="HD269" s="7">
        <v>40.11</v>
      </c>
      <c r="HE269" s="7">
        <v>-19.059999999999999</v>
      </c>
      <c r="HR269" s="7">
        <v>69.069999999999993</v>
      </c>
      <c r="HS269" s="7">
        <v>8.0399999999999991</v>
      </c>
      <c r="HT269" s="7">
        <v>124.61</v>
      </c>
      <c r="HU269" s="7">
        <v>4.74</v>
      </c>
      <c r="HZ269" s="7">
        <v>55.11</v>
      </c>
      <c r="IA269" s="7">
        <v>0.28000000000000003</v>
      </c>
      <c r="IB269" s="7">
        <v>83.97</v>
      </c>
      <c r="IC269" s="7">
        <v>-2.83</v>
      </c>
      <c r="ID269" s="7">
        <v>54.3</v>
      </c>
      <c r="IE269" s="7">
        <v>2.1</v>
      </c>
      <c r="IF269" s="7">
        <v>76.45</v>
      </c>
      <c r="IG269" s="7">
        <v>-1.19</v>
      </c>
      <c r="IH269" s="7">
        <v>14.4</v>
      </c>
      <c r="II269" s="7">
        <v>1.5</v>
      </c>
      <c r="IJ269" s="7">
        <v>43.73</v>
      </c>
      <c r="IK269" s="7">
        <v>-7.22</v>
      </c>
    </row>
    <row r="270" spans="1:245" x14ac:dyDescent="0.25">
      <c r="A270" s="6">
        <v>34150</v>
      </c>
      <c r="R270" s="7">
        <v>30.27</v>
      </c>
      <c r="S270" s="7">
        <v>2.67</v>
      </c>
      <c r="T270" s="7">
        <v>47.85</v>
      </c>
      <c r="U270" s="7">
        <v>0.82</v>
      </c>
      <c r="V270" s="7">
        <v>38.380000000000003</v>
      </c>
      <c r="W270" s="7">
        <v>4.55</v>
      </c>
      <c r="X270" s="7">
        <v>53.4</v>
      </c>
      <c r="Y270" s="7">
        <v>1.85</v>
      </c>
      <c r="AH270" s="7">
        <v>44.91</v>
      </c>
      <c r="AI270" s="7">
        <v>3.29</v>
      </c>
      <c r="AJ270" s="7">
        <v>61.29</v>
      </c>
      <c r="AK270" s="7">
        <v>1.48</v>
      </c>
      <c r="AL270" s="7">
        <v>80.27</v>
      </c>
      <c r="AM270" s="7">
        <v>-4.9000000000000004</v>
      </c>
      <c r="AN270" s="7">
        <v>93.14</v>
      </c>
      <c r="AO270" s="7">
        <v>-8.1199999999999992</v>
      </c>
      <c r="AX270" s="7">
        <v>16.25</v>
      </c>
      <c r="AY270" s="7">
        <v>20.74</v>
      </c>
      <c r="AZ270" s="7">
        <v>86.56</v>
      </c>
      <c r="BA270" s="7">
        <v>-1.21</v>
      </c>
      <c r="BJ270" s="7">
        <v>99.72</v>
      </c>
      <c r="BK270" s="7">
        <v>4.22</v>
      </c>
      <c r="BL270" s="7">
        <v>129.63</v>
      </c>
      <c r="BM270" s="7">
        <v>-0.18</v>
      </c>
      <c r="BN270" s="7">
        <v>31.59</v>
      </c>
      <c r="BO270" s="7">
        <v>-6.33</v>
      </c>
      <c r="BP270" s="7">
        <v>45.18</v>
      </c>
      <c r="BQ270" s="7">
        <v>-7.24</v>
      </c>
      <c r="BV270" s="7">
        <v>33.700000000000003</v>
      </c>
      <c r="BW270" s="7">
        <v>-0.14000000000000001</v>
      </c>
      <c r="BX270" s="7">
        <v>55.75</v>
      </c>
      <c r="BY270" s="7">
        <v>-4.5999999999999996</v>
      </c>
      <c r="BZ270" s="7">
        <v>38.619999999999997</v>
      </c>
      <c r="CA270" s="7">
        <v>-12.84</v>
      </c>
      <c r="CB270" s="7">
        <v>49.43</v>
      </c>
      <c r="CC270" s="7">
        <v>-14.9</v>
      </c>
      <c r="CD270" s="7">
        <v>41.89</v>
      </c>
      <c r="CE270" s="7">
        <v>-1.64</v>
      </c>
      <c r="CF270" s="7">
        <v>54.57</v>
      </c>
      <c r="CG270" s="7">
        <v>-3.59</v>
      </c>
      <c r="CH270" s="7">
        <v>32.200000000000003</v>
      </c>
      <c r="CI270" s="7">
        <v>-2.2000000000000002</v>
      </c>
      <c r="CJ270" s="7">
        <v>44.7</v>
      </c>
      <c r="CK270" s="7">
        <v>-4.63</v>
      </c>
      <c r="CP270" s="7">
        <v>60.32</v>
      </c>
      <c r="CQ270" s="7">
        <v>4.88</v>
      </c>
      <c r="CR270" s="7">
        <v>80.55</v>
      </c>
      <c r="CS270" s="7">
        <v>-3.57</v>
      </c>
      <c r="DF270" s="7">
        <v>30.63</v>
      </c>
      <c r="DG270" s="7">
        <v>1.74</v>
      </c>
      <c r="DH270" s="7">
        <v>46.76</v>
      </c>
      <c r="DI270" s="7">
        <v>0.67</v>
      </c>
      <c r="DV270" s="7">
        <v>55.23</v>
      </c>
      <c r="DW270" s="7">
        <v>5.0599999999999996</v>
      </c>
      <c r="DX270" s="7">
        <v>84.86</v>
      </c>
      <c r="DY270" s="7">
        <v>0.49</v>
      </c>
      <c r="DZ270" s="7">
        <v>167.99</v>
      </c>
      <c r="EA270" s="7">
        <v>-4.58</v>
      </c>
      <c r="EB270" s="7">
        <v>166.94</v>
      </c>
      <c r="EC270" s="7">
        <v>-5.37</v>
      </c>
      <c r="ED270" s="7">
        <v>65</v>
      </c>
      <c r="EE270" s="7">
        <v>-3.21</v>
      </c>
      <c r="EF270" s="7">
        <v>120</v>
      </c>
      <c r="EG270" s="7">
        <v>-7.54</v>
      </c>
      <c r="FJ270" s="7">
        <v>51.36</v>
      </c>
      <c r="FK270" s="7">
        <v>4.29</v>
      </c>
      <c r="FL270" s="7">
        <v>80.22</v>
      </c>
      <c r="FM270" s="7">
        <v>0.87</v>
      </c>
      <c r="FN270" s="7">
        <v>32.369999999999997</v>
      </c>
      <c r="FO270" s="7">
        <v>10.72</v>
      </c>
      <c r="FP270" s="7">
        <v>46.23</v>
      </c>
      <c r="FQ270" s="7">
        <v>8.14</v>
      </c>
      <c r="FR270" s="7">
        <v>24.45</v>
      </c>
      <c r="FS270" s="7">
        <v>-1.06</v>
      </c>
      <c r="FT270" s="7">
        <v>34.68</v>
      </c>
      <c r="FU270" s="7">
        <v>-3.39</v>
      </c>
      <c r="FV270" s="7">
        <v>32.17</v>
      </c>
      <c r="FW270" s="7">
        <v>2.77</v>
      </c>
      <c r="FX270" s="7">
        <v>47.46</v>
      </c>
      <c r="FY270" s="7">
        <v>1.44</v>
      </c>
      <c r="HB270" s="7">
        <v>32.130000000000003</v>
      </c>
      <c r="HC270" s="7">
        <v>-13.37</v>
      </c>
      <c r="HD270" s="7">
        <v>39.9</v>
      </c>
      <c r="HE270" s="7">
        <v>-17.47</v>
      </c>
      <c r="HR270" s="7">
        <v>72.77</v>
      </c>
      <c r="HS270" s="7">
        <v>12.2</v>
      </c>
      <c r="HT270" s="7">
        <v>129.30000000000001</v>
      </c>
      <c r="HU270" s="7">
        <v>8.83</v>
      </c>
      <c r="HZ270" s="7">
        <v>55.34</v>
      </c>
      <c r="IA270" s="7">
        <v>0.88</v>
      </c>
      <c r="IB270" s="7">
        <v>83.68</v>
      </c>
      <c r="IC270" s="7">
        <v>-2.2000000000000002</v>
      </c>
      <c r="ID270" s="7">
        <v>54.96</v>
      </c>
      <c r="IE270" s="7">
        <v>2.15</v>
      </c>
      <c r="IF270" s="7">
        <v>76.739999999999995</v>
      </c>
      <c r="IG270" s="7">
        <v>-0.97</v>
      </c>
      <c r="IH270" s="7">
        <v>14.52</v>
      </c>
      <c r="II270" s="7">
        <v>4.24</v>
      </c>
      <c r="IJ270" s="7">
        <v>42.33</v>
      </c>
      <c r="IK270" s="7">
        <v>-5.79</v>
      </c>
    </row>
    <row r="271" spans="1:245" x14ac:dyDescent="0.25">
      <c r="A271" s="6">
        <v>34242</v>
      </c>
      <c r="R271" s="7">
        <v>30.3</v>
      </c>
      <c r="S271" s="7">
        <v>2.68</v>
      </c>
      <c r="T271" s="7">
        <v>47.66</v>
      </c>
      <c r="U271" s="7">
        <v>0.5</v>
      </c>
      <c r="V271" s="7">
        <v>38.76</v>
      </c>
      <c r="W271" s="7">
        <v>4.57</v>
      </c>
      <c r="X271" s="7">
        <v>53.44</v>
      </c>
      <c r="Y271" s="7">
        <v>1.66</v>
      </c>
      <c r="AH271" s="7">
        <v>43.92</v>
      </c>
      <c r="AI271" s="7">
        <v>0.77</v>
      </c>
      <c r="AJ271" s="7">
        <v>59.7</v>
      </c>
      <c r="AK271" s="7">
        <v>-0.96</v>
      </c>
      <c r="AL271" s="7">
        <v>78.55</v>
      </c>
      <c r="AM271" s="7">
        <v>-4.4000000000000004</v>
      </c>
      <c r="AN271" s="7">
        <v>90.92</v>
      </c>
      <c r="AO271" s="7">
        <v>-7.62</v>
      </c>
      <c r="AX271" s="7">
        <v>17.53</v>
      </c>
      <c r="AY271" s="7">
        <v>26.48</v>
      </c>
      <c r="AZ271" s="7">
        <v>89.72</v>
      </c>
      <c r="BA271" s="7">
        <v>4.54</v>
      </c>
      <c r="BJ271" s="7">
        <v>100.62</v>
      </c>
      <c r="BK271" s="7">
        <v>3.95</v>
      </c>
      <c r="BL271" s="7">
        <v>129.82</v>
      </c>
      <c r="BM271" s="7">
        <v>-0.6</v>
      </c>
      <c r="BN271" s="7">
        <v>33.08</v>
      </c>
      <c r="BO271" s="7">
        <v>0</v>
      </c>
      <c r="BP271" s="7">
        <v>47.22</v>
      </c>
      <c r="BQ271" s="7">
        <v>-1.17</v>
      </c>
      <c r="BV271" s="7">
        <v>33.96</v>
      </c>
      <c r="BW271" s="7">
        <v>0.93</v>
      </c>
      <c r="BX271" s="7">
        <v>55.5</v>
      </c>
      <c r="BY271" s="7">
        <v>-3.5</v>
      </c>
      <c r="BZ271" s="7">
        <v>38.9</v>
      </c>
      <c r="CA271" s="7">
        <v>-5.54</v>
      </c>
      <c r="CB271" s="7">
        <v>49.95</v>
      </c>
      <c r="CC271" s="7">
        <v>-7.39</v>
      </c>
      <c r="CD271" s="7">
        <v>42.6</v>
      </c>
      <c r="CE271" s="7">
        <v>-1.02</v>
      </c>
      <c r="CF271" s="7">
        <v>55.39</v>
      </c>
      <c r="CG271" s="7">
        <v>-3.11</v>
      </c>
      <c r="CH271" s="7">
        <v>32.869999999999997</v>
      </c>
      <c r="CI271" s="7">
        <v>-0.55000000000000004</v>
      </c>
      <c r="CJ271" s="7">
        <v>45.57</v>
      </c>
      <c r="CK271" s="7">
        <v>-3.27</v>
      </c>
      <c r="CP271" s="7">
        <v>64.87</v>
      </c>
      <c r="CQ271" s="7">
        <v>10.37</v>
      </c>
      <c r="CR271" s="7">
        <v>85.33</v>
      </c>
      <c r="CS271" s="7">
        <v>1.68</v>
      </c>
      <c r="DF271" s="7">
        <v>32.15</v>
      </c>
      <c r="DG271" s="7">
        <v>2.4300000000000002</v>
      </c>
      <c r="DH271" s="7">
        <v>48.64</v>
      </c>
      <c r="DI271" s="7">
        <v>1.05</v>
      </c>
      <c r="DV271" s="7">
        <v>55.76</v>
      </c>
      <c r="DW271" s="7">
        <v>4.05</v>
      </c>
      <c r="DX271" s="7">
        <v>84.84</v>
      </c>
      <c r="DY271" s="7">
        <v>-0.72</v>
      </c>
      <c r="DZ271" s="7">
        <v>166.54</v>
      </c>
      <c r="EA271" s="7">
        <v>-4.2</v>
      </c>
      <c r="EB271" s="7">
        <v>164.76</v>
      </c>
      <c r="EC271" s="7">
        <v>-5.87</v>
      </c>
      <c r="ED271" s="7">
        <v>64.13</v>
      </c>
      <c r="EE271" s="7">
        <v>-2.97</v>
      </c>
      <c r="EF271" s="7">
        <v>117.53</v>
      </c>
      <c r="EG271" s="7">
        <v>-7.1</v>
      </c>
      <c r="FJ271" s="7">
        <v>51.78</v>
      </c>
      <c r="FK271" s="7">
        <v>3.82</v>
      </c>
      <c r="FL271" s="7">
        <v>80.33</v>
      </c>
      <c r="FM271" s="7">
        <v>0.55000000000000004</v>
      </c>
      <c r="FN271" s="7">
        <v>33.26</v>
      </c>
      <c r="FO271" s="7">
        <v>7.16</v>
      </c>
      <c r="FP271" s="7">
        <v>47.02</v>
      </c>
      <c r="FQ271" s="7">
        <v>4.3</v>
      </c>
      <c r="FR271" s="7">
        <v>25.37</v>
      </c>
      <c r="FS271" s="7">
        <v>2.11</v>
      </c>
      <c r="FT271" s="7">
        <v>35.979999999999997</v>
      </c>
      <c r="FU271" s="7">
        <v>-0.04</v>
      </c>
      <c r="FV271" s="7">
        <v>32.79</v>
      </c>
      <c r="FW271" s="7">
        <v>4.07</v>
      </c>
      <c r="FX271" s="7">
        <v>48.12</v>
      </c>
      <c r="FY271" s="7">
        <v>2.5499999999999998</v>
      </c>
      <c r="HB271" s="7">
        <v>31.94</v>
      </c>
      <c r="HC271" s="7">
        <v>-11.22</v>
      </c>
      <c r="HD271" s="7">
        <v>39.72</v>
      </c>
      <c r="HE271" s="7">
        <v>-15.11</v>
      </c>
      <c r="HR271" s="7">
        <v>73</v>
      </c>
      <c r="HS271" s="7">
        <v>11.56</v>
      </c>
      <c r="HT271" s="7">
        <v>127.79</v>
      </c>
      <c r="HU271" s="7">
        <v>8.19</v>
      </c>
      <c r="HZ271" s="7">
        <v>55.73</v>
      </c>
      <c r="IA271" s="7">
        <v>1.72</v>
      </c>
      <c r="IB271" s="7">
        <v>83.94</v>
      </c>
      <c r="IC271" s="7">
        <v>-0.99</v>
      </c>
      <c r="ID271" s="7">
        <v>55.6</v>
      </c>
      <c r="IE271" s="7">
        <v>2.2799999999999998</v>
      </c>
      <c r="IF271" s="7">
        <v>77.14</v>
      </c>
      <c r="IG271" s="7">
        <v>-1.01</v>
      </c>
      <c r="IH271" s="7">
        <v>14.85</v>
      </c>
      <c r="II271" s="7">
        <v>7.34</v>
      </c>
      <c r="IJ271" s="7">
        <v>42.56</v>
      </c>
      <c r="IK271" s="7">
        <v>-1.86</v>
      </c>
    </row>
    <row r="272" spans="1:245" x14ac:dyDescent="0.25">
      <c r="A272" s="6">
        <v>34334</v>
      </c>
      <c r="R272" s="7">
        <v>30.58</v>
      </c>
      <c r="S272" s="7">
        <v>2.66</v>
      </c>
      <c r="T272" s="7">
        <v>48.03</v>
      </c>
      <c r="U272" s="7">
        <v>0.81</v>
      </c>
      <c r="V272" s="7">
        <v>40.049999999999997</v>
      </c>
      <c r="W272" s="7">
        <v>7.92</v>
      </c>
      <c r="X272" s="7">
        <v>55.06</v>
      </c>
      <c r="Y272" s="7">
        <v>5.13</v>
      </c>
      <c r="AH272" s="7">
        <v>44.46</v>
      </c>
      <c r="AI272" s="7">
        <v>-0.15</v>
      </c>
      <c r="AJ272" s="7">
        <v>60.14</v>
      </c>
      <c r="AK272" s="7">
        <v>-1.93</v>
      </c>
      <c r="AL272" s="7">
        <v>78.680000000000007</v>
      </c>
      <c r="AM272" s="7">
        <v>-3.06</v>
      </c>
      <c r="AN272" s="7">
        <v>90.94</v>
      </c>
      <c r="AO272" s="7">
        <v>-5.61</v>
      </c>
      <c r="AX272" s="7">
        <v>18.46</v>
      </c>
      <c r="AY272" s="7">
        <v>30.79</v>
      </c>
      <c r="AZ272" s="7">
        <v>91.27</v>
      </c>
      <c r="BA272" s="7">
        <v>7</v>
      </c>
      <c r="BJ272" s="7">
        <v>101.39</v>
      </c>
      <c r="BK272" s="7">
        <v>4.2699999999999996</v>
      </c>
      <c r="BL272" s="7">
        <v>130.69999999999999</v>
      </c>
      <c r="BM272" s="7">
        <v>-0.05</v>
      </c>
      <c r="BN272" s="7">
        <v>35</v>
      </c>
      <c r="BO272" s="7">
        <v>8.61</v>
      </c>
      <c r="BP272" s="7">
        <v>49.7</v>
      </c>
      <c r="BQ272" s="7">
        <v>7.07</v>
      </c>
      <c r="BV272" s="7">
        <v>34.01</v>
      </c>
      <c r="BW272" s="7">
        <v>1.57</v>
      </c>
      <c r="BX272" s="7">
        <v>54.91</v>
      </c>
      <c r="BY272" s="7">
        <v>-3.05</v>
      </c>
      <c r="BZ272" s="7">
        <v>40.200000000000003</v>
      </c>
      <c r="CA272" s="7">
        <v>3.27</v>
      </c>
      <c r="CB272" s="7">
        <v>51.56</v>
      </c>
      <c r="CC272" s="7">
        <v>1.76</v>
      </c>
      <c r="CD272" s="7">
        <v>42.08</v>
      </c>
      <c r="CE272" s="7">
        <v>-0.68</v>
      </c>
      <c r="CF272" s="7">
        <v>54.47</v>
      </c>
      <c r="CG272" s="7">
        <v>-2.72</v>
      </c>
      <c r="CH272" s="7">
        <v>32.26</v>
      </c>
      <c r="CI272" s="7">
        <v>1.52</v>
      </c>
      <c r="CJ272" s="7">
        <v>44.62</v>
      </c>
      <c r="CK272" s="7">
        <v>-0.89</v>
      </c>
      <c r="CP272" s="7">
        <v>64.959999999999994</v>
      </c>
      <c r="CQ272" s="7">
        <v>14.39</v>
      </c>
      <c r="CR272" s="7">
        <v>83.39</v>
      </c>
      <c r="CS272" s="7">
        <v>5.0599999999999996</v>
      </c>
      <c r="DF272" s="7">
        <v>31.61</v>
      </c>
      <c r="DG272" s="7">
        <v>0.56000000000000005</v>
      </c>
      <c r="DH272" s="7">
        <v>47.68</v>
      </c>
      <c r="DI272" s="7">
        <v>-0.94</v>
      </c>
      <c r="DV272" s="7">
        <v>55.16</v>
      </c>
      <c r="DW272" s="7">
        <v>1.81</v>
      </c>
      <c r="DX272" s="7">
        <v>83.1</v>
      </c>
      <c r="DY272" s="7">
        <v>-2.64</v>
      </c>
      <c r="DZ272" s="7">
        <v>165.48</v>
      </c>
      <c r="EA272" s="7">
        <v>-3.59</v>
      </c>
      <c r="EB272" s="7">
        <v>164.16</v>
      </c>
      <c r="EC272" s="7">
        <v>-4.6100000000000003</v>
      </c>
      <c r="ED272" s="7">
        <v>63.75</v>
      </c>
      <c r="EE272" s="7">
        <v>-3.3</v>
      </c>
      <c r="EF272" s="7">
        <v>115.76</v>
      </c>
      <c r="EG272" s="7">
        <v>-8.31</v>
      </c>
      <c r="FJ272" s="7">
        <v>52.41</v>
      </c>
      <c r="FK272" s="7">
        <v>4.29</v>
      </c>
      <c r="FL272" s="7">
        <v>80.680000000000007</v>
      </c>
      <c r="FM272" s="7">
        <v>0.98</v>
      </c>
      <c r="FN272" s="7">
        <v>33.89</v>
      </c>
      <c r="FO272" s="7">
        <v>9.2200000000000006</v>
      </c>
      <c r="FP272" s="7">
        <v>47.7</v>
      </c>
      <c r="FQ272" s="7">
        <v>6.41</v>
      </c>
      <c r="FR272" s="7">
        <v>26.15</v>
      </c>
      <c r="FS272" s="7">
        <v>8.11</v>
      </c>
      <c r="FT272" s="7">
        <v>37.01</v>
      </c>
      <c r="FU272" s="7">
        <v>6</v>
      </c>
      <c r="FV272" s="7">
        <v>33.53</v>
      </c>
      <c r="FW272" s="7">
        <v>6.31</v>
      </c>
      <c r="FX272" s="7">
        <v>49.12</v>
      </c>
      <c r="FY272" s="7">
        <v>4.8499999999999996</v>
      </c>
      <c r="HB272" s="7">
        <v>32.31</v>
      </c>
      <c r="HC272" s="7">
        <v>-3.83</v>
      </c>
      <c r="HD272" s="7">
        <v>39.85</v>
      </c>
      <c r="HE272" s="7">
        <v>-7.9</v>
      </c>
      <c r="HR272" s="7">
        <v>73.290000000000006</v>
      </c>
      <c r="HS272" s="7">
        <v>7.91</v>
      </c>
      <c r="HT272" s="7">
        <v>127.64</v>
      </c>
      <c r="HU272" s="7">
        <v>3.97</v>
      </c>
      <c r="HZ272" s="7">
        <v>56.21</v>
      </c>
      <c r="IA272" s="7">
        <v>2.2799999999999998</v>
      </c>
      <c r="IB272" s="7">
        <v>84.08</v>
      </c>
      <c r="IC272" s="7">
        <v>-0.44</v>
      </c>
      <c r="ID272" s="7">
        <v>55.57</v>
      </c>
      <c r="IE272" s="7">
        <v>2.2599999999999998</v>
      </c>
      <c r="IF272" s="7">
        <v>76.72</v>
      </c>
      <c r="IG272" s="7">
        <v>-0.94</v>
      </c>
      <c r="IH272" s="7">
        <v>15.15</v>
      </c>
      <c r="II272" s="7">
        <v>6.9</v>
      </c>
      <c r="IJ272" s="7">
        <v>42.83</v>
      </c>
      <c r="IK272" s="7">
        <v>-2.33</v>
      </c>
    </row>
    <row r="273" spans="1:245" x14ac:dyDescent="0.25">
      <c r="A273" s="6">
        <v>34424</v>
      </c>
      <c r="R273" s="7">
        <v>30.92</v>
      </c>
      <c r="S273" s="7">
        <v>2.81</v>
      </c>
      <c r="T273" s="7">
        <v>48.32</v>
      </c>
      <c r="U273" s="7">
        <v>1.31</v>
      </c>
      <c r="V273" s="7">
        <v>40.11</v>
      </c>
      <c r="W273" s="7">
        <v>7.47</v>
      </c>
      <c r="X273" s="7">
        <v>54.72</v>
      </c>
      <c r="Y273" s="7">
        <v>4.95</v>
      </c>
      <c r="AH273" s="7">
        <v>46.46</v>
      </c>
      <c r="AI273" s="7">
        <v>3.45</v>
      </c>
      <c r="AJ273" s="7">
        <v>63.18</v>
      </c>
      <c r="AK273" s="7">
        <v>2.89</v>
      </c>
      <c r="AL273" s="7">
        <v>79.95</v>
      </c>
      <c r="AM273" s="7">
        <v>-0.11</v>
      </c>
      <c r="AN273" s="7">
        <v>92.01</v>
      </c>
      <c r="AO273" s="7">
        <v>-1.82</v>
      </c>
      <c r="AX273" s="7">
        <v>20.350000000000001</v>
      </c>
      <c r="AY273" s="7">
        <v>35.56</v>
      </c>
      <c r="AZ273" s="7">
        <v>93.38</v>
      </c>
      <c r="BA273" s="7">
        <v>10.210000000000001</v>
      </c>
      <c r="BJ273" s="7">
        <v>102.49</v>
      </c>
      <c r="BK273" s="7">
        <v>4.03</v>
      </c>
      <c r="BL273" s="7">
        <v>130.5</v>
      </c>
      <c r="BM273" s="7">
        <v>1</v>
      </c>
      <c r="BN273" s="7">
        <v>37.03</v>
      </c>
      <c r="BO273" s="7">
        <v>16.440000000000001</v>
      </c>
      <c r="BP273" s="7">
        <v>52.4</v>
      </c>
      <c r="BQ273" s="7">
        <v>14.32</v>
      </c>
      <c r="BV273" s="7">
        <v>33.700000000000003</v>
      </c>
      <c r="BW273" s="7">
        <v>1.48</v>
      </c>
      <c r="BX273" s="7">
        <v>53.59</v>
      </c>
      <c r="BY273" s="7">
        <v>-3.35</v>
      </c>
      <c r="BZ273" s="7">
        <v>41.18</v>
      </c>
      <c r="CA273" s="7">
        <v>7.34</v>
      </c>
      <c r="CB273" s="7">
        <v>52.84</v>
      </c>
      <c r="CC273" s="7">
        <v>7.02</v>
      </c>
      <c r="CD273" s="7">
        <v>41.44</v>
      </c>
      <c r="CE273" s="7">
        <v>-0.56999999999999995</v>
      </c>
      <c r="CF273" s="7">
        <v>53.44</v>
      </c>
      <c r="CG273" s="7">
        <v>-2.23</v>
      </c>
      <c r="CH273" s="7">
        <v>32.619999999999997</v>
      </c>
      <c r="CI273" s="7">
        <v>2.08</v>
      </c>
      <c r="CJ273" s="7">
        <v>45.05</v>
      </c>
      <c r="CK273" s="7">
        <v>-0.39</v>
      </c>
      <c r="CP273" s="7">
        <v>74.81</v>
      </c>
      <c r="CQ273" s="7">
        <v>32.67</v>
      </c>
      <c r="CR273" s="7">
        <v>94.64</v>
      </c>
      <c r="CS273" s="7">
        <v>22.89</v>
      </c>
      <c r="DF273" s="7">
        <v>32.72</v>
      </c>
      <c r="DG273" s="7">
        <v>7.41</v>
      </c>
      <c r="DH273" s="7">
        <v>49.06</v>
      </c>
      <c r="DI273" s="7">
        <v>5.5</v>
      </c>
      <c r="DJ273" s="7">
        <v>45.61</v>
      </c>
      <c r="DL273" s="7">
        <v>89.44</v>
      </c>
      <c r="DV273" s="7">
        <v>54.76</v>
      </c>
      <c r="DW273" s="7">
        <v>-0.03</v>
      </c>
      <c r="DX273" s="7">
        <v>81.599999999999994</v>
      </c>
      <c r="DY273" s="7">
        <v>-4.22</v>
      </c>
      <c r="DZ273" s="7">
        <v>164.42</v>
      </c>
      <c r="EA273" s="7">
        <v>-2.95</v>
      </c>
      <c r="EB273" s="7">
        <v>162.88999999999999</v>
      </c>
      <c r="EC273" s="7">
        <v>-4.1500000000000004</v>
      </c>
      <c r="ED273" s="7">
        <v>63.64</v>
      </c>
      <c r="EE273" s="7">
        <v>-2.9</v>
      </c>
      <c r="EF273" s="7">
        <v>112.56</v>
      </c>
      <c r="EG273" s="7">
        <v>-8.84</v>
      </c>
      <c r="FJ273" s="7">
        <v>54.02</v>
      </c>
      <c r="FK273" s="7">
        <v>6.33</v>
      </c>
      <c r="FL273" s="7">
        <v>81.819999999999993</v>
      </c>
      <c r="FM273" s="7">
        <v>2.2000000000000002</v>
      </c>
      <c r="FN273" s="7">
        <v>35.159999999999997</v>
      </c>
      <c r="FO273" s="7">
        <v>11.36</v>
      </c>
      <c r="FP273" s="7">
        <v>49.15</v>
      </c>
      <c r="FQ273" s="7">
        <v>8.1199999999999992</v>
      </c>
      <c r="FR273" s="7">
        <v>26.94</v>
      </c>
      <c r="FS273" s="7">
        <v>15.73</v>
      </c>
      <c r="FT273" s="7">
        <v>38.090000000000003</v>
      </c>
      <c r="FU273" s="7">
        <v>14.31</v>
      </c>
      <c r="FV273" s="7">
        <v>35.42</v>
      </c>
      <c r="FW273" s="7">
        <v>11.13</v>
      </c>
      <c r="FX273" s="7">
        <v>51.89</v>
      </c>
      <c r="FY273" s="7">
        <v>9.6999999999999993</v>
      </c>
      <c r="HB273" s="7">
        <v>32.86</v>
      </c>
      <c r="HC273" s="7">
        <v>2.29</v>
      </c>
      <c r="HD273" s="7">
        <v>40.369999999999997</v>
      </c>
      <c r="HE273" s="7">
        <v>0.64</v>
      </c>
      <c r="HR273" s="7">
        <v>69.48</v>
      </c>
      <c r="HS273" s="7">
        <v>0.59</v>
      </c>
      <c r="HT273" s="7">
        <v>119.47</v>
      </c>
      <c r="HU273" s="7">
        <v>-4.12</v>
      </c>
      <c r="HZ273" s="7">
        <v>56.44</v>
      </c>
      <c r="IA273" s="7">
        <v>2.42</v>
      </c>
      <c r="IB273" s="7">
        <v>83.89</v>
      </c>
      <c r="IC273" s="7">
        <v>-0.1</v>
      </c>
      <c r="ID273" s="7">
        <v>55.49</v>
      </c>
      <c r="IE273" s="7">
        <v>2.19</v>
      </c>
      <c r="IF273" s="7">
        <v>75.930000000000007</v>
      </c>
      <c r="IG273" s="7">
        <v>-0.69</v>
      </c>
      <c r="IH273" s="7">
        <v>15.56</v>
      </c>
      <c r="II273" s="7">
        <v>8.01</v>
      </c>
      <c r="IJ273" s="7">
        <v>43.06</v>
      </c>
      <c r="IK273" s="7">
        <v>-1.53</v>
      </c>
    </row>
    <row r="274" spans="1:245" x14ac:dyDescent="0.25">
      <c r="A274" s="6">
        <v>34515</v>
      </c>
      <c r="R274" s="7">
        <v>31.29</v>
      </c>
      <c r="S274" s="7">
        <v>3.36</v>
      </c>
      <c r="T274" s="7">
        <v>48.58</v>
      </c>
      <c r="U274" s="7">
        <v>1.52</v>
      </c>
      <c r="V274" s="7">
        <v>40.729999999999997</v>
      </c>
      <c r="W274" s="7">
        <v>6.12</v>
      </c>
      <c r="X274" s="7">
        <v>55.25</v>
      </c>
      <c r="Y274" s="7">
        <v>3.46</v>
      </c>
      <c r="AH274" s="7">
        <v>46.07</v>
      </c>
      <c r="AI274" s="7">
        <v>2.59</v>
      </c>
      <c r="AJ274" s="7">
        <v>62.88</v>
      </c>
      <c r="AK274" s="7">
        <v>2.59</v>
      </c>
      <c r="AL274" s="7">
        <v>79.67</v>
      </c>
      <c r="AM274" s="7">
        <v>-0.74</v>
      </c>
      <c r="AN274" s="7">
        <v>91.86</v>
      </c>
      <c r="AO274" s="7">
        <v>-1.38</v>
      </c>
      <c r="AX274" s="7">
        <v>21.23</v>
      </c>
      <c r="AY274" s="7">
        <v>30.62</v>
      </c>
      <c r="AZ274" s="7">
        <v>91.47</v>
      </c>
      <c r="BA274" s="7">
        <v>5.67</v>
      </c>
      <c r="BJ274" s="7">
        <v>103.93</v>
      </c>
      <c r="BK274" s="7">
        <v>4.22</v>
      </c>
      <c r="BL274" s="7">
        <v>131.37</v>
      </c>
      <c r="BM274" s="7">
        <v>1.35</v>
      </c>
      <c r="BN274" s="7">
        <v>37.03</v>
      </c>
      <c r="BO274" s="7">
        <v>17.23</v>
      </c>
      <c r="BP274" s="7">
        <v>51.95</v>
      </c>
      <c r="BQ274" s="7">
        <v>15</v>
      </c>
      <c r="BV274" s="7">
        <v>33.799999999999997</v>
      </c>
      <c r="BW274" s="7">
        <v>0.3</v>
      </c>
      <c r="BX274" s="7">
        <v>53.34</v>
      </c>
      <c r="BY274" s="7">
        <v>-4.33</v>
      </c>
      <c r="BZ274" s="7">
        <v>41.86</v>
      </c>
      <c r="CA274" s="7">
        <v>8.39</v>
      </c>
      <c r="CB274" s="7">
        <v>53.29</v>
      </c>
      <c r="CC274" s="7">
        <v>7.81</v>
      </c>
      <c r="CD274" s="7">
        <v>41.85</v>
      </c>
      <c r="CE274" s="7">
        <v>-0.09</v>
      </c>
      <c r="CF274" s="7">
        <v>53.61</v>
      </c>
      <c r="CG274" s="7">
        <v>-1.76</v>
      </c>
      <c r="CH274" s="7">
        <v>33.049999999999997</v>
      </c>
      <c r="CI274" s="7">
        <v>2.63</v>
      </c>
      <c r="CJ274" s="7">
        <v>44.99</v>
      </c>
      <c r="CK274" s="7">
        <v>0.65</v>
      </c>
      <c r="CP274" s="7">
        <v>77.38</v>
      </c>
      <c r="CQ274" s="7">
        <v>28.27</v>
      </c>
      <c r="CR274" s="7">
        <v>95.24</v>
      </c>
      <c r="CS274" s="7">
        <v>18.23</v>
      </c>
      <c r="DF274" s="7">
        <v>31.56</v>
      </c>
      <c r="DG274" s="7">
        <v>3.03</v>
      </c>
      <c r="DH274" s="7">
        <v>46.9</v>
      </c>
      <c r="DI274" s="7">
        <v>0.31</v>
      </c>
      <c r="DJ274" s="7">
        <v>48.38</v>
      </c>
      <c r="DL274" s="7">
        <v>91.09</v>
      </c>
      <c r="DV274" s="7">
        <v>54.29</v>
      </c>
      <c r="DW274" s="7">
        <v>-1.7</v>
      </c>
      <c r="DX274" s="7">
        <v>80.16</v>
      </c>
      <c r="DY274" s="7">
        <v>-5.54</v>
      </c>
      <c r="DZ274" s="7">
        <v>163.75</v>
      </c>
      <c r="EA274" s="7">
        <v>-2.52</v>
      </c>
      <c r="EB274" s="7">
        <v>161.56</v>
      </c>
      <c r="EC274" s="7">
        <v>-3.22</v>
      </c>
      <c r="ED274" s="7">
        <v>63.54</v>
      </c>
      <c r="EE274" s="7">
        <v>-2.2400000000000002</v>
      </c>
      <c r="EF274" s="7">
        <v>110.83</v>
      </c>
      <c r="EG274" s="7">
        <v>-7.64</v>
      </c>
      <c r="FJ274" s="7">
        <v>53.96</v>
      </c>
      <c r="FK274" s="7">
        <v>5.0599999999999996</v>
      </c>
      <c r="FL274" s="7">
        <v>81.61</v>
      </c>
      <c r="FM274" s="7">
        <v>1.72</v>
      </c>
      <c r="FN274" s="7">
        <v>35.630000000000003</v>
      </c>
      <c r="FO274" s="7">
        <v>10.06</v>
      </c>
      <c r="FP274" s="7">
        <v>49.44</v>
      </c>
      <c r="FQ274" s="7">
        <v>6.96</v>
      </c>
      <c r="FR274" s="7">
        <v>27.72</v>
      </c>
      <c r="FS274" s="7">
        <v>13.37</v>
      </c>
      <c r="FT274" s="7">
        <v>38.94</v>
      </c>
      <c r="FU274" s="7">
        <v>12.27</v>
      </c>
      <c r="FV274" s="7">
        <v>36.61</v>
      </c>
      <c r="FW274" s="7">
        <v>13.79</v>
      </c>
      <c r="FX274" s="7">
        <v>53.42</v>
      </c>
      <c r="FY274" s="7">
        <v>12.56</v>
      </c>
      <c r="HB274" s="7">
        <v>33.78</v>
      </c>
      <c r="HC274" s="7">
        <v>5.14</v>
      </c>
      <c r="HD274" s="7">
        <v>41.12</v>
      </c>
      <c r="HE274" s="7">
        <v>3.05</v>
      </c>
      <c r="HR274" s="7">
        <v>71.900000000000006</v>
      </c>
      <c r="HS274" s="7">
        <v>-1.19</v>
      </c>
      <c r="HT274" s="7">
        <v>121.57</v>
      </c>
      <c r="HU274" s="7">
        <v>-5.98</v>
      </c>
      <c r="HZ274" s="7">
        <v>56.74</v>
      </c>
      <c r="IA274" s="7">
        <v>2.5299999999999998</v>
      </c>
      <c r="IB274" s="7">
        <v>83.8</v>
      </c>
      <c r="IC274" s="7">
        <v>0.15</v>
      </c>
      <c r="ID274" s="7">
        <v>55.78</v>
      </c>
      <c r="IE274" s="7">
        <v>1.49</v>
      </c>
      <c r="IF274" s="7">
        <v>75.819999999999993</v>
      </c>
      <c r="IG274" s="7">
        <v>-1.21</v>
      </c>
      <c r="IH274" s="7">
        <v>16.16</v>
      </c>
      <c r="II274" s="7">
        <v>11.25</v>
      </c>
      <c r="IJ274" s="7">
        <v>43.95</v>
      </c>
      <c r="IK274" s="7">
        <v>3.83</v>
      </c>
    </row>
    <row r="275" spans="1:245" x14ac:dyDescent="0.25">
      <c r="A275" s="6">
        <v>34607</v>
      </c>
      <c r="R275" s="7">
        <v>31.77</v>
      </c>
      <c r="S275" s="7">
        <v>4.8499999999999996</v>
      </c>
      <c r="T275" s="7">
        <v>49.01</v>
      </c>
      <c r="U275" s="7">
        <v>2.83</v>
      </c>
      <c r="V275" s="7">
        <v>41.83</v>
      </c>
      <c r="W275" s="7">
        <v>7.93</v>
      </c>
      <c r="X275" s="7">
        <v>56.24</v>
      </c>
      <c r="Y275" s="7">
        <v>5.24</v>
      </c>
      <c r="AH275" s="7">
        <v>45.34</v>
      </c>
      <c r="AI275" s="7">
        <v>3.25</v>
      </c>
      <c r="AJ275" s="7">
        <v>61.55</v>
      </c>
      <c r="AK275" s="7">
        <v>3.09</v>
      </c>
      <c r="AL275" s="7">
        <v>79.28</v>
      </c>
      <c r="AM275" s="7">
        <v>0.94</v>
      </c>
      <c r="AN275" s="7">
        <v>91.26</v>
      </c>
      <c r="AO275" s="7">
        <v>0.38</v>
      </c>
      <c r="AX275" s="7">
        <v>23.21</v>
      </c>
      <c r="AY275" s="7">
        <v>32.43</v>
      </c>
      <c r="AZ275" s="7">
        <v>97.04</v>
      </c>
      <c r="BA275" s="7">
        <v>8.16</v>
      </c>
      <c r="BJ275" s="7">
        <v>104.55</v>
      </c>
      <c r="BK275" s="7">
        <v>3.91</v>
      </c>
      <c r="BL275" s="7">
        <v>131.62</v>
      </c>
      <c r="BM275" s="7">
        <v>1.38</v>
      </c>
      <c r="BN275" s="7">
        <v>36.5</v>
      </c>
      <c r="BO275" s="7">
        <v>10.33</v>
      </c>
      <c r="BP275" s="7">
        <v>51.03</v>
      </c>
      <c r="BQ275" s="7">
        <v>8.07</v>
      </c>
      <c r="BV275" s="7">
        <v>34.21</v>
      </c>
      <c r="BW275" s="7">
        <v>0.73</v>
      </c>
      <c r="BX275" s="7">
        <v>53.4</v>
      </c>
      <c r="BY275" s="7">
        <v>-3.78</v>
      </c>
      <c r="BZ275" s="7">
        <v>41.44</v>
      </c>
      <c r="CA275" s="7">
        <v>6.53</v>
      </c>
      <c r="CB275" s="7">
        <v>52.28</v>
      </c>
      <c r="CC275" s="7">
        <v>4.6500000000000004</v>
      </c>
      <c r="CD275" s="7">
        <v>42.6</v>
      </c>
      <c r="CE275" s="7">
        <v>-0.01</v>
      </c>
      <c r="CF275" s="7">
        <v>54.5</v>
      </c>
      <c r="CG275" s="7">
        <v>-1.61</v>
      </c>
      <c r="CH275" s="7">
        <v>33.65</v>
      </c>
      <c r="CI275" s="7">
        <v>2.39</v>
      </c>
      <c r="CJ275" s="7">
        <v>45.85</v>
      </c>
      <c r="CK275" s="7">
        <v>0.62</v>
      </c>
      <c r="CP275" s="7">
        <v>76.819999999999993</v>
      </c>
      <c r="CQ275" s="7">
        <v>18.420000000000002</v>
      </c>
      <c r="CR275" s="7">
        <v>92.42</v>
      </c>
      <c r="CS275" s="7">
        <v>8.32</v>
      </c>
      <c r="DF275" s="7">
        <v>32.14</v>
      </c>
      <c r="DG275" s="7">
        <v>-0.03</v>
      </c>
      <c r="DH275" s="7">
        <v>47.42</v>
      </c>
      <c r="DI275" s="7">
        <v>-2.5099999999999998</v>
      </c>
      <c r="DJ275" s="7">
        <v>50.48</v>
      </c>
      <c r="DL275" s="7">
        <v>91.82</v>
      </c>
      <c r="DV275" s="7">
        <v>54.75</v>
      </c>
      <c r="DW275" s="7">
        <v>-1.81</v>
      </c>
      <c r="DX275" s="7">
        <v>80.23</v>
      </c>
      <c r="DY275" s="7">
        <v>-5.43</v>
      </c>
      <c r="DZ275" s="7">
        <v>163.08000000000001</v>
      </c>
      <c r="EA275" s="7">
        <v>-2.08</v>
      </c>
      <c r="EB275" s="7">
        <v>161.34</v>
      </c>
      <c r="EC275" s="7">
        <v>-2.08</v>
      </c>
      <c r="ED275" s="7">
        <v>63.49</v>
      </c>
      <c r="EE275" s="7">
        <v>-0.99</v>
      </c>
      <c r="EF275" s="7">
        <v>108.84</v>
      </c>
      <c r="EG275" s="7">
        <v>-7.39</v>
      </c>
      <c r="FJ275" s="7">
        <v>55.87</v>
      </c>
      <c r="FK275" s="7">
        <v>7.91</v>
      </c>
      <c r="FL275" s="7">
        <v>83.7</v>
      </c>
      <c r="FM275" s="7">
        <v>4.2</v>
      </c>
      <c r="FN275" s="7">
        <v>36.979999999999997</v>
      </c>
      <c r="FO275" s="7">
        <v>11.2</v>
      </c>
      <c r="FP275" s="7">
        <v>50.91</v>
      </c>
      <c r="FQ275" s="7">
        <v>8.27</v>
      </c>
      <c r="FR275" s="7">
        <v>28.9</v>
      </c>
      <c r="FS275" s="7">
        <v>13.92</v>
      </c>
      <c r="FT275" s="7">
        <v>40.36</v>
      </c>
      <c r="FU275" s="7">
        <v>12.19</v>
      </c>
      <c r="FV275" s="7">
        <v>37.71</v>
      </c>
      <c r="FW275" s="7">
        <v>15.01</v>
      </c>
      <c r="FX275" s="7">
        <v>54.37</v>
      </c>
      <c r="FY275" s="7">
        <v>13</v>
      </c>
      <c r="HB275" s="7">
        <v>34.15</v>
      </c>
      <c r="HC275" s="7">
        <v>6.9</v>
      </c>
      <c r="HD275" s="7">
        <v>41.39</v>
      </c>
      <c r="HE275" s="7">
        <v>4.2</v>
      </c>
      <c r="HR275" s="7">
        <v>71.73</v>
      </c>
      <c r="HS275" s="7">
        <v>-1.74</v>
      </c>
      <c r="HT275" s="7">
        <v>119.42</v>
      </c>
      <c r="HU275" s="7">
        <v>-6.55</v>
      </c>
      <c r="HZ275" s="7">
        <v>57.02</v>
      </c>
      <c r="IA275" s="7">
        <v>2.31</v>
      </c>
      <c r="IB275" s="7">
        <v>83.48</v>
      </c>
      <c r="IC275" s="7">
        <v>-0.55000000000000004</v>
      </c>
      <c r="ID275" s="7">
        <v>56.42</v>
      </c>
      <c r="IE275" s="7">
        <v>1.48</v>
      </c>
      <c r="IF275" s="7">
        <v>76.27</v>
      </c>
      <c r="IG275" s="7">
        <v>-1.1299999999999999</v>
      </c>
      <c r="IH275" s="7">
        <v>16.62</v>
      </c>
      <c r="II275" s="7">
        <v>11.93</v>
      </c>
      <c r="IJ275" s="7">
        <v>43.64</v>
      </c>
      <c r="IK275" s="7">
        <v>2.5499999999999998</v>
      </c>
    </row>
    <row r="276" spans="1:245" x14ac:dyDescent="0.25">
      <c r="A276" s="6">
        <v>34699</v>
      </c>
      <c r="R276" s="7">
        <v>31.63</v>
      </c>
      <c r="S276" s="7">
        <v>3.41</v>
      </c>
      <c r="T276" s="7">
        <v>48.4</v>
      </c>
      <c r="U276" s="7">
        <v>0.77</v>
      </c>
      <c r="V276" s="7">
        <v>41.74</v>
      </c>
      <c r="W276" s="7">
        <v>4.2300000000000004</v>
      </c>
      <c r="X276" s="7">
        <v>56.27</v>
      </c>
      <c r="Y276" s="7">
        <v>2.19</v>
      </c>
      <c r="AH276" s="7">
        <v>45.88</v>
      </c>
      <c r="AI276" s="7">
        <v>3.21</v>
      </c>
      <c r="AJ276" s="7">
        <v>62.09</v>
      </c>
      <c r="AK276" s="7">
        <v>3.25</v>
      </c>
      <c r="AL276" s="7">
        <v>78.06</v>
      </c>
      <c r="AM276" s="7">
        <v>-0.79</v>
      </c>
      <c r="AN276" s="7">
        <v>89.8</v>
      </c>
      <c r="AO276" s="7">
        <v>-1.25</v>
      </c>
      <c r="AX276" s="7">
        <v>24.92</v>
      </c>
      <c r="AY276" s="7">
        <v>35.020000000000003</v>
      </c>
      <c r="AZ276" s="7">
        <v>100.71</v>
      </c>
      <c r="BA276" s="7">
        <v>10.35</v>
      </c>
      <c r="BJ276" s="7">
        <v>104.48</v>
      </c>
      <c r="BK276" s="7">
        <v>3.05</v>
      </c>
      <c r="BL276" s="7">
        <v>131.59</v>
      </c>
      <c r="BM276" s="7">
        <v>0.69</v>
      </c>
      <c r="BN276" s="7">
        <v>37.03</v>
      </c>
      <c r="BO276" s="7">
        <v>5.8</v>
      </c>
      <c r="BP276" s="7">
        <v>51.49</v>
      </c>
      <c r="BQ276" s="7">
        <v>3.59</v>
      </c>
      <c r="BV276" s="7">
        <v>34.11</v>
      </c>
      <c r="BW276" s="7">
        <v>0.31</v>
      </c>
      <c r="BX276" s="7">
        <v>52.78</v>
      </c>
      <c r="BY276" s="7">
        <v>-3.88</v>
      </c>
      <c r="BZ276" s="7">
        <v>40.93</v>
      </c>
      <c r="CA276" s="7">
        <v>1.82</v>
      </c>
      <c r="CB276" s="7">
        <v>51.6</v>
      </c>
      <c r="CC276" s="7">
        <v>0.09</v>
      </c>
      <c r="CD276" s="7">
        <v>42.05</v>
      </c>
      <c r="CE276" s="7">
        <v>-0.06</v>
      </c>
      <c r="CF276" s="7">
        <v>53.58</v>
      </c>
      <c r="CG276" s="7">
        <v>-1.64</v>
      </c>
      <c r="CH276" s="7">
        <v>33.409999999999997</v>
      </c>
      <c r="CI276" s="7">
        <v>3.56</v>
      </c>
      <c r="CJ276" s="7">
        <v>45.41</v>
      </c>
      <c r="CK276" s="7">
        <v>1.77</v>
      </c>
      <c r="CP276" s="7">
        <v>75.56</v>
      </c>
      <c r="CQ276" s="7">
        <v>16.32</v>
      </c>
      <c r="CR276" s="7">
        <v>88.73</v>
      </c>
      <c r="CS276" s="7">
        <v>6.41</v>
      </c>
      <c r="DF276" s="7">
        <v>33.99</v>
      </c>
      <c r="DG276" s="7">
        <v>7.52</v>
      </c>
      <c r="DH276" s="7">
        <v>50.08</v>
      </c>
      <c r="DI276" s="7">
        <v>5.01</v>
      </c>
      <c r="DJ276" s="7">
        <v>52.25</v>
      </c>
      <c r="DL276" s="7">
        <v>91.67</v>
      </c>
      <c r="DV276" s="7">
        <v>54.39</v>
      </c>
      <c r="DW276" s="7">
        <v>-1.39</v>
      </c>
      <c r="DX276" s="7">
        <v>78.83</v>
      </c>
      <c r="DY276" s="7">
        <v>-5.14</v>
      </c>
      <c r="DZ276" s="7">
        <v>162.5</v>
      </c>
      <c r="EA276" s="7">
        <v>-1.8</v>
      </c>
      <c r="EB276" s="7">
        <v>159.88999999999999</v>
      </c>
      <c r="EC276" s="7">
        <v>-2.6</v>
      </c>
      <c r="ED276" s="7">
        <v>63.56</v>
      </c>
      <c r="EE276" s="7">
        <v>-0.3</v>
      </c>
      <c r="EF276" s="7">
        <v>109.09</v>
      </c>
      <c r="EG276" s="7">
        <v>-5.77</v>
      </c>
      <c r="FJ276" s="7">
        <v>58.97</v>
      </c>
      <c r="FK276" s="7">
        <v>12.52</v>
      </c>
      <c r="FL276" s="7">
        <v>87.46</v>
      </c>
      <c r="FM276" s="7">
        <v>8.4</v>
      </c>
      <c r="FN276" s="7">
        <v>36.5</v>
      </c>
      <c r="FO276" s="7">
        <v>7.7</v>
      </c>
      <c r="FP276" s="7">
        <v>50.03</v>
      </c>
      <c r="FQ276" s="7">
        <v>4.88</v>
      </c>
      <c r="FR276" s="7">
        <v>28.77</v>
      </c>
      <c r="FS276" s="7">
        <v>10</v>
      </c>
      <c r="FT276" s="7">
        <v>40.020000000000003</v>
      </c>
      <c r="FU276" s="7">
        <v>8.1199999999999992</v>
      </c>
      <c r="FV276" s="7">
        <v>38.42</v>
      </c>
      <c r="FW276" s="7">
        <v>14.57</v>
      </c>
      <c r="FX276" s="7">
        <v>54.75</v>
      </c>
      <c r="FY276" s="7">
        <v>11.45</v>
      </c>
      <c r="HB276" s="7">
        <v>33.6</v>
      </c>
      <c r="HC276" s="7">
        <v>3.98</v>
      </c>
      <c r="HD276" s="7">
        <v>40.47</v>
      </c>
      <c r="HE276" s="7">
        <v>1.57</v>
      </c>
      <c r="HR276" s="7">
        <v>74.38</v>
      </c>
      <c r="HS276" s="7">
        <v>1.5</v>
      </c>
      <c r="HT276" s="7">
        <v>123.01</v>
      </c>
      <c r="HU276" s="7">
        <v>-3.63</v>
      </c>
      <c r="HZ276" s="7">
        <v>57.25</v>
      </c>
      <c r="IA276" s="7">
        <v>1.86</v>
      </c>
      <c r="IB276" s="7">
        <v>83.43</v>
      </c>
      <c r="IC276" s="7">
        <v>-0.78</v>
      </c>
      <c r="ID276" s="7">
        <v>56.19</v>
      </c>
      <c r="IE276" s="7">
        <v>1.1000000000000001</v>
      </c>
      <c r="IF276" s="7">
        <v>75.66</v>
      </c>
      <c r="IG276" s="7">
        <v>-1.38</v>
      </c>
      <c r="IH276" s="7">
        <v>16.89</v>
      </c>
      <c r="II276" s="7">
        <v>11.51</v>
      </c>
      <c r="IJ276" s="7">
        <v>43.49</v>
      </c>
      <c r="IK276" s="7">
        <v>1.55</v>
      </c>
    </row>
    <row r="277" spans="1:245" x14ac:dyDescent="0.25">
      <c r="A277" s="6">
        <v>34789</v>
      </c>
      <c r="R277" s="7">
        <v>31.94</v>
      </c>
      <c r="S277" s="7">
        <v>3.29</v>
      </c>
      <c r="T277" s="7">
        <v>48.11</v>
      </c>
      <c r="U277" s="7">
        <v>-0.43</v>
      </c>
      <c r="V277" s="7">
        <v>42.11</v>
      </c>
      <c r="W277" s="7">
        <v>4.9800000000000004</v>
      </c>
      <c r="X277" s="7">
        <v>56.42</v>
      </c>
      <c r="Y277" s="7">
        <v>3.1</v>
      </c>
      <c r="AH277" s="7">
        <v>44.65</v>
      </c>
      <c r="AI277" s="7">
        <v>-3.89</v>
      </c>
      <c r="AJ277" s="7">
        <v>59.81</v>
      </c>
      <c r="AK277" s="7">
        <v>-5.33</v>
      </c>
      <c r="AL277" s="7">
        <v>77.61</v>
      </c>
      <c r="AM277" s="7">
        <v>-2.92</v>
      </c>
      <c r="AN277" s="7">
        <v>88.12</v>
      </c>
      <c r="AO277" s="7">
        <v>-4.2300000000000004</v>
      </c>
      <c r="AX277" s="7">
        <v>26.61</v>
      </c>
      <c r="AY277" s="7">
        <v>30.8</v>
      </c>
      <c r="AZ277" s="7">
        <v>100.89</v>
      </c>
      <c r="BA277" s="7">
        <v>8.0399999999999991</v>
      </c>
      <c r="BJ277" s="7">
        <v>104.76</v>
      </c>
      <c r="BK277" s="7">
        <v>2.21</v>
      </c>
      <c r="BL277" s="7">
        <v>130.65</v>
      </c>
      <c r="BM277" s="7">
        <v>0.11</v>
      </c>
      <c r="BN277" s="7">
        <v>37.89</v>
      </c>
      <c r="BO277" s="7">
        <v>2.2999999999999998</v>
      </c>
      <c r="BP277" s="7">
        <v>52.42</v>
      </c>
      <c r="BQ277" s="7">
        <v>0.03</v>
      </c>
      <c r="BV277" s="7">
        <v>34.659999999999997</v>
      </c>
      <c r="BW277" s="7">
        <v>2.87</v>
      </c>
      <c r="BX277" s="7">
        <v>52.62</v>
      </c>
      <c r="BY277" s="7">
        <v>-1.81</v>
      </c>
      <c r="BZ277" s="7">
        <v>40.619999999999997</v>
      </c>
      <c r="CA277" s="7">
        <v>-1.36</v>
      </c>
      <c r="CB277" s="7">
        <v>51.16</v>
      </c>
      <c r="CC277" s="7">
        <v>-3.17</v>
      </c>
      <c r="CD277" s="7">
        <v>41.12</v>
      </c>
      <c r="CE277" s="7">
        <v>-0.79</v>
      </c>
      <c r="CF277" s="7">
        <v>52.1</v>
      </c>
      <c r="CG277" s="7">
        <v>-2.5099999999999998</v>
      </c>
      <c r="CH277" s="7">
        <v>33.11</v>
      </c>
      <c r="CI277" s="7">
        <v>1.48</v>
      </c>
      <c r="CJ277" s="7">
        <v>44.64</v>
      </c>
      <c r="CK277" s="7">
        <v>-0.92</v>
      </c>
      <c r="CP277" s="7">
        <v>74.150000000000006</v>
      </c>
      <c r="CQ277" s="7">
        <v>-0.89</v>
      </c>
      <c r="CR277" s="7">
        <v>85.4</v>
      </c>
      <c r="CS277" s="7">
        <v>-9.77</v>
      </c>
      <c r="DF277" s="7">
        <v>34.840000000000003</v>
      </c>
      <c r="DG277" s="7">
        <v>6.46</v>
      </c>
      <c r="DH277" s="7">
        <v>50.95</v>
      </c>
      <c r="DI277" s="7">
        <v>3.85</v>
      </c>
      <c r="DJ277" s="7">
        <v>53.7</v>
      </c>
      <c r="DK277" s="7">
        <v>17.72</v>
      </c>
      <c r="DL277" s="7">
        <v>93.06</v>
      </c>
      <c r="DM277" s="7">
        <v>4.05</v>
      </c>
      <c r="DV277" s="7">
        <v>54.08</v>
      </c>
      <c r="DW277" s="7">
        <v>-1.25</v>
      </c>
      <c r="DX277" s="7">
        <v>77.22</v>
      </c>
      <c r="DY277" s="7">
        <v>-5.37</v>
      </c>
      <c r="DZ277" s="7">
        <v>161.91999999999999</v>
      </c>
      <c r="EA277" s="7">
        <v>-1.52</v>
      </c>
      <c r="EB277" s="7">
        <v>160.19</v>
      </c>
      <c r="EC277" s="7">
        <v>-1.66</v>
      </c>
      <c r="ED277" s="7">
        <v>63.49</v>
      </c>
      <c r="EE277" s="7">
        <v>-0.23</v>
      </c>
      <c r="EF277" s="7">
        <v>107.2</v>
      </c>
      <c r="EG277" s="7">
        <v>-4.7699999999999996</v>
      </c>
      <c r="FJ277" s="7">
        <v>62.27</v>
      </c>
      <c r="FK277" s="7">
        <v>15.27</v>
      </c>
      <c r="FL277" s="7">
        <v>91.28</v>
      </c>
      <c r="FM277" s="7">
        <v>11.56</v>
      </c>
      <c r="FN277" s="7">
        <v>37.01</v>
      </c>
      <c r="FO277" s="7">
        <v>5.26</v>
      </c>
      <c r="FP277" s="7">
        <v>50.53</v>
      </c>
      <c r="FQ277" s="7">
        <v>2.8</v>
      </c>
      <c r="FR277" s="7">
        <v>28.9</v>
      </c>
      <c r="FS277" s="7">
        <v>7.28</v>
      </c>
      <c r="FT277" s="7">
        <v>39.799999999999997</v>
      </c>
      <c r="FU277" s="7">
        <v>4.5</v>
      </c>
      <c r="FV277" s="7">
        <v>39.17</v>
      </c>
      <c r="FW277" s="7">
        <v>10.57</v>
      </c>
      <c r="FX277" s="7">
        <v>55.17</v>
      </c>
      <c r="FY277" s="7">
        <v>6.31</v>
      </c>
      <c r="HB277" s="7">
        <v>33.6</v>
      </c>
      <c r="HC277" s="7">
        <v>2.23</v>
      </c>
      <c r="HD277" s="7">
        <v>40.229999999999997</v>
      </c>
      <c r="HE277" s="7">
        <v>-0.33</v>
      </c>
      <c r="HR277" s="7">
        <v>74.150000000000006</v>
      </c>
      <c r="HS277" s="7">
        <v>6.73</v>
      </c>
      <c r="HT277" s="7">
        <v>121.67</v>
      </c>
      <c r="HU277" s="7">
        <v>1.84</v>
      </c>
      <c r="HZ277" s="7">
        <v>57.51</v>
      </c>
      <c r="IA277" s="7">
        <v>1.9</v>
      </c>
      <c r="IB277" s="7">
        <v>83.13</v>
      </c>
      <c r="IC277" s="7">
        <v>-0.91</v>
      </c>
      <c r="ID277" s="7">
        <v>56.12</v>
      </c>
      <c r="IE277" s="7">
        <v>1.1399999999999999</v>
      </c>
      <c r="IF277" s="7">
        <v>74.94</v>
      </c>
      <c r="IG277" s="7">
        <v>-1.3</v>
      </c>
      <c r="IH277" s="7">
        <v>17.239999999999998</v>
      </c>
      <c r="II277" s="7">
        <v>10.85</v>
      </c>
      <c r="IJ277" s="7">
        <v>43.41</v>
      </c>
      <c r="IK277" s="7">
        <v>0.83</v>
      </c>
    </row>
    <row r="278" spans="1:245" x14ac:dyDescent="0.25">
      <c r="A278" s="6">
        <v>34880</v>
      </c>
      <c r="R278" s="7">
        <v>31.71</v>
      </c>
      <c r="S278" s="7">
        <v>1.35</v>
      </c>
      <c r="T278" s="7">
        <v>47.1</v>
      </c>
      <c r="U278" s="7">
        <v>-3.04</v>
      </c>
      <c r="V278" s="7">
        <v>42.37</v>
      </c>
      <c r="W278" s="7">
        <v>4.03</v>
      </c>
      <c r="X278" s="7">
        <v>56.65</v>
      </c>
      <c r="Y278" s="7">
        <v>2.5299999999999998</v>
      </c>
      <c r="AH278" s="7">
        <v>43.51</v>
      </c>
      <c r="AI278" s="7">
        <v>-5.55</v>
      </c>
      <c r="AJ278" s="7">
        <v>57.83</v>
      </c>
      <c r="AK278" s="7">
        <v>-8.0299999999999994</v>
      </c>
      <c r="AL278" s="7">
        <v>77.17</v>
      </c>
      <c r="AM278" s="7">
        <v>-3.15</v>
      </c>
      <c r="AN278" s="7">
        <v>87.3</v>
      </c>
      <c r="AO278" s="7">
        <v>-4.96</v>
      </c>
      <c r="AX278" s="7">
        <v>28.5</v>
      </c>
      <c r="AY278" s="7">
        <v>34.26</v>
      </c>
      <c r="AZ278" s="7">
        <v>101.19</v>
      </c>
      <c r="BA278" s="7">
        <v>10.62</v>
      </c>
      <c r="BJ278" s="7">
        <v>105.21</v>
      </c>
      <c r="BK278" s="7">
        <v>1.23</v>
      </c>
      <c r="BL278" s="7">
        <v>130.74</v>
      </c>
      <c r="BM278" s="7">
        <v>-0.48</v>
      </c>
      <c r="BN278" s="7">
        <v>39.270000000000003</v>
      </c>
      <c r="BO278" s="7">
        <v>6.05</v>
      </c>
      <c r="BP278" s="7">
        <v>53.85</v>
      </c>
      <c r="BQ278" s="7">
        <v>3.66</v>
      </c>
      <c r="BV278" s="7">
        <v>35.090000000000003</v>
      </c>
      <c r="BW278" s="7">
        <v>3.81</v>
      </c>
      <c r="BX278" s="7">
        <v>52.67</v>
      </c>
      <c r="BY278" s="7">
        <v>-1.25</v>
      </c>
      <c r="BZ278" s="7">
        <v>40.200000000000003</v>
      </c>
      <c r="CA278" s="7">
        <v>-3.97</v>
      </c>
      <c r="CB278" s="7">
        <v>50.48</v>
      </c>
      <c r="CC278" s="7">
        <v>-5.28</v>
      </c>
      <c r="CD278" s="7">
        <v>41.43</v>
      </c>
      <c r="CE278" s="7">
        <v>-1</v>
      </c>
      <c r="CF278" s="7">
        <v>52.22</v>
      </c>
      <c r="CG278" s="7">
        <v>-2.59</v>
      </c>
      <c r="CH278" s="7">
        <v>33.47</v>
      </c>
      <c r="CI278" s="7">
        <v>1.28</v>
      </c>
      <c r="CJ278" s="7">
        <v>44.5</v>
      </c>
      <c r="CK278" s="7">
        <v>-1.08</v>
      </c>
      <c r="CP278" s="7">
        <v>73.11</v>
      </c>
      <c r="CQ278" s="7">
        <v>-5.51</v>
      </c>
      <c r="CR278" s="7">
        <v>82.16</v>
      </c>
      <c r="CS278" s="7">
        <v>-13.73</v>
      </c>
      <c r="DF278" s="7">
        <v>33.56</v>
      </c>
      <c r="DG278" s="7">
        <v>6.34</v>
      </c>
      <c r="DH278" s="7">
        <v>48.52</v>
      </c>
      <c r="DI278" s="7">
        <v>3.46</v>
      </c>
      <c r="DJ278" s="7">
        <v>54.98</v>
      </c>
      <c r="DK278" s="7">
        <v>13.63</v>
      </c>
      <c r="DL278" s="7">
        <v>93.7</v>
      </c>
      <c r="DM278" s="7">
        <v>2.86</v>
      </c>
      <c r="DV278" s="7">
        <v>54.66</v>
      </c>
      <c r="DW278" s="7">
        <v>0.68</v>
      </c>
      <c r="DX278" s="7">
        <v>76.62</v>
      </c>
      <c r="DY278" s="7">
        <v>-4.42</v>
      </c>
      <c r="DZ278" s="7">
        <v>161.30000000000001</v>
      </c>
      <c r="EA278" s="7">
        <v>-1.5</v>
      </c>
      <c r="EB278" s="7">
        <v>159.19999999999999</v>
      </c>
      <c r="EC278" s="7">
        <v>-1.46</v>
      </c>
      <c r="ED278" s="7">
        <v>63.49</v>
      </c>
      <c r="EE278" s="7">
        <v>-7.0000000000000007E-2</v>
      </c>
      <c r="EF278" s="7">
        <v>105.66</v>
      </c>
      <c r="EG278" s="7">
        <v>-4.67</v>
      </c>
      <c r="FJ278" s="7">
        <v>64.87</v>
      </c>
      <c r="FK278" s="7">
        <v>20.22</v>
      </c>
      <c r="FL278" s="7">
        <v>94.53</v>
      </c>
      <c r="FM278" s="7">
        <v>15.84</v>
      </c>
      <c r="FN278" s="7">
        <v>37.46</v>
      </c>
      <c r="FO278" s="7">
        <v>5.15</v>
      </c>
      <c r="FP278" s="7">
        <v>50.87</v>
      </c>
      <c r="FQ278" s="7">
        <v>2.88</v>
      </c>
      <c r="FR278" s="7">
        <v>30.08</v>
      </c>
      <c r="FS278" s="7">
        <v>8.49</v>
      </c>
      <c r="FT278" s="7">
        <v>41.13</v>
      </c>
      <c r="FU278" s="7">
        <v>5.64</v>
      </c>
      <c r="FV278" s="7">
        <v>39.85</v>
      </c>
      <c r="FW278" s="7">
        <v>8.86</v>
      </c>
      <c r="FX278" s="7">
        <v>55.6</v>
      </c>
      <c r="FY278" s="7">
        <v>4.09</v>
      </c>
      <c r="HB278" s="7">
        <v>34.15</v>
      </c>
      <c r="HC278" s="7">
        <v>1.0900000000000001</v>
      </c>
      <c r="HD278" s="7">
        <v>40.46</v>
      </c>
      <c r="HE278" s="7">
        <v>-1.61</v>
      </c>
      <c r="HR278" s="7">
        <v>75.31</v>
      </c>
      <c r="HS278" s="7">
        <v>4.74</v>
      </c>
      <c r="HT278" s="7">
        <v>120.94</v>
      </c>
      <c r="HU278" s="7">
        <v>-0.52</v>
      </c>
      <c r="HZ278" s="7">
        <v>57.85</v>
      </c>
      <c r="IA278" s="7">
        <v>1.97</v>
      </c>
      <c r="IB278" s="7">
        <v>82.89</v>
      </c>
      <c r="IC278" s="7">
        <v>-1.0900000000000001</v>
      </c>
      <c r="ID278" s="7">
        <v>56.46</v>
      </c>
      <c r="IE278" s="7">
        <v>1.23</v>
      </c>
      <c r="IF278" s="7">
        <v>74.83</v>
      </c>
      <c r="IG278" s="7">
        <v>-1.29</v>
      </c>
      <c r="IH278" s="7">
        <v>17.559999999999999</v>
      </c>
      <c r="II278" s="7">
        <v>8.68</v>
      </c>
      <c r="IJ278" s="7">
        <v>43.16</v>
      </c>
      <c r="IK278" s="7">
        <v>-1.8</v>
      </c>
    </row>
    <row r="279" spans="1:245" x14ac:dyDescent="0.25">
      <c r="A279" s="6">
        <v>34972</v>
      </c>
      <c r="R279" s="7">
        <v>31.77</v>
      </c>
      <c r="S279" s="7">
        <v>0</v>
      </c>
      <c r="T279" s="7">
        <v>46.61</v>
      </c>
      <c r="U279" s="7">
        <v>-4.8899999999999997</v>
      </c>
      <c r="V279" s="7">
        <v>43.57</v>
      </c>
      <c r="W279" s="7">
        <v>4.16</v>
      </c>
      <c r="X279" s="7">
        <v>57.87</v>
      </c>
      <c r="Y279" s="7">
        <v>2.9</v>
      </c>
      <c r="AH279" s="7">
        <v>43.93</v>
      </c>
      <c r="AI279" s="7">
        <v>-3.12</v>
      </c>
      <c r="AJ279" s="7">
        <v>58.27</v>
      </c>
      <c r="AK279" s="7">
        <v>-5.32</v>
      </c>
      <c r="AL279" s="7">
        <v>76.38</v>
      </c>
      <c r="AM279" s="7">
        <v>-3.66</v>
      </c>
      <c r="AN279" s="7">
        <v>86.2</v>
      </c>
      <c r="AO279" s="7">
        <v>-5.55</v>
      </c>
      <c r="AX279" s="7">
        <v>30.01</v>
      </c>
      <c r="AY279" s="7">
        <v>29.31</v>
      </c>
      <c r="AZ279" s="7">
        <v>103.59</v>
      </c>
      <c r="BA279" s="7">
        <v>6.74</v>
      </c>
      <c r="BJ279" s="7">
        <v>104.93</v>
      </c>
      <c r="BK279" s="7">
        <v>0.36</v>
      </c>
      <c r="BL279" s="7">
        <v>129.93</v>
      </c>
      <c r="BM279" s="7">
        <v>-1.28</v>
      </c>
      <c r="BN279" s="7">
        <v>40.229999999999997</v>
      </c>
      <c r="BO279" s="7">
        <v>10.220000000000001</v>
      </c>
      <c r="BP279" s="7">
        <v>55.22</v>
      </c>
      <c r="BQ279" s="7">
        <v>8.2200000000000006</v>
      </c>
      <c r="BV279" s="7">
        <v>35.33</v>
      </c>
      <c r="BW279" s="7">
        <v>3.27</v>
      </c>
      <c r="BX279" s="7">
        <v>52.8</v>
      </c>
      <c r="BY279" s="7">
        <v>-1.1299999999999999</v>
      </c>
      <c r="BZ279" s="7">
        <v>39.409999999999997</v>
      </c>
      <c r="CA279" s="7">
        <v>-4.9000000000000004</v>
      </c>
      <c r="CB279" s="7">
        <v>49.45</v>
      </c>
      <c r="CC279" s="7">
        <v>-5.4</v>
      </c>
      <c r="CD279" s="7">
        <v>42.19</v>
      </c>
      <c r="CE279" s="7">
        <v>-0.95</v>
      </c>
      <c r="CF279" s="7">
        <v>53.02</v>
      </c>
      <c r="CG279" s="7">
        <v>-2.71</v>
      </c>
      <c r="CH279" s="7">
        <v>33.770000000000003</v>
      </c>
      <c r="CI279" s="7">
        <v>0.36</v>
      </c>
      <c r="CJ279" s="7">
        <v>44.81</v>
      </c>
      <c r="CK279" s="7">
        <v>-2.27</v>
      </c>
      <c r="CP279" s="7">
        <v>69.14</v>
      </c>
      <c r="CQ279" s="7">
        <v>-10.01</v>
      </c>
      <c r="CR279" s="7">
        <v>76.36</v>
      </c>
      <c r="CS279" s="7">
        <v>-17.38</v>
      </c>
      <c r="DF279" s="7">
        <v>34.99</v>
      </c>
      <c r="DG279" s="7">
        <v>8.85</v>
      </c>
      <c r="DH279" s="7">
        <v>50.37</v>
      </c>
      <c r="DI279" s="7">
        <v>6.22</v>
      </c>
      <c r="DJ279" s="7">
        <v>57.5</v>
      </c>
      <c r="DK279" s="7">
        <v>13.9</v>
      </c>
      <c r="DL279" s="7">
        <v>96.12</v>
      </c>
      <c r="DM279" s="7">
        <v>4.68</v>
      </c>
      <c r="DV279" s="7">
        <v>55.33</v>
      </c>
      <c r="DW279" s="7">
        <v>1.05</v>
      </c>
      <c r="DX279" s="7">
        <v>76.739999999999995</v>
      </c>
      <c r="DY279" s="7">
        <v>-4.3499999999999996</v>
      </c>
      <c r="DZ279" s="7">
        <v>160.66999999999999</v>
      </c>
      <c r="EA279" s="7">
        <v>-1.47</v>
      </c>
      <c r="EB279" s="7">
        <v>158.96</v>
      </c>
      <c r="EC279" s="7">
        <v>-1.47</v>
      </c>
      <c r="ED279" s="7">
        <v>63.43</v>
      </c>
      <c r="EE279" s="7">
        <v>-0.1</v>
      </c>
      <c r="EF279" s="7">
        <v>104.65</v>
      </c>
      <c r="EG279" s="7">
        <v>-3.85</v>
      </c>
      <c r="FJ279" s="7">
        <v>67.16</v>
      </c>
      <c r="FK279" s="7">
        <v>20.2</v>
      </c>
      <c r="FL279" s="7">
        <v>97.26</v>
      </c>
      <c r="FM279" s="7">
        <v>16.2</v>
      </c>
      <c r="FN279" s="7">
        <v>38.53</v>
      </c>
      <c r="FO279" s="7">
        <v>4.2</v>
      </c>
      <c r="FP279" s="7">
        <v>52.23</v>
      </c>
      <c r="FQ279" s="7">
        <v>2.58</v>
      </c>
      <c r="FR279" s="7">
        <v>30.6</v>
      </c>
      <c r="FS279" s="7">
        <v>5.88</v>
      </c>
      <c r="FT279" s="7">
        <v>41.77</v>
      </c>
      <c r="FU279" s="7">
        <v>3.48</v>
      </c>
      <c r="FV279" s="7">
        <v>40.97</v>
      </c>
      <c r="FW279" s="7">
        <v>8.64</v>
      </c>
      <c r="FX279" s="7">
        <v>57.05</v>
      </c>
      <c r="FY279" s="7">
        <v>4.92</v>
      </c>
      <c r="HB279" s="7">
        <v>33.78</v>
      </c>
      <c r="HC279" s="7">
        <v>-1.08</v>
      </c>
      <c r="HD279" s="7">
        <v>40.020000000000003</v>
      </c>
      <c r="HE279" s="7">
        <v>-3.31</v>
      </c>
      <c r="HR279" s="7">
        <v>77.790000000000006</v>
      </c>
      <c r="HS279" s="7">
        <v>8.4499999999999993</v>
      </c>
      <c r="HT279" s="7">
        <v>122.39</v>
      </c>
      <c r="HU279" s="7">
        <v>2.4900000000000002</v>
      </c>
      <c r="HZ279" s="7">
        <v>58.28</v>
      </c>
      <c r="IA279" s="7">
        <v>2.2200000000000002</v>
      </c>
      <c r="IB279" s="7">
        <v>83.14</v>
      </c>
      <c r="IC279" s="7">
        <v>-0.41</v>
      </c>
      <c r="ID279" s="7">
        <v>57.19</v>
      </c>
      <c r="IE279" s="7">
        <v>1.36</v>
      </c>
      <c r="IF279" s="7">
        <v>75.52</v>
      </c>
      <c r="IG279" s="7">
        <v>-0.98</v>
      </c>
      <c r="IH279" s="7">
        <v>17.63</v>
      </c>
      <c r="II279" s="7">
        <v>6.11</v>
      </c>
      <c r="IJ279" s="7">
        <v>42.98</v>
      </c>
      <c r="IK279" s="7">
        <v>-1.51</v>
      </c>
    </row>
    <row r="280" spans="1:245" x14ac:dyDescent="0.25">
      <c r="A280" s="6">
        <v>35064</v>
      </c>
      <c r="R280" s="7">
        <v>31.71</v>
      </c>
      <c r="S280" s="7">
        <v>0.27</v>
      </c>
      <c r="T280" s="7">
        <v>46.18</v>
      </c>
      <c r="U280" s="7">
        <v>-4.59</v>
      </c>
      <c r="V280" s="7">
        <v>43.8</v>
      </c>
      <c r="W280" s="7">
        <v>4.93</v>
      </c>
      <c r="X280" s="7">
        <v>58.23</v>
      </c>
      <c r="Y280" s="7">
        <v>3.49</v>
      </c>
      <c r="AH280" s="7">
        <v>44</v>
      </c>
      <c r="AI280" s="7">
        <v>-4.1100000000000003</v>
      </c>
      <c r="AJ280" s="7">
        <v>58.34</v>
      </c>
      <c r="AK280" s="7">
        <v>-6.04</v>
      </c>
      <c r="AL280" s="7">
        <v>75</v>
      </c>
      <c r="AM280" s="7">
        <v>-3.93</v>
      </c>
      <c r="AN280" s="7">
        <v>84.63</v>
      </c>
      <c r="AO280" s="7">
        <v>-5.76</v>
      </c>
      <c r="AX280" s="7">
        <v>31.5</v>
      </c>
      <c r="AY280" s="7">
        <v>26.39</v>
      </c>
      <c r="AZ280" s="7">
        <v>106.04</v>
      </c>
      <c r="BA280" s="7">
        <v>5.29</v>
      </c>
      <c r="BJ280" s="7">
        <v>104.6</v>
      </c>
      <c r="BK280" s="7">
        <v>0.11</v>
      </c>
      <c r="BL280" s="7">
        <v>129.75</v>
      </c>
      <c r="BM280" s="7">
        <v>-1.4</v>
      </c>
      <c r="BN280" s="7">
        <v>41.41</v>
      </c>
      <c r="BO280" s="7">
        <v>11.81</v>
      </c>
      <c r="BP280" s="7">
        <v>56.51</v>
      </c>
      <c r="BQ280" s="7">
        <v>9.74</v>
      </c>
      <c r="BV280" s="7">
        <v>35.43</v>
      </c>
      <c r="BW280" s="7">
        <v>3.87</v>
      </c>
      <c r="BX280" s="7">
        <v>52.53</v>
      </c>
      <c r="BY280" s="7">
        <v>-0.48</v>
      </c>
      <c r="BZ280" s="7">
        <v>39.18</v>
      </c>
      <c r="CA280" s="7">
        <v>-4.2699999999999996</v>
      </c>
      <c r="CB280" s="7">
        <v>49.33</v>
      </c>
      <c r="CC280" s="7">
        <v>-4.4000000000000004</v>
      </c>
      <c r="CD280" s="7">
        <v>41.67</v>
      </c>
      <c r="CE280" s="7">
        <v>-0.91</v>
      </c>
      <c r="CF280" s="7">
        <v>52.06</v>
      </c>
      <c r="CG280" s="7">
        <v>-2.84</v>
      </c>
      <c r="CH280" s="7">
        <v>33.29</v>
      </c>
      <c r="CI280" s="7">
        <v>-0.36</v>
      </c>
      <c r="CJ280" s="7">
        <v>43.95</v>
      </c>
      <c r="CK280" s="7">
        <v>-3.21</v>
      </c>
      <c r="CP280" s="7">
        <v>68.010000000000005</v>
      </c>
      <c r="CQ280" s="7">
        <v>-10</v>
      </c>
      <c r="CR280" s="7">
        <v>73.989999999999995</v>
      </c>
      <c r="CS280" s="7">
        <v>-16.62</v>
      </c>
      <c r="DF280" s="7">
        <v>36.39</v>
      </c>
      <c r="DG280" s="7">
        <v>7.07</v>
      </c>
      <c r="DH280" s="7">
        <v>52.4</v>
      </c>
      <c r="DI280" s="7">
        <v>4.6399999999999997</v>
      </c>
      <c r="DJ280" s="7">
        <v>60.25</v>
      </c>
      <c r="DK280" s="7">
        <v>15.32</v>
      </c>
      <c r="DL280" s="7">
        <v>97.82</v>
      </c>
      <c r="DM280" s="7">
        <v>6.71</v>
      </c>
      <c r="DV280" s="7">
        <v>55.84</v>
      </c>
      <c r="DW280" s="7">
        <v>2.66</v>
      </c>
      <c r="DX280" s="7">
        <v>76.64</v>
      </c>
      <c r="DY280" s="7">
        <v>-2.78</v>
      </c>
      <c r="DZ280" s="7">
        <v>159.86000000000001</v>
      </c>
      <c r="EA280" s="7">
        <v>-1.63</v>
      </c>
      <c r="EB280" s="7">
        <v>158.26</v>
      </c>
      <c r="EC280" s="7">
        <v>-1.02</v>
      </c>
      <c r="ED280" s="7">
        <v>63.43</v>
      </c>
      <c r="EE280" s="7">
        <v>-0.2</v>
      </c>
      <c r="EF280" s="7">
        <v>104.23</v>
      </c>
      <c r="EG280" s="7">
        <v>-4.45</v>
      </c>
      <c r="FJ280" s="7">
        <v>69.34</v>
      </c>
      <c r="FK280" s="7">
        <v>17.59</v>
      </c>
      <c r="FL280" s="7">
        <v>99.54</v>
      </c>
      <c r="FM280" s="7">
        <v>13.82</v>
      </c>
      <c r="FN280" s="7">
        <v>38.979999999999997</v>
      </c>
      <c r="FO280" s="7">
        <v>6.8</v>
      </c>
      <c r="FP280" s="7">
        <v>52.64</v>
      </c>
      <c r="FQ280" s="7">
        <v>5.22</v>
      </c>
      <c r="FR280" s="7">
        <v>30.99</v>
      </c>
      <c r="FS280" s="7">
        <v>7.73</v>
      </c>
      <c r="FT280" s="7">
        <v>42.2</v>
      </c>
      <c r="FU280" s="7">
        <v>5.44</v>
      </c>
      <c r="FV280" s="7">
        <v>41.83</v>
      </c>
      <c r="FW280" s="7">
        <v>8.89</v>
      </c>
      <c r="FX280" s="7">
        <v>57.93</v>
      </c>
      <c r="FY280" s="7">
        <v>5.81</v>
      </c>
      <c r="HB280" s="7">
        <v>33.229999999999997</v>
      </c>
      <c r="HC280" s="7">
        <v>-1.0900000000000001</v>
      </c>
      <c r="HD280" s="7">
        <v>39.17</v>
      </c>
      <c r="HE280" s="7">
        <v>-3.21</v>
      </c>
      <c r="HR280" s="7">
        <v>78.599999999999994</v>
      </c>
      <c r="HS280" s="7">
        <v>5.67</v>
      </c>
      <c r="HT280" s="7">
        <v>121.35</v>
      </c>
      <c r="HU280" s="7">
        <v>-1.35</v>
      </c>
      <c r="HZ280" s="7">
        <v>58.63</v>
      </c>
      <c r="IA280" s="7">
        <v>2.41</v>
      </c>
      <c r="IB280" s="7">
        <v>83.24</v>
      </c>
      <c r="IC280" s="7">
        <v>-0.23</v>
      </c>
      <c r="ID280" s="7">
        <v>57.05</v>
      </c>
      <c r="IE280" s="7">
        <v>1.53</v>
      </c>
      <c r="IF280" s="7">
        <v>75.02</v>
      </c>
      <c r="IG280" s="7">
        <v>-0.84</v>
      </c>
      <c r="IH280" s="7">
        <v>17.72</v>
      </c>
      <c r="II280" s="7">
        <v>4.92</v>
      </c>
      <c r="IJ280" s="7">
        <v>42.83</v>
      </c>
      <c r="IK280" s="7">
        <v>-1.53</v>
      </c>
    </row>
    <row r="281" spans="1:245" x14ac:dyDescent="0.25">
      <c r="A281" s="6">
        <v>35155</v>
      </c>
      <c r="R281" s="7">
        <v>31.66</v>
      </c>
      <c r="S281" s="7">
        <v>-0.89</v>
      </c>
      <c r="T281" s="7">
        <v>45.95</v>
      </c>
      <c r="U281" s="7">
        <v>-4.4800000000000004</v>
      </c>
      <c r="V281" s="7">
        <v>42.92</v>
      </c>
      <c r="W281" s="7">
        <v>1.93</v>
      </c>
      <c r="X281" s="7">
        <v>56.41</v>
      </c>
      <c r="Y281" s="7">
        <v>-0.02</v>
      </c>
      <c r="AH281" s="7">
        <v>43.47</v>
      </c>
      <c r="AI281" s="7">
        <v>-2.64</v>
      </c>
      <c r="AJ281" s="7">
        <v>57.4</v>
      </c>
      <c r="AK281" s="7">
        <v>-4.04</v>
      </c>
      <c r="AL281" s="7">
        <v>73.900000000000006</v>
      </c>
      <c r="AM281" s="7">
        <v>-4.78</v>
      </c>
      <c r="AN281" s="7">
        <v>83.02</v>
      </c>
      <c r="AO281" s="7">
        <v>-5.79</v>
      </c>
      <c r="AX281" s="7">
        <v>32.85</v>
      </c>
      <c r="AY281" s="7">
        <v>23.45</v>
      </c>
      <c r="AZ281" s="7">
        <v>103.42</v>
      </c>
      <c r="BA281" s="7">
        <v>2.5099999999999998</v>
      </c>
      <c r="BJ281" s="7">
        <v>104.1</v>
      </c>
      <c r="BK281" s="7">
        <v>-0.63</v>
      </c>
      <c r="BL281" s="7">
        <v>128</v>
      </c>
      <c r="BM281" s="7">
        <v>-2.0299999999999998</v>
      </c>
      <c r="BN281" s="7">
        <v>42.05</v>
      </c>
      <c r="BO281" s="7">
        <v>10.98</v>
      </c>
      <c r="BP281" s="7">
        <v>57.1</v>
      </c>
      <c r="BQ281" s="7">
        <v>8.94</v>
      </c>
      <c r="BV281" s="7">
        <v>35.57</v>
      </c>
      <c r="BW281" s="7">
        <v>2.61</v>
      </c>
      <c r="BX281" s="7">
        <v>52.09</v>
      </c>
      <c r="BY281" s="7">
        <v>-1</v>
      </c>
      <c r="BZ281" s="7">
        <v>39.89</v>
      </c>
      <c r="CA281" s="7">
        <v>-1.81</v>
      </c>
      <c r="CB281" s="7">
        <v>50</v>
      </c>
      <c r="CC281" s="7">
        <v>-2.2599999999999998</v>
      </c>
      <c r="CD281" s="7">
        <v>41.24</v>
      </c>
      <c r="CE281" s="7">
        <v>0.28999999999999998</v>
      </c>
      <c r="CF281" s="7">
        <v>51.17</v>
      </c>
      <c r="CG281" s="7">
        <v>-1.78</v>
      </c>
      <c r="CH281" s="7">
        <v>33.770000000000003</v>
      </c>
      <c r="CI281" s="7">
        <v>2.0099999999999998</v>
      </c>
      <c r="CJ281" s="7">
        <v>44.35</v>
      </c>
      <c r="CK281" s="7">
        <v>-0.64</v>
      </c>
      <c r="CP281" s="7">
        <v>72.12</v>
      </c>
      <c r="CQ281" s="7">
        <v>-2.74</v>
      </c>
      <c r="CR281" s="7">
        <v>77.73</v>
      </c>
      <c r="CS281" s="7">
        <v>-8.98</v>
      </c>
      <c r="DF281" s="7">
        <v>36.56</v>
      </c>
      <c r="DG281" s="7">
        <v>4.9400000000000004</v>
      </c>
      <c r="DH281" s="7">
        <v>52.4</v>
      </c>
      <c r="DI281" s="7">
        <v>2.85</v>
      </c>
      <c r="DJ281" s="7">
        <v>63.09</v>
      </c>
      <c r="DK281" s="7">
        <v>17.489999999999998</v>
      </c>
      <c r="DL281" s="7">
        <v>99.6</v>
      </c>
      <c r="DM281" s="7">
        <v>7.03</v>
      </c>
      <c r="DV281" s="7">
        <v>56.4</v>
      </c>
      <c r="DW281" s="7">
        <v>4.29</v>
      </c>
      <c r="DX281" s="7">
        <v>76.599999999999994</v>
      </c>
      <c r="DY281" s="7">
        <v>-0.81</v>
      </c>
      <c r="DZ281" s="7">
        <v>159.04</v>
      </c>
      <c r="EA281" s="7">
        <v>-1.78</v>
      </c>
      <c r="EB281" s="7">
        <v>157.88</v>
      </c>
      <c r="EC281" s="7">
        <v>-1.44</v>
      </c>
      <c r="ED281" s="7">
        <v>63.62</v>
      </c>
      <c r="EE281" s="7">
        <v>0.2</v>
      </c>
      <c r="EF281" s="7">
        <v>102.62</v>
      </c>
      <c r="EG281" s="7">
        <v>-4.28</v>
      </c>
      <c r="FJ281" s="7">
        <v>71.97</v>
      </c>
      <c r="FK281" s="7">
        <v>15.57</v>
      </c>
      <c r="FL281" s="7">
        <v>102.05</v>
      </c>
      <c r="FM281" s="7">
        <v>11.8</v>
      </c>
      <c r="FN281" s="7">
        <v>40.049999999999997</v>
      </c>
      <c r="FO281" s="7">
        <v>8.2100000000000009</v>
      </c>
      <c r="FP281" s="7">
        <v>53.71</v>
      </c>
      <c r="FQ281" s="7">
        <v>6.29</v>
      </c>
      <c r="FR281" s="7">
        <v>31.25</v>
      </c>
      <c r="FS281" s="7">
        <v>8.14</v>
      </c>
      <c r="FT281" s="7">
        <v>42.66</v>
      </c>
      <c r="FU281" s="7">
        <v>7.18</v>
      </c>
      <c r="FV281" s="7">
        <v>43.79</v>
      </c>
      <c r="FW281" s="7">
        <v>11.8</v>
      </c>
      <c r="FX281" s="7">
        <v>60.35</v>
      </c>
      <c r="FY281" s="7">
        <v>9.3800000000000008</v>
      </c>
      <c r="HB281" s="7">
        <v>33.409999999999997</v>
      </c>
      <c r="HC281" s="7">
        <v>-0.55000000000000004</v>
      </c>
      <c r="HD281" s="7">
        <v>39.44</v>
      </c>
      <c r="HE281" s="7">
        <v>-1.96</v>
      </c>
      <c r="HR281" s="7">
        <v>77.849999999999994</v>
      </c>
      <c r="HS281" s="7">
        <v>4.9800000000000004</v>
      </c>
      <c r="HT281" s="7">
        <v>118.97</v>
      </c>
      <c r="HU281" s="7">
        <v>-2.2200000000000002</v>
      </c>
      <c r="HZ281" s="7">
        <v>59.1</v>
      </c>
      <c r="IA281" s="7">
        <v>2.76</v>
      </c>
      <c r="IB281" s="7">
        <v>83.15</v>
      </c>
      <c r="IC281" s="7">
        <v>0.02</v>
      </c>
      <c r="ID281" s="7">
        <v>57.12</v>
      </c>
      <c r="IE281" s="7">
        <v>1.79</v>
      </c>
      <c r="IF281" s="7">
        <v>74.650000000000006</v>
      </c>
      <c r="IG281" s="7">
        <v>-0.4</v>
      </c>
      <c r="IH281" s="7">
        <v>17.96</v>
      </c>
      <c r="II281" s="7">
        <v>4.12</v>
      </c>
      <c r="IJ281" s="7">
        <v>42.44</v>
      </c>
      <c r="IK281" s="7">
        <v>-2.25</v>
      </c>
    </row>
    <row r="282" spans="1:245" x14ac:dyDescent="0.25">
      <c r="A282" s="6">
        <v>35246</v>
      </c>
      <c r="R282" s="7">
        <v>32.049999999999997</v>
      </c>
      <c r="S282" s="7">
        <v>1.06</v>
      </c>
      <c r="T282" s="7">
        <v>46.18</v>
      </c>
      <c r="U282" s="7">
        <v>-1.97</v>
      </c>
      <c r="V282" s="7">
        <v>43.5</v>
      </c>
      <c r="W282" s="7">
        <v>2.66</v>
      </c>
      <c r="X282" s="7">
        <v>57.06</v>
      </c>
      <c r="Y282" s="7">
        <v>0.73</v>
      </c>
      <c r="AH282" s="7">
        <v>44.4</v>
      </c>
      <c r="AI282" s="7">
        <v>2.04</v>
      </c>
      <c r="AJ282" s="7">
        <v>58.17</v>
      </c>
      <c r="AK282" s="7">
        <v>0.59</v>
      </c>
      <c r="AL282" s="7">
        <v>73.63</v>
      </c>
      <c r="AM282" s="7">
        <v>-4.59</v>
      </c>
      <c r="AN282" s="7">
        <v>82.64</v>
      </c>
      <c r="AO282" s="7">
        <v>-5.34</v>
      </c>
      <c r="AX282" s="7">
        <v>34.57</v>
      </c>
      <c r="AY282" s="7">
        <v>21.31</v>
      </c>
      <c r="AZ282" s="7">
        <v>102.46</v>
      </c>
      <c r="BA282" s="7">
        <v>1.26</v>
      </c>
      <c r="BJ282" s="7">
        <v>103.69</v>
      </c>
      <c r="BK282" s="7">
        <v>-1.44</v>
      </c>
      <c r="BL282" s="7">
        <v>127.05</v>
      </c>
      <c r="BM282" s="7">
        <v>-2.82</v>
      </c>
      <c r="BN282" s="7">
        <v>43.11</v>
      </c>
      <c r="BO282" s="7">
        <v>9.7899999999999991</v>
      </c>
      <c r="BP282" s="7">
        <v>57.96</v>
      </c>
      <c r="BQ282" s="7">
        <v>7.62</v>
      </c>
      <c r="BV282" s="7">
        <v>35.82</v>
      </c>
      <c r="BW282" s="7">
        <v>2.0699999999999998</v>
      </c>
      <c r="BX282" s="7">
        <v>51.89</v>
      </c>
      <c r="BY282" s="7">
        <v>-1.48</v>
      </c>
      <c r="BZ282" s="7">
        <v>41.3</v>
      </c>
      <c r="CA282" s="7">
        <v>2.74</v>
      </c>
      <c r="CB282" s="7">
        <v>51.53</v>
      </c>
      <c r="CC282" s="7">
        <v>2.09</v>
      </c>
      <c r="CD282" s="7">
        <v>41.74</v>
      </c>
      <c r="CE282" s="7">
        <v>0.75</v>
      </c>
      <c r="CF282" s="7">
        <v>51.4</v>
      </c>
      <c r="CG282" s="7">
        <v>-1.58</v>
      </c>
      <c r="CH282" s="7">
        <v>33.83</v>
      </c>
      <c r="CI282" s="7">
        <v>1.08</v>
      </c>
      <c r="CJ282" s="7">
        <v>43.94</v>
      </c>
      <c r="CK282" s="7">
        <v>-1.27</v>
      </c>
      <c r="CP282" s="7">
        <v>75.23</v>
      </c>
      <c r="CQ282" s="7">
        <v>2.9</v>
      </c>
      <c r="CR282" s="7">
        <v>79.31</v>
      </c>
      <c r="CS282" s="7">
        <v>-3.46</v>
      </c>
      <c r="DF282" s="7">
        <v>37.08</v>
      </c>
      <c r="DG282" s="7">
        <v>10.5</v>
      </c>
      <c r="DH282" s="7">
        <v>52.86</v>
      </c>
      <c r="DI282" s="7">
        <v>8.94</v>
      </c>
      <c r="DJ282" s="7">
        <v>66.3</v>
      </c>
      <c r="DK282" s="7">
        <v>20.6</v>
      </c>
      <c r="DL282" s="7">
        <v>100.6</v>
      </c>
      <c r="DM282" s="7">
        <v>7.37</v>
      </c>
      <c r="DV282" s="7">
        <v>56.67</v>
      </c>
      <c r="DW282" s="7">
        <v>3.67</v>
      </c>
      <c r="DX282" s="7">
        <v>76.12</v>
      </c>
      <c r="DY282" s="7">
        <v>-0.65</v>
      </c>
      <c r="DZ282" s="7">
        <v>158.32</v>
      </c>
      <c r="EA282" s="7">
        <v>-1.85</v>
      </c>
      <c r="EB282" s="7">
        <v>156.04</v>
      </c>
      <c r="EC282" s="7">
        <v>-1.98</v>
      </c>
      <c r="ED282" s="7">
        <v>63.83</v>
      </c>
      <c r="EE282" s="7">
        <v>0.53</v>
      </c>
      <c r="EF282" s="7">
        <v>101.29</v>
      </c>
      <c r="EG282" s="7">
        <v>-4.1399999999999997</v>
      </c>
      <c r="FJ282" s="7">
        <v>74.13</v>
      </c>
      <c r="FK282" s="7">
        <v>14.28</v>
      </c>
      <c r="FL282" s="7">
        <v>104.23</v>
      </c>
      <c r="FM282" s="7">
        <v>10.26</v>
      </c>
      <c r="FN282" s="7">
        <v>41.48</v>
      </c>
      <c r="FO282" s="7">
        <v>10.74</v>
      </c>
      <c r="FP282" s="7">
        <v>55.21</v>
      </c>
      <c r="FQ282" s="7">
        <v>8.5500000000000007</v>
      </c>
      <c r="FR282" s="7">
        <v>32.69</v>
      </c>
      <c r="FS282" s="7">
        <v>8.6999999999999993</v>
      </c>
      <c r="FT282" s="7">
        <v>44.27</v>
      </c>
      <c r="FU282" s="7">
        <v>7.63</v>
      </c>
      <c r="FV282" s="7">
        <v>44.47</v>
      </c>
      <c r="FW282" s="7">
        <v>11.58</v>
      </c>
      <c r="FX282" s="7">
        <v>60.82</v>
      </c>
      <c r="FY282" s="7">
        <v>9.39</v>
      </c>
      <c r="HB282" s="7">
        <v>33.78</v>
      </c>
      <c r="HC282" s="7">
        <v>-1.08</v>
      </c>
      <c r="HD282" s="7">
        <v>39.71</v>
      </c>
      <c r="HE282" s="7">
        <v>-1.85</v>
      </c>
      <c r="HR282" s="7">
        <v>80.39</v>
      </c>
      <c r="HS282" s="7">
        <v>6.75</v>
      </c>
      <c r="HT282" s="7">
        <v>121.56</v>
      </c>
      <c r="HU282" s="7">
        <v>0.51</v>
      </c>
      <c r="HZ282" s="7">
        <v>59.53</v>
      </c>
      <c r="IA282" s="7">
        <v>2.89</v>
      </c>
      <c r="IB282" s="7">
        <v>82.92</v>
      </c>
      <c r="IC282" s="7">
        <v>0.04</v>
      </c>
      <c r="ID282" s="7">
        <v>57.55</v>
      </c>
      <c r="IE282" s="7">
        <v>1.93</v>
      </c>
      <c r="IF282" s="7">
        <v>74.67</v>
      </c>
      <c r="IG282" s="7">
        <v>-0.22</v>
      </c>
      <c r="IH282" s="7">
        <v>18.11</v>
      </c>
      <c r="II282" s="7">
        <v>3.15</v>
      </c>
      <c r="IJ282" s="7">
        <v>41.97</v>
      </c>
      <c r="IK282" s="7">
        <v>-2.75</v>
      </c>
    </row>
    <row r="283" spans="1:245" x14ac:dyDescent="0.25">
      <c r="A283" s="6">
        <v>35338</v>
      </c>
      <c r="R283" s="7">
        <v>32.159999999999997</v>
      </c>
      <c r="S283" s="7">
        <v>1.24</v>
      </c>
      <c r="T283" s="7">
        <v>46.2</v>
      </c>
      <c r="U283" s="7">
        <v>-0.88</v>
      </c>
      <c r="V283" s="7">
        <v>44.41</v>
      </c>
      <c r="W283" s="7">
        <v>1.91</v>
      </c>
      <c r="X283" s="7">
        <v>57.85</v>
      </c>
      <c r="Y283" s="7">
        <v>-0.03</v>
      </c>
      <c r="AH283" s="7">
        <v>43.79</v>
      </c>
      <c r="AI283" s="7">
        <v>-0.32</v>
      </c>
      <c r="AJ283" s="7">
        <v>57.28</v>
      </c>
      <c r="AK283" s="7">
        <v>-1.7</v>
      </c>
      <c r="AL283" s="7">
        <v>73.47</v>
      </c>
      <c r="AM283" s="7">
        <v>-3.81</v>
      </c>
      <c r="AN283" s="7">
        <v>82.42</v>
      </c>
      <c r="AO283" s="7">
        <v>-4.3899999999999997</v>
      </c>
      <c r="AX283" s="7">
        <v>34.6</v>
      </c>
      <c r="AY283" s="7">
        <v>15.28</v>
      </c>
      <c r="AZ283" s="7">
        <v>98.62</v>
      </c>
      <c r="BA283" s="7">
        <v>-4.8</v>
      </c>
      <c r="BJ283" s="7">
        <v>103.35</v>
      </c>
      <c r="BK283" s="7">
        <v>-1.5</v>
      </c>
      <c r="BL283" s="7">
        <v>126.3</v>
      </c>
      <c r="BM283" s="7">
        <v>-2.79</v>
      </c>
      <c r="BN283" s="7">
        <v>44.4</v>
      </c>
      <c r="BO283" s="7">
        <v>10.35</v>
      </c>
      <c r="BP283" s="7">
        <v>59.54</v>
      </c>
      <c r="BQ283" s="7">
        <v>7.81</v>
      </c>
      <c r="BV283" s="7">
        <v>35.840000000000003</v>
      </c>
      <c r="BW283" s="7">
        <v>1.46</v>
      </c>
      <c r="BX283" s="7">
        <v>51.68</v>
      </c>
      <c r="BY283" s="7">
        <v>-2.12</v>
      </c>
      <c r="BZ283" s="7">
        <v>42.65</v>
      </c>
      <c r="CA283" s="7">
        <v>8.2200000000000006</v>
      </c>
      <c r="CB283" s="7">
        <v>53.23</v>
      </c>
      <c r="CC283" s="7">
        <v>7.64</v>
      </c>
      <c r="CD283" s="7">
        <v>42.55</v>
      </c>
      <c r="CE283" s="7">
        <v>0.85</v>
      </c>
      <c r="CF283" s="7">
        <v>52.51</v>
      </c>
      <c r="CG283" s="7">
        <v>-0.96</v>
      </c>
      <c r="CH283" s="7">
        <v>35.159999999999997</v>
      </c>
      <c r="CI283" s="7">
        <v>4.1100000000000003</v>
      </c>
      <c r="CJ283" s="7">
        <v>45.62</v>
      </c>
      <c r="CK283" s="7">
        <v>1.8</v>
      </c>
      <c r="CP283" s="7">
        <v>77.349999999999994</v>
      </c>
      <c r="CQ283" s="7">
        <v>11.88</v>
      </c>
      <c r="CR283" s="7">
        <v>80.790000000000006</v>
      </c>
      <c r="CS283" s="7">
        <v>5.79</v>
      </c>
      <c r="DF283" s="7">
        <v>41.19</v>
      </c>
      <c r="DG283" s="7">
        <v>17.739999999999998</v>
      </c>
      <c r="DH283" s="7">
        <v>58.47</v>
      </c>
      <c r="DI283" s="7">
        <v>16.09</v>
      </c>
      <c r="DJ283" s="7">
        <v>65.569999999999993</v>
      </c>
      <c r="DK283" s="7">
        <v>14.04</v>
      </c>
      <c r="DL283" s="7">
        <v>97.79</v>
      </c>
      <c r="DM283" s="7">
        <v>1.74</v>
      </c>
      <c r="DV283" s="7">
        <v>57.35</v>
      </c>
      <c r="DW283" s="7">
        <v>3.65</v>
      </c>
      <c r="DX283" s="7">
        <v>76.84</v>
      </c>
      <c r="DY283" s="7">
        <v>0.13</v>
      </c>
      <c r="DZ283" s="7">
        <v>157.6</v>
      </c>
      <c r="EA283" s="7">
        <v>-1.92</v>
      </c>
      <c r="EB283" s="7">
        <v>155.59</v>
      </c>
      <c r="EC283" s="7">
        <v>-2.12</v>
      </c>
      <c r="ED283" s="7">
        <v>63.92</v>
      </c>
      <c r="EE283" s="7">
        <v>0.77</v>
      </c>
      <c r="EF283" s="7">
        <v>100.37</v>
      </c>
      <c r="EG283" s="7">
        <v>-4.09</v>
      </c>
      <c r="FJ283" s="7">
        <v>75.48</v>
      </c>
      <c r="FK283" s="7">
        <v>12.39</v>
      </c>
      <c r="FL283" s="7">
        <v>105.44</v>
      </c>
      <c r="FM283" s="7">
        <v>8.42</v>
      </c>
      <c r="FN283" s="7">
        <v>42.91</v>
      </c>
      <c r="FO283" s="7">
        <v>11.37</v>
      </c>
      <c r="FP283" s="7">
        <v>57.04</v>
      </c>
      <c r="FQ283" s="7">
        <v>9.2200000000000006</v>
      </c>
      <c r="FR283" s="7">
        <v>33.340000000000003</v>
      </c>
      <c r="FS283" s="7">
        <v>8.9700000000000006</v>
      </c>
      <c r="FT283" s="7">
        <v>44.89</v>
      </c>
      <c r="FU283" s="7">
        <v>7.49</v>
      </c>
      <c r="FV283" s="7">
        <v>44.52</v>
      </c>
      <c r="FW283" s="7">
        <v>8.68</v>
      </c>
      <c r="FX283" s="7">
        <v>60.56</v>
      </c>
      <c r="FY283" s="7">
        <v>6.16</v>
      </c>
      <c r="HB283" s="7">
        <v>34.33</v>
      </c>
      <c r="HC283" s="7">
        <v>1.63</v>
      </c>
      <c r="HD283" s="7">
        <v>40.61</v>
      </c>
      <c r="HE283" s="7">
        <v>1.47</v>
      </c>
      <c r="HR283" s="7">
        <v>76.69</v>
      </c>
      <c r="HS283" s="7">
        <v>-1.41</v>
      </c>
      <c r="HT283" s="7">
        <v>114.63</v>
      </c>
      <c r="HU283" s="7">
        <v>-6.34</v>
      </c>
      <c r="HZ283" s="7">
        <v>59.85</v>
      </c>
      <c r="IA283" s="7">
        <v>2.69</v>
      </c>
      <c r="IB283" s="7">
        <v>82.93</v>
      </c>
      <c r="IC283" s="7">
        <v>-0.25</v>
      </c>
      <c r="ID283" s="7">
        <v>58.17</v>
      </c>
      <c r="IE283" s="7">
        <v>1.71</v>
      </c>
      <c r="IF283" s="7">
        <v>75.400000000000006</v>
      </c>
      <c r="IG283" s="7">
        <v>-0.16</v>
      </c>
      <c r="IH283" s="7">
        <v>18.21</v>
      </c>
      <c r="II283" s="7">
        <v>3.3</v>
      </c>
      <c r="IJ283" s="7">
        <v>41.26</v>
      </c>
      <c r="IK283" s="7">
        <v>-4.01</v>
      </c>
    </row>
    <row r="284" spans="1:245" x14ac:dyDescent="0.25">
      <c r="A284" s="6">
        <v>35430</v>
      </c>
      <c r="R284" s="7">
        <v>32.25</v>
      </c>
      <c r="S284" s="7">
        <v>1.68</v>
      </c>
      <c r="T284" s="7">
        <v>46.25</v>
      </c>
      <c r="U284" s="7">
        <v>0.17</v>
      </c>
      <c r="V284" s="7">
        <v>44.75</v>
      </c>
      <c r="W284" s="7">
        <v>2.17</v>
      </c>
      <c r="X284" s="7">
        <v>58.07</v>
      </c>
      <c r="Y284" s="7">
        <v>-0.28000000000000003</v>
      </c>
      <c r="AH284" s="7">
        <v>44.04</v>
      </c>
      <c r="AI284" s="7">
        <v>0.09</v>
      </c>
      <c r="AJ284" s="7">
        <v>57.26</v>
      </c>
      <c r="AK284" s="7">
        <v>-1.85</v>
      </c>
      <c r="AL284" s="7">
        <v>71.38</v>
      </c>
      <c r="AM284" s="7">
        <v>-4.83</v>
      </c>
      <c r="AN284" s="7">
        <v>79.92</v>
      </c>
      <c r="AO284" s="7">
        <v>-5.57</v>
      </c>
      <c r="AX284" s="7">
        <v>35.700000000000003</v>
      </c>
      <c r="AY284" s="7">
        <v>13.33</v>
      </c>
      <c r="AZ284" s="7">
        <v>98.67</v>
      </c>
      <c r="BA284" s="7">
        <v>-6.95</v>
      </c>
      <c r="BJ284" s="7">
        <v>102.75</v>
      </c>
      <c r="BK284" s="7">
        <v>-1.76</v>
      </c>
      <c r="BL284" s="7">
        <v>125.51</v>
      </c>
      <c r="BM284" s="7">
        <v>-3.27</v>
      </c>
      <c r="BN284" s="7">
        <v>46.21</v>
      </c>
      <c r="BO284" s="7">
        <v>11.6</v>
      </c>
      <c r="BP284" s="7">
        <v>61.59</v>
      </c>
      <c r="BQ284" s="7">
        <v>9</v>
      </c>
      <c r="BV284" s="7">
        <v>35.909999999999997</v>
      </c>
      <c r="BW284" s="7">
        <v>1.34</v>
      </c>
      <c r="BX284" s="7">
        <v>51.52</v>
      </c>
      <c r="BY284" s="7">
        <v>-1.92</v>
      </c>
      <c r="BZ284" s="7">
        <v>44.31</v>
      </c>
      <c r="CA284" s="7">
        <v>13.09</v>
      </c>
      <c r="CB284" s="7">
        <v>55.33</v>
      </c>
      <c r="CC284" s="7">
        <v>12.15</v>
      </c>
      <c r="CD284" s="7">
        <v>42.35</v>
      </c>
      <c r="CE284" s="7">
        <v>1.63</v>
      </c>
      <c r="CF284" s="7">
        <v>52.05</v>
      </c>
      <c r="CG284" s="7">
        <v>-0.01</v>
      </c>
      <c r="CH284" s="7">
        <v>35.770000000000003</v>
      </c>
      <c r="CI284" s="7">
        <v>7.44</v>
      </c>
      <c r="CJ284" s="7">
        <v>46.11</v>
      </c>
      <c r="CK284" s="7">
        <v>4.91</v>
      </c>
      <c r="CP284" s="7">
        <v>85.17</v>
      </c>
      <c r="CQ284" s="7">
        <v>25.24</v>
      </c>
      <c r="CR284" s="7">
        <v>87.32</v>
      </c>
      <c r="CS284" s="7">
        <v>18.02</v>
      </c>
      <c r="DF284" s="7">
        <v>41.68</v>
      </c>
      <c r="DG284" s="7">
        <v>14.51</v>
      </c>
      <c r="DH284" s="7">
        <v>58.83</v>
      </c>
      <c r="DI284" s="7">
        <v>12.27</v>
      </c>
      <c r="DJ284" s="7">
        <v>67.599999999999994</v>
      </c>
      <c r="DK284" s="7">
        <v>12.19</v>
      </c>
      <c r="DL284" s="7">
        <v>98.96</v>
      </c>
      <c r="DM284" s="7">
        <v>1.1599999999999999</v>
      </c>
      <c r="DV284" s="7">
        <v>57.93</v>
      </c>
      <c r="DW284" s="7">
        <v>3.75</v>
      </c>
      <c r="DX284" s="7">
        <v>77.25</v>
      </c>
      <c r="DY284" s="7">
        <v>0.8</v>
      </c>
      <c r="DZ284" s="7">
        <v>157.12</v>
      </c>
      <c r="EA284" s="7">
        <v>-1.71</v>
      </c>
      <c r="EB284" s="7">
        <v>154.69999999999999</v>
      </c>
      <c r="EC284" s="7">
        <v>-2.25</v>
      </c>
      <c r="ED284" s="7">
        <v>64.3</v>
      </c>
      <c r="EE284" s="7">
        <v>1.37</v>
      </c>
      <c r="EF284" s="7">
        <v>100.55</v>
      </c>
      <c r="EG284" s="7">
        <v>-3.53</v>
      </c>
      <c r="FJ284" s="7">
        <v>76.11</v>
      </c>
      <c r="FK284" s="7">
        <v>9.77</v>
      </c>
      <c r="FL284" s="7">
        <v>105.73</v>
      </c>
      <c r="FM284" s="7">
        <v>6.22</v>
      </c>
      <c r="FN284" s="7">
        <v>43.81</v>
      </c>
      <c r="FO284" s="7">
        <v>12.39</v>
      </c>
      <c r="FP284" s="7">
        <v>57.83</v>
      </c>
      <c r="FQ284" s="7">
        <v>9.86</v>
      </c>
      <c r="FR284" s="7">
        <v>34.130000000000003</v>
      </c>
      <c r="FS284" s="7">
        <v>10.130000000000001</v>
      </c>
      <c r="FT284" s="7">
        <v>45.66</v>
      </c>
      <c r="FU284" s="7">
        <v>8.2100000000000009</v>
      </c>
      <c r="FV284" s="7">
        <v>45.22</v>
      </c>
      <c r="FW284" s="7">
        <v>8.08</v>
      </c>
      <c r="FX284" s="7">
        <v>61.05</v>
      </c>
      <c r="FY284" s="7">
        <v>5.4</v>
      </c>
      <c r="HB284" s="7">
        <v>34.33</v>
      </c>
      <c r="HC284" s="7">
        <v>3.31</v>
      </c>
      <c r="HD284" s="7">
        <v>40.57</v>
      </c>
      <c r="HE284" s="7">
        <v>3.57</v>
      </c>
      <c r="HR284" s="7">
        <v>77.27</v>
      </c>
      <c r="HS284" s="7">
        <v>-1.69</v>
      </c>
      <c r="HT284" s="7">
        <v>114.11</v>
      </c>
      <c r="HU284" s="7">
        <v>-5.96</v>
      </c>
      <c r="HZ284" s="7">
        <v>60.23</v>
      </c>
      <c r="IA284" s="7">
        <v>2.73</v>
      </c>
      <c r="IB284" s="7">
        <v>82.86</v>
      </c>
      <c r="IC284" s="7">
        <v>-0.45</v>
      </c>
      <c r="ID284" s="7">
        <v>58.2</v>
      </c>
      <c r="IE284" s="7">
        <v>2.0299999999999998</v>
      </c>
      <c r="IF284" s="7">
        <v>75.22</v>
      </c>
      <c r="IG284" s="7">
        <v>0.26</v>
      </c>
      <c r="IH284" s="7">
        <v>18.41</v>
      </c>
      <c r="II284" s="7">
        <v>3.85</v>
      </c>
      <c r="IJ284" s="7">
        <v>40.74</v>
      </c>
      <c r="IK284" s="7">
        <v>-4.87</v>
      </c>
    </row>
    <row r="285" spans="1:245" x14ac:dyDescent="0.25">
      <c r="A285" s="6">
        <v>35520</v>
      </c>
      <c r="R285" s="7">
        <v>32.53</v>
      </c>
      <c r="S285" s="7">
        <v>2.76</v>
      </c>
      <c r="T285" s="7">
        <v>46.59</v>
      </c>
      <c r="U285" s="7">
        <v>1.38</v>
      </c>
      <c r="V285" s="7">
        <v>43.02</v>
      </c>
      <c r="W285" s="7">
        <v>0.24</v>
      </c>
      <c r="X285" s="7">
        <v>55.47</v>
      </c>
      <c r="Y285" s="7">
        <v>-1.65</v>
      </c>
      <c r="AH285" s="7">
        <v>44.56</v>
      </c>
      <c r="AI285" s="7">
        <v>2.5099999999999998</v>
      </c>
      <c r="AJ285" s="7">
        <v>57.62</v>
      </c>
      <c r="AK285" s="7">
        <v>0.39</v>
      </c>
      <c r="AL285" s="7">
        <v>70.930000000000007</v>
      </c>
      <c r="AM285" s="7">
        <v>-4.0199999999999996</v>
      </c>
      <c r="AN285" s="7">
        <v>79.11</v>
      </c>
      <c r="AO285" s="7">
        <v>-4.71</v>
      </c>
      <c r="AX285" s="7">
        <v>35.979999999999997</v>
      </c>
      <c r="AY285" s="7">
        <v>9.5299999999999994</v>
      </c>
      <c r="AZ285" s="7">
        <v>94.64</v>
      </c>
      <c r="BA285" s="7">
        <v>-8.49</v>
      </c>
      <c r="BJ285" s="7">
        <v>102.32</v>
      </c>
      <c r="BK285" s="7">
        <v>-1.71</v>
      </c>
      <c r="BL285" s="7">
        <v>123.64</v>
      </c>
      <c r="BM285" s="7">
        <v>-3.41</v>
      </c>
      <c r="BN285" s="7">
        <v>47.38</v>
      </c>
      <c r="BO285" s="7">
        <v>12.69</v>
      </c>
      <c r="BP285" s="7">
        <v>63</v>
      </c>
      <c r="BQ285" s="7">
        <v>10.34</v>
      </c>
      <c r="BV285" s="7">
        <v>35.979999999999997</v>
      </c>
      <c r="BW285" s="7">
        <v>1.1599999999999999</v>
      </c>
      <c r="BX285" s="7">
        <v>51.38</v>
      </c>
      <c r="BY285" s="7">
        <v>-1.35</v>
      </c>
      <c r="BZ285" s="7">
        <v>47.5</v>
      </c>
      <c r="CA285" s="7">
        <v>19.079999999999998</v>
      </c>
      <c r="CB285" s="7">
        <v>59.23</v>
      </c>
      <c r="CC285" s="7">
        <v>18.45</v>
      </c>
      <c r="CD285" s="7">
        <v>40.729999999999997</v>
      </c>
      <c r="CE285" s="7">
        <v>-1.23</v>
      </c>
      <c r="CF285" s="7">
        <v>49.82</v>
      </c>
      <c r="CG285" s="7">
        <v>-2.64</v>
      </c>
      <c r="CH285" s="7">
        <v>36.25</v>
      </c>
      <c r="CI285" s="7">
        <v>7.33</v>
      </c>
      <c r="CJ285" s="7">
        <v>46.74</v>
      </c>
      <c r="CK285" s="7">
        <v>5.37</v>
      </c>
      <c r="CP285" s="7">
        <v>101.43</v>
      </c>
      <c r="CQ285" s="7">
        <v>40.64</v>
      </c>
      <c r="CR285" s="7">
        <v>102.99</v>
      </c>
      <c r="CS285" s="7">
        <v>32.5</v>
      </c>
      <c r="DF285" s="7">
        <v>41.84</v>
      </c>
      <c r="DG285" s="7">
        <v>14.44</v>
      </c>
      <c r="DH285" s="7">
        <v>59.12</v>
      </c>
      <c r="DI285" s="7">
        <v>12.81</v>
      </c>
      <c r="DJ285" s="7">
        <v>69.650000000000006</v>
      </c>
      <c r="DK285" s="7">
        <v>10.39</v>
      </c>
      <c r="DL285" s="7">
        <v>99.69</v>
      </c>
      <c r="DM285" s="7">
        <v>0.09</v>
      </c>
      <c r="DV285" s="7">
        <v>58.86</v>
      </c>
      <c r="DW285" s="7">
        <v>4.37</v>
      </c>
      <c r="DX285" s="7">
        <v>78</v>
      </c>
      <c r="DY285" s="7">
        <v>1.83</v>
      </c>
      <c r="DZ285" s="7">
        <v>156.63</v>
      </c>
      <c r="EA285" s="7">
        <v>-1.51</v>
      </c>
      <c r="EB285" s="7">
        <v>154.59</v>
      </c>
      <c r="EC285" s="7">
        <v>-2.08</v>
      </c>
      <c r="ED285" s="7">
        <v>65.52</v>
      </c>
      <c r="EE285" s="7">
        <v>2.99</v>
      </c>
      <c r="EF285" s="7">
        <v>100.95</v>
      </c>
      <c r="EG285" s="7">
        <v>-1.63</v>
      </c>
      <c r="FJ285" s="7">
        <v>77.319999999999993</v>
      </c>
      <c r="FK285" s="7">
        <v>7.44</v>
      </c>
      <c r="FL285" s="7">
        <v>106.33</v>
      </c>
      <c r="FM285" s="7">
        <v>4.1900000000000004</v>
      </c>
      <c r="FN285" s="7">
        <v>45.24</v>
      </c>
      <c r="FO285" s="7">
        <v>12.95</v>
      </c>
      <c r="FP285" s="7">
        <v>59.47</v>
      </c>
      <c r="FQ285" s="7">
        <v>10.73</v>
      </c>
      <c r="FR285" s="7">
        <v>34.65</v>
      </c>
      <c r="FS285" s="7">
        <v>10.88</v>
      </c>
      <c r="FT285" s="7">
        <v>45.89</v>
      </c>
      <c r="FU285" s="7">
        <v>7.58</v>
      </c>
      <c r="FV285" s="7">
        <v>46.78</v>
      </c>
      <c r="FW285" s="7">
        <v>6.82</v>
      </c>
      <c r="FX285" s="7">
        <v>63.33</v>
      </c>
      <c r="FY285" s="7">
        <v>4.95</v>
      </c>
      <c r="HB285" s="7">
        <v>34.880000000000003</v>
      </c>
      <c r="HC285" s="7">
        <v>4.4000000000000004</v>
      </c>
      <c r="HD285" s="7">
        <v>41.26</v>
      </c>
      <c r="HE285" s="7">
        <v>4.59</v>
      </c>
      <c r="HR285" s="7">
        <v>79.81</v>
      </c>
      <c r="HS285" s="7">
        <v>2.52</v>
      </c>
      <c r="HT285" s="7">
        <v>116.72</v>
      </c>
      <c r="HU285" s="7">
        <v>-1.89</v>
      </c>
      <c r="HZ285" s="7">
        <v>60.72</v>
      </c>
      <c r="IA285" s="7">
        <v>2.73</v>
      </c>
      <c r="IB285" s="7">
        <v>82.98</v>
      </c>
      <c r="IC285" s="7">
        <v>-0.21</v>
      </c>
      <c r="ID285" s="7">
        <v>57.92</v>
      </c>
      <c r="IE285" s="7">
        <v>1.4</v>
      </c>
      <c r="IF285" s="7">
        <v>74.349999999999994</v>
      </c>
      <c r="IG285" s="7">
        <v>-0.4</v>
      </c>
      <c r="IH285" s="7">
        <v>18.62</v>
      </c>
      <c r="II285" s="7">
        <v>3.7</v>
      </c>
      <c r="IJ285" s="7">
        <v>40.15</v>
      </c>
      <c r="IK285" s="7">
        <v>-5.39</v>
      </c>
    </row>
    <row r="286" spans="1:245" x14ac:dyDescent="0.25">
      <c r="A286" s="6">
        <v>35611</v>
      </c>
      <c r="R286" s="7">
        <v>32.950000000000003</v>
      </c>
      <c r="S286" s="7">
        <v>2.82</v>
      </c>
      <c r="T286" s="7">
        <v>47.33</v>
      </c>
      <c r="U286" s="7">
        <v>2.5099999999999998</v>
      </c>
      <c r="V286" s="7">
        <v>44.61</v>
      </c>
      <c r="W286" s="7">
        <v>2.56</v>
      </c>
      <c r="X286" s="7">
        <v>57.64</v>
      </c>
      <c r="Y286" s="7">
        <v>1.02</v>
      </c>
      <c r="AH286" s="7">
        <v>45.68</v>
      </c>
      <c r="AI286" s="7">
        <v>2.89</v>
      </c>
      <c r="AJ286" s="7">
        <v>58.9</v>
      </c>
      <c r="AK286" s="7">
        <v>1.25</v>
      </c>
      <c r="AL286" s="7">
        <v>70.12</v>
      </c>
      <c r="AM286" s="7">
        <v>-4.7699999999999996</v>
      </c>
      <c r="AN286" s="7">
        <v>78.290000000000006</v>
      </c>
      <c r="AO286" s="7">
        <v>-5.27</v>
      </c>
      <c r="AX286" s="7">
        <v>37.21</v>
      </c>
      <c r="AY286" s="7">
        <v>7.63</v>
      </c>
      <c r="AZ286" s="7">
        <v>92.98</v>
      </c>
      <c r="BA286" s="7">
        <v>-9.26</v>
      </c>
      <c r="BJ286" s="7">
        <v>101.81</v>
      </c>
      <c r="BK286" s="7">
        <v>-1.81</v>
      </c>
      <c r="BL286" s="7">
        <v>122.86</v>
      </c>
      <c r="BM286" s="7">
        <v>-3.29</v>
      </c>
      <c r="BN286" s="7">
        <v>48.66</v>
      </c>
      <c r="BO286" s="7">
        <v>12.87</v>
      </c>
      <c r="BP286" s="7">
        <v>64.099999999999994</v>
      </c>
      <c r="BQ286" s="7">
        <v>10.59</v>
      </c>
      <c r="BV286" s="7">
        <v>36.26</v>
      </c>
      <c r="BW286" s="7">
        <v>1.23</v>
      </c>
      <c r="BX286" s="7">
        <v>51.71</v>
      </c>
      <c r="BY286" s="7">
        <v>-0.34</v>
      </c>
      <c r="BZ286" s="7">
        <v>49.13</v>
      </c>
      <c r="CA286" s="7">
        <v>18.97</v>
      </c>
      <c r="CB286" s="7">
        <v>60.73</v>
      </c>
      <c r="CC286" s="7">
        <v>17.84</v>
      </c>
      <c r="CD286" s="7">
        <v>41.94</v>
      </c>
      <c r="CE286" s="7">
        <v>0.48</v>
      </c>
      <c r="CF286" s="7">
        <v>51.18</v>
      </c>
      <c r="CG286" s="7">
        <v>-0.43</v>
      </c>
      <c r="CH286" s="7">
        <v>36.97</v>
      </c>
      <c r="CI286" s="7">
        <v>9.2899999999999991</v>
      </c>
      <c r="CJ286" s="7">
        <v>47.24</v>
      </c>
      <c r="CK286" s="7">
        <v>7.52</v>
      </c>
      <c r="CP286" s="7">
        <v>110.73</v>
      </c>
      <c r="CQ286" s="7">
        <v>47.18</v>
      </c>
      <c r="CR286" s="7">
        <v>110.47</v>
      </c>
      <c r="CS286" s="7">
        <v>39.28</v>
      </c>
      <c r="DF286" s="7">
        <v>44.04</v>
      </c>
      <c r="DG286" s="7">
        <v>18.77</v>
      </c>
      <c r="DH286" s="7">
        <v>61.87</v>
      </c>
      <c r="DI286" s="7">
        <v>17.05</v>
      </c>
      <c r="DJ286" s="7">
        <v>71.59</v>
      </c>
      <c r="DK286" s="7">
        <v>7.97</v>
      </c>
      <c r="DL286" s="7">
        <v>99.99</v>
      </c>
      <c r="DM286" s="7">
        <v>-0.61</v>
      </c>
      <c r="DV286" s="7">
        <v>58.97</v>
      </c>
      <c r="DW286" s="7">
        <v>4.07</v>
      </c>
      <c r="DX286" s="7">
        <v>77.75</v>
      </c>
      <c r="DY286" s="7">
        <v>2.14</v>
      </c>
      <c r="DZ286" s="7">
        <v>156.19999999999999</v>
      </c>
      <c r="EA286" s="7">
        <v>-1.33</v>
      </c>
      <c r="EB286" s="7">
        <v>150.88</v>
      </c>
      <c r="EC286" s="7">
        <v>-3.31</v>
      </c>
      <c r="ED286" s="7">
        <v>65.91</v>
      </c>
      <c r="EE286" s="7">
        <v>3.24</v>
      </c>
      <c r="EF286" s="7">
        <v>100.51</v>
      </c>
      <c r="EG286" s="7">
        <v>-0.77</v>
      </c>
      <c r="FJ286" s="7">
        <v>77.489999999999995</v>
      </c>
      <c r="FK286" s="7">
        <v>4.53</v>
      </c>
      <c r="FL286" s="7">
        <v>106.37</v>
      </c>
      <c r="FM286" s="7">
        <v>2.0499999999999998</v>
      </c>
      <c r="FN286" s="7">
        <v>46.49</v>
      </c>
      <c r="FO286" s="7">
        <v>12.07</v>
      </c>
      <c r="FP286" s="7">
        <v>60.72</v>
      </c>
      <c r="FQ286" s="7">
        <v>9.9600000000000009</v>
      </c>
      <c r="FR286" s="7">
        <v>37.14</v>
      </c>
      <c r="FS286" s="7">
        <v>13.6</v>
      </c>
      <c r="FT286" s="7">
        <v>48.97</v>
      </c>
      <c r="FU286" s="7">
        <v>10.62</v>
      </c>
      <c r="FV286" s="7">
        <v>47.23</v>
      </c>
      <c r="FW286" s="7">
        <v>6.2</v>
      </c>
      <c r="FX286" s="7">
        <v>63.88</v>
      </c>
      <c r="FY286" s="7">
        <v>5.03</v>
      </c>
      <c r="HB286" s="7">
        <v>36.17</v>
      </c>
      <c r="HC286" s="7">
        <v>7.07</v>
      </c>
      <c r="HD286" s="7">
        <v>42.43</v>
      </c>
      <c r="HE286" s="7">
        <v>6.86</v>
      </c>
      <c r="HR286" s="7">
        <v>84.55</v>
      </c>
      <c r="HS286" s="7">
        <v>5.17</v>
      </c>
      <c r="HT286" s="7">
        <v>122.46</v>
      </c>
      <c r="HU286" s="7">
        <v>0.75</v>
      </c>
      <c r="HZ286" s="7">
        <v>61.32</v>
      </c>
      <c r="IA286" s="7">
        <v>3.01</v>
      </c>
      <c r="IB286" s="7">
        <v>83.47</v>
      </c>
      <c r="IC286" s="7">
        <v>0.66</v>
      </c>
      <c r="ID286" s="7">
        <v>58.58</v>
      </c>
      <c r="IE286" s="7">
        <v>1.79</v>
      </c>
      <c r="IF286" s="7">
        <v>75</v>
      </c>
      <c r="IG286" s="7">
        <v>0.44</v>
      </c>
      <c r="IH286" s="7">
        <v>19.170000000000002</v>
      </c>
      <c r="II286" s="7">
        <v>5.86</v>
      </c>
      <c r="IJ286" s="7">
        <v>40.619999999999997</v>
      </c>
      <c r="IK286" s="7">
        <v>-3.22</v>
      </c>
    </row>
    <row r="287" spans="1:245" x14ac:dyDescent="0.25">
      <c r="A287" s="6">
        <v>35703</v>
      </c>
      <c r="R287" s="7">
        <v>33.549999999999997</v>
      </c>
      <c r="S287" s="7">
        <v>4.3</v>
      </c>
      <c r="T287" s="7">
        <v>48.41</v>
      </c>
      <c r="U287" s="7">
        <v>4.7699999999999996</v>
      </c>
      <c r="V287" s="7">
        <v>46.01</v>
      </c>
      <c r="W287" s="7">
        <v>3.61</v>
      </c>
      <c r="X287" s="7">
        <v>58.89</v>
      </c>
      <c r="Y287" s="7">
        <v>1.8</v>
      </c>
      <c r="AH287" s="7">
        <v>44.88</v>
      </c>
      <c r="AI287" s="7">
        <v>2.5</v>
      </c>
      <c r="AJ287" s="7">
        <v>57.72</v>
      </c>
      <c r="AK287" s="7">
        <v>0.77</v>
      </c>
      <c r="AL287" s="7">
        <v>70.22</v>
      </c>
      <c r="AM287" s="7">
        <v>-4.42</v>
      </c>
      <c r="AN287" s="7">
        <v>78.41</v>
      </c>
      <c r="AO287" s="7">
        <v>-4.87</v>
      </c>
      <c r="AX287" s="7">
        <v>38.799999999999997</v>
      </c>
      <c r="AY287" s="7">
        <v>12.14</v>
      </c>
      <c r="AZ287" s="7">
        <v>93.76</v>
      </c>
      <c r="BA287" s="7">
        <v>-4.93</v>
      </c>
      <c r="BJ287" s="7">
        <v>101.53</v>
      </c>
      <c r="BK287" s="7">
        <v>-1.77</v>
      </c>
      <c r="BL287" s="7">
        <v>121.26</v>
      </c>
      <c r="BM287" s="7">
        <v>-3.99</v>
      </c>
      <c r="BN287" s="7">
        <v>49.73</v>
      </c>
      <c r="BO287" s="7">
        <v>12.02</v>
      </c>
      <c r="BP287" s="7">
        <v>65.14</v>
      </c>
      <c r="BQ287" s="7">
        <v>9.4</v>
      </c>
      <c r="BV287" s="7">
        <v>36.450000000000003</v>
      </c>
      <c r="BW287" s="7">
        <v>1.7</v>
      </c>
      <c r="BX287" s="7">
        <v>51.63</v>
      </c>
      <c r="BY287" s="7">
        <v>-0.11</v>
      </c>
      <c r="BZ287" s="7">
        <v>49.9</v>
      </c>
      <c r="CA287" s="7">
        <v>16.989999999999998</v>
      </c>
      <c r="CB287" s="7">
        <v>61.39</v>
      </c>
      <c r="CC287" s="7">
        <v>15.31</v>
      </c>
      <c r="CD287" s="7">
        <v>42.35</v>
      </c>
      <c r="CE287" s="7">
        <v>-0.48</v>
      </c>
      <c r="CF287" s="7">
        <v>51.6</v>
      </c>
      <c r="CG287" s="7">
        <v>-1.73</v>
      </c>
      <c r="CH287" s="7">
        <v>38.85</v>
      </c>
      <c r="CI287" s="7">
        <v>10.48</v>
      </c>
      <c r="CJ287" s="7">
        <v>49.44</v>
      </c>
      <c r="CK287" s="7">
        <v>8.3800000000000008</v>
      </c>
      <c r="CP287" s="7">
        <v>112.34</v>
      </c>
      <c r="CQ287" s="7">
        <v>45.23</v>
      </c>
      <c r="CR287" s="7">
        <v>110.64</v>
      </c>
      <c r="CS287" s="7">
        <v>36.96</v>
      </c>
      <c r="DF287" s="7">
        <v>47.19</v>
      </c>
      <c r="DG287" s="7">
        <v>14.57</v>
      </c>
      <c r="DH287" s="7">
        <v>66.17</v>
      </c>
      <c r="DI287" s="7">
        <v>13.16</v>
      </c>
      <c r="DJ287" s="7">
        <v>72.98</v>
      </c>
      <c r="DK287" s="7">
        <v>11.3</v>
      </c>
      <c r="DL287" s="7">
        <v>99.8</v>
      </c>
      <c r="DM287" s="7">
        <v>2.0499999999999998</v>
      </c>
      <c r="DV287" s="7">
        <v>59</v>
      </c>
      <c r="DW287" s="7">
        <v>2.89</v>
      </c>
      <c r="DX287" s="7">
        <v>77.650000000000006</v>
      </c>
      <c r="DY287" s="7">
        <v>1.05</v>
      </c>
      <c r="DZ287" s="7">
        <v>155.77000000000001</v>
      </c>
      <c r="EA287" s="7">
        <v>-1.1599999999999999</v>
      </c>
      <c r="EB287" s="7">
        <v>150.51</v>
      </c>
      <c r="EC287" s="7">
        <v>-3.27</v>
      </c>
      <c r="ED287" s="7">
        <v>65.930000000000007</v>
      </c>
      <c r="EE287" s="7">
        <v>3.14</v>
      </c>
      <c r="EF287" s="7">
        <v>99.57</v>
      </c>
      <c r="EG287" s="7">
        <v>-0.8</v>
      </c>
      <c r="FJ287" s="7">
        <v>75.86</v>
      </c>
      <c r="FK287" s="7">
        <v>0.5</v>
      </c>
      <c r="FL287" s="7">
        <v>103.65</v>
      </c>
      <c r="FM287" s="7">
        <v>-1.69</v>
      </c>
      <c r="FN287" s="7">
        <v>47.83</v>
      </c>
      <c r="FO287" s="7">
        <v>11.46</v>
      </c>
      <c r="FP287" s="7">
        <v>62.1</v>
      </c>
      <c r="FQ287" s="7">
        <v>8.8699999999999992</v>
      </c>
      <c r="FR287" s="7">
        <v>37.4</v>
      </c>
      <c r="FS287" s="7">
        <v>12.16</v>
      </c>
      <c r="FT287" s="7">
        <v>49.22</v>
      </c>
      <c r="FU287" s="7">
        <v>9.65</v>
      </c>
      <c r="FV287" s="7">
        <v>47.37</v>
      </c>
      <c r="FW287" s="7">
        <v>6.4</v>
      </c>
      <c r="FX287" s="7">
        <v>63.78</v>
      </c>
      <c r="FY287" s="7">
        <v>5.32</v>
      </c>
      <c r="HB287" s="7">
        <v>36.9</v>
      </c>
      <c r="HC287" s="7">
        <v>7.49</v>
      </c>
      <c r="HD287" s="7">
        <v>43.19</v>
      </c>
      <c r="HE287" s="7">
        <v>6.35</v>
      </c>
      <c r="HR287" s="7">
        <v>84.61</v>
      </c>
      <c r="HS287" s="7">
        <v>10.32</v>
      </c>
      <c r="HT287" s="7">
        <v>119.18</v>
      </c>
      <c r="HU287" s="7">
        <v>3.97</v>
      </c>
      <c r="HZ287" s="7">
        <v>62.08</v>
      </c>
      <c r="IA287" s="7">
        <v>3.73</v>
      </c>
      <c r="IB287" s="7">
        <v>84.17</v>
      </c>
      <c r="IC287" s="7">
        <v>1.5</v>
      </c>
      <c r="ID287" s="7">
        <v>59.14</v>
      </c>
      <c r="IE287" s="7">
        <v>1.67</v>
      </c>
      <c r="IF287" s="7">
        <v>75.459999999999994</v>
      </c>
      <c r="IG287" s="7">
        <v>0.08</v>
      </c>
      <c r="IH287" s="7">
        <v>20.16</v>
      </c>
      <c r="II287" s="7">
        <v>10.69</v>
      </c>
      <c r="IJ287" s="7">
        <v>42.05</v>
      </c>
      <c r="IK287" s="7">
        <v>1.92</v>
      </c>
    </row>
    <row r="288" spans="1:245" x14ac:dyDescent="0.25">
      <c r="A288" s="6">
        <v>35795</v>
      </c>
      <c r="R288" s="7">
        <v>34.19</v>
      </c>
      <c r="S288" s="7">
        <v>6.04</v>
      </c>
      <c r="T288" s="7">
        <v>49.19</v>
      </c>
      <c r="U288" s="7">
        <v>6.36</v>
      </c>
      <c r="V288" s="7">
        <v>46.14</v>
      </c>
      <c r="W288" s="7">
        <v>3.11</v>
      </c>
      <c r="X288" s="7">
        <v>59.11</v>
      </c>
      <c r="Y288" s="7">
        <v>1.8</v>
      </c>
      <c r="AH288" s="7">
        <v>44.83</v>
      </c>
      <c r="AI288" s="7">
        <v>1.79</v>
      </c>
      <c r="AJ288" s="7">
        <v>57.69</v>
      </c>
      <c r="AK288" s="7">
        <v>0.74</v>
      </c>
      <c r="AL288" s="7">
        <v>69.47</v>
      </c>
      <c r="AM288" s="7">
        <v>-2.68</v>
      </c>
      <c r="AN288" s="7">
        <v>77.5</v>
      </c>
      <c r="AO288" s="7">
        <v>-3.02</v>
      </c>
      <c r="AX288" s="7">
        <v>40.590000000000003</v>
      </c>
      <c r="AY288" s="7">
        <v>13.72</v>
      </c>
      <c r="AZ288" s="7">
        <v>95.28</v>
      </c>
      <c r="BA288" s="7">
        <v>-3.44</v>
      </c>
      <c r="BJ288" s="7">
        <v>101.05</v>
      </c>
      <c r="BK288" s="7">
        <v>-1.66</v>
      </c>
      <c r="BL288" s="7">
        <v>120.84</v>
      </c>
      <c r="BM288" s="7">
        <v>-3.72</v>
      </c>
      <c r="BN288" s="7">
        <v>50.26</v>
      </c>
      <c r="BO288" s="7">
        <v>8.77</v>
      </c>
      <c r="BP288" s="7">
        <v>65.59</v>
      </c>
      <c r="BQ288" s="7">
        <v>6.49</v>
      </c>
      <c r="BV288" s="7">
        <v>36.72</v>
      </c>
      <c r="BW288" s="7">
        <v>2.27</v>
      </c>
      <c r="BX288" s="7">
        <v>51.67</v>
      </c>
      <c r="BY288" s="7">
        <v>0.28999999999999998</v>
      </c>
      <c r="BZ288" s="7">
        <v>51.02</v>
      </c>
      <c r="CA288" s="7">
        <v>15.15</v>
      </c>
      <c r="CB288" s="7">
        <v>62.57</v>
      </c>
      <c r="CC288" s="7">
        <v>13.09</v>
      </c>
      <c r="CD288" s="7">
        <v>42.15</v>
      </c>
      <c r="CE288" s="7">
        <v>-0.48</v>
      </c>
      <c r="CF288" s="7">
        <v>51.21</v>
      </c>
      <c r="CG288" s="7">
        <v>-1.62</v>
      </c>
      <c r="CH288" s="7">
        <v>38.61</v>
      </c>
      <c r="CI288" s="7">
        <v>7.94</v>
      </c>
      <c r="CJ288" s="7">
        <v>48.88</v>
      </c>
      <c r="CK288" s="7">
        <v>6</v>
      </c>
      <c r="CP288" s="7">
        <v>107.88</v>
      </c>
      <c r="CQ288" s="7">
        <v>26.66</v>
      </c>
      <c r="CR288" s="7">
        <v>104.9</v>
      </c>
      <c r="CS288" s="7">
        <v>20.14</v>
      </c>
      <c r="DF288" s="7">
        <v>50.75</v>
      </c>
      <c r="DG288" s="7">
        <v>21.78</v>
      </c>
      <c r="DH288" s="7">
        <v>70.58</v>
      </c>
      <c r="DI288" s="7">
        <v>19.97</v>
      </c>
      <c r="DJ288" s="7">
        <v>72.459999999999994</v>
      </c>
      <c r="DK288" s="7">
        <v>7.18</v>
      </c>
      <c r="DL288" s="7">
        <v>98.12</v>
      </c>
      <c r="DM288" s="7">
        <v>-0.84</v>
      </c>
      <c r="DV288" s="7">
        <v>59.27</v>
      </c>
      <c r="DW288" s="7">
        <v>2.3199999999999998</v>
      </c>
      <c r="DX288" s="7">
        <v>77.52</v>
      </c>
      <c r="DY288" s="7">
        <v>0.34</v>
      </c>
      <c r="DZ288" s="7">
        <v>155.19</v>
      </c>
      <c r="EA288" s="7">
        <v>-1.22</v>
      </c>
      <c r="EB288" s="7">
        <v>149.55000000000001</v>
      </c>
      <c r="EC288" s="7">
        <v>-3.33</v>
      </c>
      <c r="ED288" s="7">
        <v>65.88</v>
      </c>
      <c r="EE288" s="7">
        <v>2.46</v>
      </c>
      <c r="EF288" s="7">
        <v>98.08</v>
      </c>
      <c r="EG288" s="7">
        <v>-2.46</v>
      </c>
      <c r="FJ288" s="7">
        <v>72.7</v>
      </c>
      <c r="FK288" s="7">
        <v>-4.49</v>
      </c>
      <c r="FL288" s="7">
        <v>98.3</v>
      </c>
      <c r="FM288" s="7">
        <v>-7.03</v>
      </c>
      <c r="FN288" s="7">
        <v>48.82</v>
      </c>
      <c r="FO288" s="7">
        <v>11.43</v>
      </c>
      <c r="FP288" s="7">
        <v>62.93</v>
      </c>
      <c r="FQ288" s="7">
        <v>8.81</v>
      </c>
      <c r="FR288" s="7">
        <v>37.92</v>
      </c>
      <c r="FS288" s="7">
        <v>11.11</v>
      </c>
      <c r="FT288" s="7">
        <v>49.63</v>
      </c>
      <c r="FU288" s="7">
        <v>8.69</v>
      </c>
      <c r="FV288" s="7">
        <v>47.41</v>
      </c>
      <c r="FW288" s="7">
        <v>4.8600000000000003</v>
      </c>
      <c r="FX288" s="7">
        <v>63.49</v>
      </c>
      <c r="FY288" s="7">
        <v>4</v>
      </c>
      <c r="HB288" s="7">
        <v>36.9</v>
      </c>
      <c r="HC288" s="7">
        <v>7.49</v>
      </c>
      <c r="HD288" s="7">
        <v>42.94</v>
      </c>
      <c r="HE288" s="7">
        <v>5.83</v>
      </c>
      <c r="HR288" s="7">
        <v>83.62</v>
      </c>
      <c r="HS288" s="7">
        <v>8.2200000000000006</v>
      </c>
      <c r="HT288" s="7">
        <v>114.88</v>
      </c>
      <c r="HU288" s="7">
        <v>0.67</v>
      </c>
      <c r="HZ288" s="7">
        <v>63.04</v>
      </c>
      <c r="IA288" s="7">
        <v>4.66</v>
      </c>
      <c r="IB288" s="7">
        <v>85.13</v>
      </c>
      <c r="IC288" s="7">
        <v>2.73</v>
      </c>
      <c r="ID288" s="7">
        <v>59.29</v>
      </c>
      <c r="IE288" s="7">
        <v>1.87</v>
      </c>
      <c r="IF288" s="7">
        <v>75.459999999999994</v>
      </c>
      <c r="IG288" s="7">
        <v>0.32</v>
      </c>
      <c r="IH288" s="7">
        <v>21.22</v>
      </c>
      <c r="II288" s="7">
        <v>15.29</v>
      </c>
      <c r="IJ288" s="7">
        <v>43.95</v>
      </c>
      <c r="IK288" s="7">
        <v>7.88</v>
      </c>
    </row>
    <row r="289" spans="1:245" x14ac:dyDescent="0.25">
      <c r="A289" s="6">
        <v>35885</v>
      </c>
      <c r="R289" s="7">
        <v>35.04</v>
      </c>
      <c r="S289" s="7">
        <v>7.72</v>
      </c>
      <c r="T289" s="7">
        <v>50.26</v>
      </c>
      <c r="U289" s="7">
        <v>7.88</v>
      </c>
      <c r="V289" s="7">
        <v>46.62</v>
      </c>
      <c r="W289" s="7">
        <v>8.36</v>
      </c>
      <c r="X289" s="7">
        <v>59.68</v>
      </c>
      <c r="Y289" s="7">
        <v>7.58</v>
      </c>
      <c r="AH289" s="7">
        <v>44.41</v>
      </c>
      <c r="AI289" s="7">
        <v>-0.34</v>
      </c>
      <c r="AJ289" s="7">
        <v>56.84</v>
      </c>
      <c r="AK289" s="7">
        <v>-1.36</v>
      </c>
      <c r="AL289" s="7">
        <v>69.67</v>
      </c>
      <c r="AM289" s="7">
        <v>-1.77</v>
      </c>
      <c r="AN289" s="7">
        <v>77.7</v>
      </c>
      <c r="AO289" s="7">
        <v>-1.78</v>
      </c>
      <c r="AX289" s="7">
        <v>42.09</v>
      </c>
      <c r="AY289" s="7">
        <v>16.97</v>
      </c>
      <c r="AZ289" s="7">
        <v>93.5</v>
      </c>
      <c r="BA289" s="7">
        <v>-1.2</v>
      </c>
      <c r="BJ289" s="7">
        <v>100.65</v>
      </c>
      <c r="BK289" s="7">
        <v>-1.63</v>
      </c>
      <c r="BL289" s="7">
        <v>120.11</v>
      </c>
      <c r="BM289" s="7">
        <v>-2.85</v>
      </c>
      <c r="BN289" s="7">
        <v>51.22</v>
      </c>
      <c r="BO289" s="7">
        <v>8.11</v>
      </c>
      <c r="BP289" s="7">
        <v>66.72</v>
      </c>
      <c r="BQ289" s="7">
        <v>5.9</v>
      </c>
      <c r="BV289" s="7">
        <v>36.86</v>
      </c>
      <c r="BW289" s="7">
        <v>2.4500000000000002</v>
      </c>
      <c r="BX289" s="7">
        <v>51.69</v>
      </c>
      <c r="BY289" s="7">
        <v>0.59</v>
      </c>
      <c r="BZ289" s="7">
        <v>52.6</v>
      </c>
      <c r="CA289" s="7">
        <v>10.74</v>
      </c>
      <c r="CB289" s="7">
        <v>64.38</v>
      </c>
      <c r="CC289" s="7">
        <v>8.69</v>
      </c>
      <c r="CD289" s="7">
        <v>41.44</v>
      </c>
      <c r="CE289" s="7">
        <v>1.74</v>
      </c>
      <c r="CF289" s="7">
        <v>50.31</v>
      </c>
      <c r="CG289" s="7">
        <v>0.98</v>
      </c>
      <c r="CH289" s="7">
        <v>39.57</v>
      </c>
      <c r="CI289" s="7">
        <v>9.17</v>
      </c>
      <c r="CJ289" s="7">
        <v>50.2</v>
      </c>
      <c r="CK289" s="7">
        <v>7.41</v>
      </c>
      <c r="CP289" s="7">
        <v>92.55</v>
      </c>
      <c r="CQ289" s="7">
        <v>-8.75</v>
      </c>
      <c r="CR289" s="7">
        <v>89.53</v>
      </c>
      <c r="CS289" s="7">
        <v>-13.07</v>
      </c>
      <c r="DF289" s="7">
        <v>52.8</v>
      </c>
      <c r="DG289" s="7">
        <v>26.21</v>
      </c>
      <c r="DH289" s="7">
        <v>73.28</v>
      </c>
      <c r="DI289" s="7">
        <v>23.96</v>
      </c>
      <c r="DJ289" s="7">
        <v>72.8</v>
      </c>
      <c r="DK289" s="7">
        <v>4.53</v>
      </c>
      <c r="DL289" s="7">
        <v>98.67</v>
      </c>
      <c r="DM289" s="7">
        <v>-1.02</v>
      </c>
      <c r="DV289" s="7">
        <v>58.47</v>
      </c>
      <c r="DW289" s="7">
        <v>-0.67</v>
      </c>
      <c r="DX289" s="7">
        <v>75.94</v>
      </c>
      <c r="DY289" s="7">
        <v>-2.64</v>
      </c>
      <c r="DZ289" s="7">
        <v>154.62</v>
      </c>
      <c r="EA289" s="7">
        <v>-1.29</v>
      </c>
      <c r="EB289" s="7">
        <v>149.59</v>
      </c>
      <c r="EC289" s="7">
        <v>-3.23</v>
      </c>
      <c r="ED289" s="7">
        <v>63.98</v>
      </c>
      <c r="EE289" s="7">
        <v>-2.35</v>
      </c>
      <c r="EF289" s="7">
        <v>90.49</v>
      </c>
      <c r="EG289" s="7">
        <v>-10.36</v>
      </c>
      <c r="FJ289" s="7">
        <v>71.599999999999994</v>
      </c>
      <c r="FK289" s="7">
        <v>-7.4</v>
      </c>
      <c r="FL289" s="7">
        <v>94.35</v>
      </c>
      <c r="FM289" s="7">
        <v>-11.26</v>
      </c>
      <c r="FN289" s="7">
        <v>49.98</v>
      </c>
      <c r="FO289" s="7">
        <v>10.47</v>
      </c>
      <c r="FP289" s="7">
        <v>64.34</v>
      </c>
      <c r="FQ289" s="7">
        <v>8.1999999999999993</v>
      </c>
      <c r="FR289" s="7">
        <v>39.49</v>
      </c>
      <c r="FS289" s="7">
        <v>13.96</v>
      </c>
      <c r="FT289" s="7">
        <v>51.2</v>
      </c>
      <c r="FU289" s="7">
        <v>11.56</v>
      </c>
      <c r="FV289" s="7">
        <v>46.88</v>
      </c>
      <c r="FW289" s="7">
        <v>0.22</v>
      </c>
      <c r="FX289" s="7">
        <v>62.66</v>
      </c>
      <c r="FY289" s="7">
        <v>-1.06</v>
      </c>
      <c r="FZ289" s="7">
        <v>59.1</v>
      </c>
      <c r="GB289" s="7">
        <v>82.05</v>
      </c>
      <c r="HB289" s="7">
        <v>38</v>
      </c>
      <c r="HC289" s="7">
        <v>8.9499999999999993</v>
      </c>
      <c r="HD289" s="7">
        <v>44.7</v>
      </c>
      <c r="HE289" s="7">
        <v>8.35</v>
      </c>
      <c r="HF289" s="7">
        <v>73.98</v>
      </c>
      <c r="HH289" s="7">
        <v>87.63</v>
      </c>
      <c r="HR289" s="7">
        <v>86.28</v>
      </c>
      <c r="HS289" s="7">
        <v>8.1</v>
      </c>
      <c r="HT289" s="7">
        <v>115.84</v>
      </c>
      <c r="HU289" s="7">
        <v>-0.76</v>
      </c>
      <c r="HZ289" s="7">
        <v>64.16</v>
      </c>
      <c r="IA289" s="7">
        <v>5.67</v>
      </c>
      <c r="IB289" s="7">
        <v>86.41</v>
      </c>
      <c r="IC289" s="7">
        <v>4.1399999999999997</v>
      </c>
      <c r="ID289" s="7">
        <v>59.07</v>
      </c>
      <c r="IE289" s="7">
        <v>1.99</v>
      </c>
      <c r="IF289" s="7">
        <v>75.010000000000005</v>
      </c>
      <c r="IG289" s="7">
        <v>0.88</v>
      </c>
      <c r="IH289" s="7">
        <v>21.9</v>
      </c>
      <c r="II289" s="7">
        <v>17.64</v>
      </c>
      <c r="IJ289" s="7">
        <v>44.77</v>
      </c>
      <c r="IK289" s="7">
        <v>11.51</v>
      </c>
    </row>
    <row r="290" spans="1:245" x14ac:dyDescent="0.25">
      <c r="A290" s="6">
        <v>35976</v>
      </c>
      <c r="R290" s="7">
        <v>35.799999999999997</v>
      </c>
      <c r="S290" s="7">
        <v>8.65</v>
      </c>
      <c r="T290" s="7">
        <v>51.05</v>
      </c>
      <c r="U290" s="7">
        <v>7.85</v>
      </c>
      <c r="V290" s="7">
        <v>46.83</v>
      </c>
      <c r="W290" s="7">
        <v>4.97</v>
      </c>
      <c r="X290" s="7">
        <v>59.53</v>
      </c>
      <c r="Y290" s="7">
        <v>3.27</v>
      </c>
      <c r="AH290" s="7">
        <v>44.79</v>
      </c>
      <c r="AI290" s="7">
        <v>-1.95</v>
      </c>
      <c r="AJ290" s="7">
        <v>57.18</v>
      </c>
      <c r="AK290" s="7">
        <v>-2.91</v>
      </c>
      <c r="AL290" s="7">
        <v>69.27</v>
      </c>
      <c r="AM290" s="7">
        <v>-1.2</v>
      </c>
      <c r="AN290" s="7">
        <v>77.31</v>
      </c>
      <c r="AO290" s="7">
        <v>-1.26</v>
      </c>
      <c r="AX290" s="7">
        <v>43.28</v>
      </c>
      <c r="AY290" s="7">
        <v>16.32</v>
      </c>
      <c r="AZ290" s="7">
        <v>89.6</v>
      </c>
      <c r="BA290" s="7">
        <v>-3.64</v>
      </c>
      <c r="BJ290" s="7">
        <v>100.77</v>
      </c>
      <c r="BK290" s="7">
        <v>-1.03</v>
      </c>
      <c r="BL290" s="7">
        <v>120</v>
      </c>
      <c r="BM290" s="7">
        <v>-2.33</v>
      </c>
      <c r="BN290" s="7">
        <v>53.36</v>
      </c>
      <c r="BO290" s="7">
        <v>9.65</v>
      </c>
      <c r="BP290" s="7">
        <v>68.92</v>
      </c>
      <c r="BQ290" s="7">
        <v>7.53</v>
      </c>
      <c r="BV290" s="7">
        <v>37.67</v>
      </c>
      <c r="BW290" s="7">
        <v>3.89</v>
      </c>
      <c r="BX290" s="7">
        <v>52.66</v>
      </c>
      <c r="BY290" s="7">
        <v>1.84</v>
      </c>
      <c r="BZ290" s="7">
        <v>53.9</v>
      </c>
      <c r="CA290" s="7">
        <v>9.69</v>
      </c>
      <c r="CB290" s="7">
        <v>65.55</v>
      </c>
      <c r="CC290" s="7">
        <v>7.95</v>
      </c>
      <c r="CD290" s="7">
        <v>42.45</v>
      </c>
      <c r="CE290" s="7">
        <v>1.2</v>
      </c>
      <c r="CF290" s="7">
        <v>51.29</v>
      </c>
      <c r="CG290" s="7">
        <v>0.22</v>
      </c>
      <c r="CH290" s="7">
        <v>41.69</v>
      </c>
      <c r="CI290" s="7">
        <v>12.75</v>
      </c>
      <c r="CJ290" s="7">
        <v>52.31</v>
      </c>
      <c r="CK290" s="7">
        <v>10.74</v>
      </c>
      <c r="CP290" s="7">
        <v>82.7</v>
      </c>
      <c r="CQ290" s="7">
        <v>-25.31</v>
      </c>
      <c r="CR290" s="7">
        <v>79.010000000000005</v>
      </c>
      <c r="CS290" s="7">
        <v>-28.48</v>
      </c>
      <c r="DF290" s="7">
        <v>53.97</v>
      </c>
      <c r="DG290" s="7">
        <v>22.54</v>
      </c>
      <c r="DH290" s="7">
        <v>73.87</v>
      </c>
      <c r="DI290" s="7">
        <v>19.39</v>
      </c>
      <c r="DJ290" s="7">
        <v>73.33</v>
      </c>
      <c r="DK290" s="7">
        <v>2.4300000000000002</v>
      </c>
      <c r="DL290" s="7">
        <v>97.82</v>
      </c>
      <c r="DM290" s="7">
        <v>-2.17</v>
      </c>
      <c r="DV290" s="7">
        <v>59.1</v>
      </c>
      <c r="DW290" s="7">
        <v>0.21</v>
      </c>
      <c r="DX290" s="7">
        <v>76.36</v>
      </c>
      <c r="DY290" s="7">
        <v>-1.79</v>
      </c>
      <c r="DZ290" s="7">
        <v>153.85</v>
      </c>
      <c r="EA290" s="7">
        <v>-1.51</v>
      </c>
      <c r="EB290" s="7">
        <v>148.11000000000001</v>
      </c>
      <c r="EC290" s="7">
        <v>-1.83</v>
      </c>
      <c r="ED290" s="7">
        <v>59.48</v>
      </c>
      <c r="EE290" s="7">
        <v>-9.75</v>
      </c>
      <c r="EF290" s="7">
        <v>83.86</v>
      </c>
      <c r="EG290" s="7">
        <v>-16.57</v>
      </c>
      <c r="FJ290" s="7">
        <v>69.150000000000006</v>
      </c>
      <c r="FK290" s="7">
        <v>-10.77</v>
      </c>
      <c r="FL290" s="7">
        <v>89.78</v>
      </c>
      <c r="FM290" s="7">
        <v>-15.6</v>
      </c>
      <c r="FN290" s="7">
        <v>51.32</v>
      </c>
      <c r="FO290" s="7">
        <v>10.38</v>
      </c>
      <c r="FP290" s="7">
        <v>65.56</v>
      </c>
      <c r="FQ290" s="7">
        <v>7.98</v>
      </c>
      <c r="FR290" s="7">
        <v>41.97</v>
      </c>
      <c r="FS290" s="7">
        <v>13.03</v>
      </c>
      <c r="FT290" s="7">
        <v>54.14</v>
      </c>
      <c r="FU290" s="7">
        <v>10.55</v>
      </c>
      <c r="FV290" s="7">
        <v>46.05</v>
      </c>
      <c r="FW290" s="7">
        <v>-2.48</v>
      </c>
      <c r="FX290" s="7">
        <v>61.28</v>
      </c>
      <c r="FY290" s="7">
        <v>-4.07</v>
      </c>
      <c r="FZ290" s="7">
        <v>56.74</v>
      </c>
      <c r="GB290" s="7">
        <v>76.86</v>
      </c>
      <c r="HB290" s="7">
        <v>39.29</v>
      </c>
      <c r="HC290" s="7">
        <v>8.6300000000000008</v>
      </c>
      <c r="HD290" s="7">
        <v>46.03</v>
      </c>
      <c r="HE290" s="7">
        <v>8.48</v>
      </c>
      <c r="HF290" s="7">
        <v>67.81</v>
      </c>
      <c r="HH290" s="7">
        <v>80.72</v>
      </c>
      <c r="HR290" s="7">
        <v>77.56</v>
      </c>
      <c r="HS290" s="7">
        <v>-8.27</v>
      </c>
      <c r="HT290" s="7">
        <v>101.92</v>
      </c>
      <c r="HU290" s="7">
        <v>-16.78</v>
      </c>
      <c r="HZ290" s="7">
        <v>65.14</v>
      </c>
      <c r="IA290" s="7">
        <v>6.23</v>
      </c>
      <c r="IB290" s="7">
        <v>87.27</v>
      </c>
      <c r="IC290" s="7">
        <v>4.5599999999999996</v>
      </c>
      <c r="ID290" s="7">
        <v>59.8</v>
      </c>
      <c r="IE290" s="7">
        <v>2.09</v>
      </c>
      <c r="IF290" s="7">
        <v>75.55</v>
      </c>
      <c r="IG290" s="7">
        <v>0.73</v>
      </c>
      <c r="IH290" s="7">
        <v>22.34</v>
      </c>
      <c r="II290" s="7">
        <v>16.510000000000002</v>
      </c>
      <c r="IJ290" s="7">
        <v>45.02</v>
      </c>
      <c r="IK290" s="7">
        <v>10.83</v>
      </c>
    </row>
    <row r="291" spans="1:245" x14ac:dyDescent="0.25">
      <c r="A291" s="6">
        <v>36068</v>
      </c>
      <c r="R291" s="7">
        <v>35.799999999999997</v>
      </c>
      <c r="S291" s="7">
        <v>6.73</v>
      </c>
      <c r="T291" s="7">
        <v>50.97</v>
      </c>
      <c r="U291" s="7">
        <v>5.3</v>
      </c>
      <c r="V291" s="7">
        <v>48.91</v>
      </c>
      <c r="W291" s="7">
        <v>6.31</v>
      </c>
      <c r="X291" s="7">
        <v>62.14</v>
      </c>
      <c r="Y291" s="7">
        <v>5.51</v>
      </c>
      <c r="AH291" s="7">
        <v>43.9</v>
      </c>
      <c r="AI291" s="7">
        <v>-2.19</v>
      </c>
      <c r="AJ291" s="7">
        <v>55.98</v>
      </c>
      <c r="AK291" s="7">
        <v>-3.01</v>
      </c>
      <c r="AL291" s="7">
        <v>69.55</v>
      </c>
      <c r="AM291" s="7">
        <v>-0.96</v>
      </c>
      <c r="AN291" s="7">
        <v>77.58</v>
      </c>
      <c r="AO291" s="7">
        <v>-1.05</v>
      </c>
      <c r="AX291" s="7">
        <v>42.76</v>
      </c>
      <c r="AY291" s="7">
        <v>10.23</v>
      </c>
      <c r="AZ291" s="7">
        <v>86.85</v>
      </c>
      <c r="BA291" s="7">
        <v>-7.37</v>
      </c>
      <c r="BJ291" s="7">
        <v>100.62</v>
      </c>
      <c r="BK291" s="7">
        <v>-0.89</v>
      </c>
      <c r="BL291" s="7">
        <v>119.52</v>
      </c>
      <c r="BM291" s="7">
        <v>-1.44</v>
      </c>
      <c r="BN291" s="7">
        <v>54.11</v>
      </c>
      <c r="BO291" s="7">
        <v>8.8000000000000007</v>
      </c>
      <c r="BP291" s="7">
        <v>69.790000000000006</v>
      </c>
      <c r="BQ291" s="7">
        <v>7.14</v>
      </c>
      <c r="BV291" s="7">
        <v>38.43</v>
      </c>
      <c r="BW291" s="7">
        <v>5.44</v>
      </c>
      <c r="BX291" s="7">
        <v>53.37</v>
      </c>
      <c r="BY291" s="7">
        <v>3.38</v>
      </c>
      <c r="BZ291" s="7">
        <v>55.34</v>
      </c>
      <c r="CA291" s="7">
        <v>10.9</v>
      </c>
      <c r="CB291" s="7">
        <v>67.260000000000005</v>
      </c>
      <c r="CC291" s="7">
        <v>9.57</v>
      </c>
      <c r="CD291" s="7">
        <v>43.46</v>
      </c>
      <c r="CE291" s="7">
        <v>2.63</v>
      </c>
      <c r="CF291" s="7">
        <v>52.64</v>
      </c>
      <c r="CG291" s="7">
        <v>2</v>
      </c>
      <c r="CH291" s="7">
        <v>43.5</v>
      </c>
      <c r="CI291" s="7">
        <v>11.98</v>
      </c>
      <c r="CJ291" s="7">
        <v>54.61</v>
      </c>
      <c r="CK291" s="7">
        <v>10.46</v>
      </c>
      <c r="CP291" s="7">
        <v>68.7</v>
      </c>
      <c r="CQ291" s="7">
        <v>-38.85</v>
      </c>
      <c r="CR291" s="7">
        <v>65.78</v>
      </c>
      <c r="CS291" s="7">
        <v>-40.549999999999997</v>
      </c>
      <c r="DF291" s="7">
        <v>56.45</v>
      </c>
      <c r="DG291" s="7">
        <v>19.61</v>
      </c>
      <c r="DH291" s="7">
        <v>76.849999999999994</v>
      </c>
      <c r="DI291" s="7">
        <v>16.149999999999999</v>
      </c>
      <c r="DJ291" s="7">
        <v>73.38</v>
      </c>
      <c r="DK291" s="7">
        <v>0.56000000000000005</v>
      </c>
      <c r="DL291" s="7">
        <v>96.86</v>
      </c>
      <c r="DM291" s="7">
        <v>-2.95</v>
      </c>
      <c r="DV291" s="7">
        <v>59.22</v>
      </c>
      <c r="DW291" s="7">
        <v>0.36</v>
      </c>
      <c r="DX291" s="7">
        <v>76.37</v>
      </c>
      <c r="DY291" s="7">
        <v>-1.64</v>
      </c>
      <c r="DZ291" s="7">
        <v>153.08000000000001</v>
      </c>
      <c r="EA291" s="7">
        <v>-1.73</v>
      </c>
      <c r="EB291" s="7">
        <v>148.19999999999999</v>
      </c>
      <c r="EC291" s="7">
        <v>-1.53</v>
      </c>
      <c r="ED291" s="7">
        <v>58.11</v>
      </c>
      <c r="EE291" s="7">
        <v>-11.86</v>
      </c>
      <c r="EF291" s="7">
        <v>81.99</v>
      </c>
      <c r="EG291" s="7">
        <v>-17.649999999999999</v>
      </c>
      <c r="FJ291" s="7">
        <v>67.040000000000006</v>
      </c>
      <c r="FK291" s="7">
        <v>-11.62</v>
      </c>
      <c r="FL291" s="7">
        <v>86.64</v>
      </c>
      <c r="FM291" s="7">
        <v>-16.420000000000002</v>
      </c>
      <c r="FN291" s="7">
        <v>53.02</v>
      </c>
      <c r="FO291" s="7">
        <v>10.84</v>
      </c>
      <c r="FP291" s="7">
        <v>67.599999999999994</v>
      </c>
      <c r="FQ291" s="7">
        <v>8.85</v>
      </c>
      <c r="FR291" s="7">
        <v>41.58</v>
      </c>
      <c r="FS291" s="7">
        <v>11.19</v>
      </c>
      <c r="FT291" s="7">
        <v>53.51</v>
      </c>
      <c r="FU291" s="7">
        <v>8.6999999999999993</v>
      </c>
      <c r="FV291" s="7">
        <v>46.13</v>
      </c>
      <c r="FW291" s="7">
        <v>-2.62</v>
      </c>
      <c r="FX291" s="7">
        <v>61.05</v>
      </c>
      <c r="FY291" s="7">
        <v>-4.29</v>
      </c>
      <c r="FZ291" s="7">
        <v>59.38</v>
      </c>
      <c r="GB291" s="7">
        <v>79.5</v>
      </c>
      <c r="HB291" s="7">
        <v>40.39</v>
      </c>
      <c r="HC291" s="7">
        <v>9.4499999999999993</v>
      </c>
      <c r="HD291" s="7">
        <v>47.57</v>
      </c>
      <c r="HE291" s="7">
        <v>10.14</v>
      </c>
      <c r="HF291" s="7">
        <v>58.93</v>
      </c>
      <c r="HH291" s="7">
        <v>70.260000000000005</v>
      </c>
      <c r="HR291" s="7">
        <v>81.430000000000007</v>
      </c>
      <c r="HS291" s="7">
        <v>-3.75</v>
      </c>
      <c r="HT291" s="7">
        <v>106.13</v>
      </c>
      <c r="HU291" s="7">
        <v>-10.95</v>
      </c>
      <c r="HZ291" s="7">
        <v>66.28</v>
      </c>
      <c r="IA291" s="7">
        <v>6.76</v>
      </c>
      <c r="IB291" s="7">
        <v>88.45</v>
      </c>
      <c r="IC291" s="7">
        <v>5.08</v>
      </c>
      <c r="ID291" s="7">
        <v>60.66</v>
      </c>
      <c r="IE291" s="7">
        <v>2.56</v>
      </c>
      <c r="IF291" s="7">
        <v>76.53</v>
      </c>
      <c r="IG291" s="7">
        <v>1.42</v>
      </c>
      <c r="IH291" s="7">
        <v>22.92</v>
      </c>
      <c r="II291" s="7">
        <v>13.68</v>
      </c>
      <c r="IJ291" s="7">
        <v>44.37</v>
      </c>
      <c r="IK291" s="7">
        <v>5.51</v>
      </c>
    </row>
    <row r="292" spans="1:245" x14ac:dyDescent="0.25">
      <c r="A292" s="6">
        <v>36160</v>
      </c>
      <c r="R292" s="7">
        <v>36.39</v>
      </c>
      <c r="S292" s="7">
        <v>6.43</v>
      </c>
      <c r="T292" s="7">
        <v>51.59</v>
      </c>
      <c r="U292" s="7">
        <v>4.8600000000000003</v>
      </c>
      <c r="V292" s="7">
        <v>48.85</v>
      </c>
      <c r="W292" s="7">
        <v>5.88</v>
      </c>
      <c r="X292" s="7">
        <v>62.17</v>
      </c>
      <c r="Y292" s="7">
        <v>5.17</v>
      </c>
      <c r="AH292" s="7">
        <v>44.53</v>
      </c>
      <c r="AI292" s="7">
        <v>-0.67</v>
      </c>
      <c r="AJ292" s="7">
        <v>56.68</v>
      </c>
      <c r="AK292" s="7">
        <v>-1.75</v>
      </c>
      <c r="AL292" s="7">
        <v>69.180000000000007</v>
      </c>
      <c r="AM292" s="7">
        <v>-0.41</v>
      </c>
      <c r="AN292" s="7">
        <v>77.25</v>
      </c>
      <c r="AO292" s="7">
        <v>-0.33</v>
      </c>
      <c r="AX292" s="7">
        <v>42.54</v>
      </c>
      <c r="AY292" s="7">
        <v>4.79</v>
      </c>
      <c r="AZ292" s="7">
        <v>85.55</v>
      </c>
      <c r="BA292" s="7">
        <v>-10.210000000000001</v>
      </c>
      <c r="BJ292" s="7">
        <v>100.65</v>
      </c>
      <c r="BK292" s="7">
        <v>-0.39</v>
      </c>
      <c r="BL292" s="7">
        <v>119.96</v>
      </c>
      <c r="BM292" s="7">
        <v>-0.73</v>
      </c>
      <c r="BN292" s="7">
        <v>54.96</v>
      </c>
      <c r="BO292" s="7">
        <v>9.34</v>
      </c>
      <c r="BP292" s="7">
        <v>70.53</v>
      </c>
      <c r="BQ292" s="7">
        <v>7.54</v>
      </c>
      <c r="BV292" s="7">
        <v>39.21</v>
      </c>
      <c r="BW292" s="7">
        <v>6.76</v>
      </c>
      <c r="BX292" s="7">
        <v>54.35</v>
      </c>
      <c r="BY292" s="7">
        <v>5.19</v>
      </c>
      <c r="BZ292" s="7">
        <v>55.9</v>
      </c>
      <c r="CA292" s="7">
        <v>9.56</v>
      </c>
      <c r="CB292" s="7">
        <v>67.900000000000006</v>
      </c>
      <c r="CC292" s="7">
        <v>8.5299999999999994</v>
      </c>
      <c r="CD292" s="7">
        <v>43.26</v>
      </c>
      <c r="CE292" s="7">
        <v>2.64</v>
      </c>
      <c r="CF292" s="7">
        <v>52.42</v>
      </c>
      <c r="CG292" s="7">
        <v>2.37</v>
      </c>
      <c r="CH292" s="7">
        <v>43.26</v>
      </c>
      <c r="CI292" s="7">
        <v>12.05</v>
      </c>
      <c r="CJ292" s="7">
        <v>54.01</v>
      </c>
      <c r="CK292" s="7">
        <v>10.49</v>
      </c>
      <c r="CP292" s="7">
        <v>66.38</v>
      </c>
      <c r="CQ292" s="7">
        <v>-38.47</v>
      </c>
      <c r="CR292" s="7">
        <v>65.06</v>
      </c>
      <c r="CS292" s="7">
        <v>-37.979999999999997</v>
      </c>
      <c r="DF292" s="7">
        <v>61.56</v>
      </c>
      <c r="DG292" s="7">
        <v>21.3</v>
      </c>
      <c r="DH292" s="7">
        <v>83.74</v>
      </c>
      <c r="DI292" s="7">
        <v>18.66</v>
      </c>
      <c r="DJ292" s="7">
        <v>77.92</v>
      </c>
      <c r="DK292" s="7">
        <v>7.54</v>
      </c>
      <c r="DL292" s="7">
        <v>97.9</v>
      </c>
      <c r="DM292" s="7">
        <v>-0.23</v>
      </c>
      <c r="DV292" s="7">
        <v>59.23</v>
      </c>
      <c r="DW292" s="7">
        <v>-7.0000000000000007E-2</v>
      </c>
      <c r="DX292" s="7">
        <v>76.13</v>
      </c>
      <c r="DY292" s="7">
        <v>-1.78</v>
      </c>
      <c r="DZ292" s="7">
        <v>151.78</v>
      </c>
      <c r="EA292" s="7">
        <v>-2.2000000000000002</v>
      </c>
      <c r="EB292" s="7">
        <v>145.49</v>
      </c>
      <c r="EC292" s="7">
        <v>-2.72</v>
      </c>
      <c r="ED292" s="7">
        <v>57.45</v>
      </c>
      <c r="EE292" s="7">
        <v>-12.8</v>
      </c>
      <c r="EF292" s="7">
        <v>80.7</v>
      </c>
      <c r="EG292" s="7">
        <v>-17.72</v>
      </c>
      <c r="EH292" s="7">
        <v>34.33</v>
      </c>
      <c r="EJ292" s="7">
        <v>46.88</v>
      </c>
      <c r="FJ292" s="7">
        <v>67.06</v>
      </c>
      <c r="FK292" s="7">
        <v>-7.76</v>
      </c>
      <c r="FL292" s="7">
        <v>86.06</v>
      </c>
      <c r="FM292" s="7">
        <v>-12.45</v>
      </c>
      <c r="FN292" s="7">
        <v>54.54</v>
      </c>
      <c r="FO292" s="7">
        <v>11.72</v>
      </c>
      <c r="FP292" s="7">
        <v>69.069999999999993</v>
      </c>
      <c r="FQ292" s="7">
        <v>9.76</v>
      </c>
      <c r="FR292" s="7">
        <v>40.409999999999997</v>
      </c>
      <c r="FS292" s="7">
        <v>6.55</v>
      </c>
      <c r="FT292" s="7">
        <v>51.68</v>
      </c>
      <c r="FU292" s="7">
        <v>4.13</v>
      </c>
      <c r="FV292" s="7">
        <v>46.33</v>
      </c>
      <c r="FW292" s="7">
        <v>-2.2799999999999998</v>
      </c>
      <c r="FX292" s="7">
        <v>61.82</v>
      </c>
      <c r="FY292" s="7">
        <v>-2.64</v>
      </c>
      <c r="FZ292" s="7">
        <v>61.93</v>
      </c>
      <c r="GB292" s="7">
        <v>83.23</v>
      </c>
      <c r="HB292" s="7">
        <v>40.94</v>
      </c>
      <c r="HC292" s="7">
        <v>10.95</v>
      </c>
      <c r="HD292" s="7">
        <v>48.17</v>
      </c>
      <c r="HE292" s="7">
        <v>12.19</v>
      </c>
      <c r="HF292" s="7">
        <v>53.81</v>
      </c>
      <c r="HH292" s="7">
        <v>64.28</v>
      </c>
      <c r="HR292" s="7">
        <v>80.39</v>
      </c>
      <c r="HS292" s="7">
        <v>-3.87</v>
      </c>
      <c r="HT292" s="7">
        <v>105.33</v>
      </c>
      <c r="HU292" s="7">
        <v>-8.31</v>
      </c>
      <c r="HZ292" s="7">
        <v>67.5</v>
      </c>
      <c r="IA292" s="7">
        <v>7.09</v>
      </c>
      <c r="IB292" s="7">
        <v>89.77</v>
      </c>
      <c r="IC292" s="7">
        <v>5.45</v>
      </c>
      <c r="ID292" s="7">
        <v>60.98</v>
      </c>
      <c r="IE292" s="7">
        <v>2.85</v>
      </c>
      <c r="IF292" s="7">
        <v>76.97</v>
      </c>
      <c r="IG292" s="7">
        <v>2.0099999999999998</v>
      </c>
      <c r="IH292" s="7">
        <v>22.95</v>
      </c>
      <c r="II292" s="7">
        <v>8.1300000000000008</v>
      </c>
      <c r="IJ292" s="7">
        <v>43.57</v>
      </c>
      <c r="IK292" s="7">
        <v>-0.87</v>
      </c>
    </row>
    <row r="293" spans="1:245" x14ac:dyDescent="0.25">
      <c r="A293" s="6">
        <v>36250</v>
      </c>
      <c r="R293" s="7">
        <v>37.049999999999997</v>
      </c>
      <c r="S293" s="7">
        <v>5.72</v>
      </c>
      <c r="T293" s="7">
        <v>52.51</v>
      </c>
      <c r="U293" s="7">
        <v>4.4800000000000004</v>
      </c>
      <c r="V293" s="7">
        <v>49.82</v>
      </c>
      <c r="W293" s="7">
        <v>6.87</v>
      </c>
      <c r="X293" s="7">
        <v>63.11</v>
      </c>
      <c r="Y293" s="7">
        <v>5.75</v>
      </c>
      <c r="AH293" s="7">
        <v>44.75</v>
      </c>
      <c r="AI293" s="7">
        <v>0.77</v>
      </c>
      <c r="AJ293" s="7">
        <v>56.84</v>
      </c>
      <c r="AK293" s="7">
        <v>0</v>
      </c>
      <c r="AL293" s="7">
        <v>69.58</v>
      </c>
      <c r="AM293" s="7">
        <v>-0.13</v>
      </c>
      <c r="AN293" s="7">
        <v>77.38</v>
      </c>
      <c r="AO293" s="7">
        <v>-0.41</v>
      </c>
      <c r="AX293" s="7">
        <v>42.27</v>
      </c>
      <c r="AY293" s="7">
        <v>0.43</v>
      </c>
      <c r="AZ293" s="7">
        <v>81.44</v>
      </c>
      <c r="BA293" s="7">
        <v>-12.91</v>
      </c>
      <c r="BJ293" s="7">
        <v>100.59</v>
      </c>
      <c r="BK293" s="7">
        <v>-0.06</v>
      </c>
      <c r="BL293" s="7">
        <v>119.84</v>
      </c>
      <c r="BM293" s="7">
        <v>-0.23</v>
      </c>
      <c r="BN293" s="7">
        <v>55.81</v>
      </c>
      <c r="BO293" s="7">
        <v>8.9600000000000009</v>
      </c>
      <c r="BP293" s="7">
        <v>71.27</v>
      </c>
      <c r="BQ293" s="7">
        <v>6.82</v>
      </c>
      <c r="BV293" s="7">
        <v>40.4</v>
      </c>
      <c r="BW293" s="7">
        <v>9.6</v>
      </c>
      <c r="BX293" s="7">
        <v>55.61</v>
      </c>
      <c r="BY293" s="7">
        <v>7.58</v>
      </c>
      <c r="BZ293" s="7">
        <v>56.75</v>
      </c>
      <c r="CA293" s="7">
        <v>7.88</v>
      </c>
      <c r="CB293" s="7">
        <v>68.98</v>
      </c>
      <c r="CC293" s="7">
        <v>7.15</v>
      </c>
      <c r="CD293" s="7">
        <v>43.86</v>
      </c>
      <c r="CE293" s="7">
        <v>5.85</v>
      </c>
      <c r="CF293" s="7">
        <v>53.12</v>
      </c>
      <c r="CG293" s="7">
        <v>5.58</v>
      </c>
      <c r="CH293" s="7">
        <v>43.56</v>
      </c>
      <c r="CI293" s="7">
        <v>10.08</v>
      </c>
      <c r="CJ293" s="7">
        <v>54.41</v>
      </c>
      <c r="CK293" s="7">
        <v>8.39</v>
      </c>
      <c r="CP293" s="7">
        <v>67.92</v>
      </c>
      <c r="CQ293" s="7">
        <v>-26.61</v>
      </c>
      <c r="CR293" s="7">
        <v>66.92</v>
      </c>
      <c r="CS293" s="7">
        <v>-25.26</v>
      </c>
      <c r="DF293" s="7">
        <v>63.78</v>
      </c>
      <c r="DG293" s="7">
        <v>20.8</v>
      </c>
      <c r="DH293" s="7">
        <v>87.26</v>
      </c>
      <c r="DI293" s="7">
        <v>19.079999999999998</v>
      </c>
      <c r="DJ293" s="7">
        <v>77.48</v>
      </c>
      <c r="DK293" s="7">
        <v>6.42</v>
      </c>
      <c r="DL293" s="7">
        <v>97.9</v>
      </c>
      <c r="DM293" s="7">
        <v>-0.78</v>
      </c>
      <c r="DV293" s="7">
        <v>59.11</v>
      </c>
      <c r="DW293" s="7">
        <v>1.1000000000000001</v>
      </c>
      <c r="DX293" s="7">
        <v>75.72</v>
      </c>
      <c r="DY293" s="7">
        <v>-0.28999999999999998</v>
      </c>
      <c r="DZ293" s="7">
        <v>150.47999999999999</v>
      </c>
      <c r="EA293" s="7">
        <v>-2.67</v>
      </c>
      <c r="EB293" s="7">
        <v>145.74</v>
      </c>
      <c r="EC293" s="7">
        <v>-2.58</v>
      </c>
      <c r="ED293" s="7">
        <v>58.36</v>
      </c>
      <c r="EE293" s="7">
        <v>-8.7899999999999991</v>
      </c>
      <c r="EF293" s="7">
        <v>81.96</v>
      </c>
      <c r="EG293" s="7">
        <v>-9.43</v>
      </c>
      <c r="EH293" s="7">
        <v>36.22</v>
      </c>
      <c r="EJ293" s="7">
        <v>48.97</v>
      </c>
      <c r="FJ293" s="7">
        <v>66</v>
      </c>
      <c r="FK293" s="7">
        <v>-7.83</v>
      </c>
      <c r="FL293" s="7">
        <v>83.62</v>
      </c>
      <c r="FM293" s="7">
        <v>-11.37</v>
      </c>
      <c r="FN293" s="7">
        <v>56.68</v>
      </c>
      <c r="FO293" s="7">
        <v>13.42</v>
      </c>
      <c r="FP293" s="7">
        <v>71.430000000000007</v>
      </c>
      <c r="FQ293" s="7">
        <v>11.02</v>
      </c>
      <c r="FR293" s="7">
        <v>41.97</v>
      </c>
      <c r="FS293" s="7">
        <v>6.29</v>
      </c>
      <c r="FT293" s="7">
        <v>53.22</v>
      </c>
      <c r="FU293" s="7">
        <v>3.95</v>
      </c>
      <c r="FV293" s="7">
        <v>47.09</v>
      </c>
      <c r="FW293" s="7">
        <v>0.46</v>
      </c>
      <c r="FX293" s="7">
        <v>63.01</v>
      </c>
      <c r="FY293" s="7">
        <v>0.55000000000000004</v>
      </c>
      <c r="FZ293" s="7">
        <v>71.06</v>
      </c>
      <c r="GA293" s="7">
        <v>20.23</v>
      </c>
      <c r="GB293" s="7">
        <v>94.69</v>
      </c>
      <c r="GC293" s="7">
        <v>15.4</v>
      </c>
      <c r="HB293" s="7">
        <v>41.49</v>
      </c>
      <c r="HC293" s="7">
        <v>9.18</v>
      </c>
      <c r="HD293" s="7">
        <v>48.83</v>
      </c>
      <c r="HE293" s="7">
        <v>9.25</v>
      </c>
      <c r="HF293" s="7">
        <v>56.75</v>
      </c>
      <c r="HG293" s="7">
        <v>-23.3</v>
      </c>
      <c r="HH293" s="7">
        <v>67.7</v>
      </c>
      <c r="HI293" s="7">
        <v>-22.74</v>
      </c>
      <c r="HR293" s="7">
        <v>79.58</v>
      </c>
      <c r="HS293" s="7">
        <v>-7.76</v>
      </c>
      <c r="HT293" s="7">
        <v>104.37</v>
      </c>
      <c r="HU293" s="7">
        <v>-9.9</v>
      </c>
      <c r="HZ293" s="7">
        <v>68.56</v>
      </c>
      <c r="IA293" s="7">
        <v>6.86</v>
      </c>
      <c r="IB293" s="7">
        <v>90.82</v>
      </c>
      <c r="IC293" s="7">
        <v>5.0999999999999996</v>
      </c>
      <c r="ID293" s="7">
        <v>61.62</v>
      </c>
      <c r="IE293" s="7">
        <v>4.3099999999999996</v>
      </c>
      <c r="IF293" s="7">
        <v>77.599999999999994</v>
      </c>
      <c r="IG293" s="7">
        <v>3.46</v>
      </c>
      <c r="IH293" s="7">
        <v>22.89</v>
      </c>
      <c r="II293" s="7">
        <v>4.51</v>
      </c>
      <c r="IJ293" s="7">
        <v>43.14</v>
      </c>
      <c r="IK293" s="7">
        <v>-3.64</v>
      </c>
    </row>
    <row r="294" spans="1:245" x14ac:dyDescent="0.25">
      <c r="A294" s="6">
        <v>36341</v>
      </c>
      <c r="R294" s="7">
        <v>37.89</v>
      </c>
      <c r="S294" s="7">
        <v>5.83</v>
      </c>
      <c r="T294" s="7">
        <v>53.47</v>
      </c>
      <c r="U294" s="7">
        <v>4.74</v>
      </c>
      <c r="V294" s="7">
        <v>50.76</v>
      </c>
      <c r="W294" s="7">
        <v>8.4</v>
      </c>
      <c r="X294" s="7">
        <v>63.94</v>
      </c>
      <c r="Y294" s="7">
        <v>7.41</v>
      </c>
      <c r="AH294" s="7">
        <v>46.5</v>
      </c>
      <c r="AI294" s="7">
        <v>3.82</v>
      </c>
      <c r="AJ294" s="7">
        <v>58.43</v>
      </c>
      <c r="AK294" s="7">
        <v>2.1800000000000002</v>
      </c>
      <c r="AL294" s="7">
        <v>69.33</v>
      </c>
      <c r="AM294" s="7">
        <v>0.09</v>
      </c>
      <c r="AN294" s="7">
        <v>76.930000000000007</v>
      </c>
      <c r="AO294" s="7">
        <v>-0.49</v>
      </c>
      <c r="AX294" s="7">
        <v>42.09</v>
      </c>
      <c r="AY294" s="7">
        <v>-2.75</v>
      </c>
      <c r="AZ294" s="7">
        <v>79.19</v>
      </c>
      <c r="BA294" s="7">
        <v>-11.61</v>
      </c>
      <c r="BJ294" s="7">
        <v>100.7</v>
      </c>
      <c r="BK294" s="7">
        <v>-0.06</v>
      </c>
      <c r="BL294" s="7">
        <v>119.26</v>
      </c>
      <c r="BM294" s="7">
        <v>-0.61</v>
      </c>
      <c r="BN294" s="7">
        <v>56.67</v>
      </c>
      <c r="BO294" s="7">
        <v>6.2</v>
      </c>
      <c r="BP294" s="7">
        <v>71.58</v>
      </c>
      <c r="BQ294" s="7">
        <v>3.85</v>
      </c>
      <c r="BV294" s="7">
        <v>41.75</v>
      </c>
      <c r="BW294" s="7">
        <v>10.82</v>
      </c>
      <c r="BX294" s="7">
        <v>57.07</v>
      </c>
      <c r="BY294" s="7">
        <v>8.3699999999999992</v>
      </c>
      <c r="BZ294" s="7">
        <v>58.3</v>
      </c>
      <c r="CA294" s="7">
        <v>8.16</v>
      </c>
      <c r="CB294" s="7">
        <v>70.099999999999994</v>
      </c>
      <c r="CC294" s="7">
        <v>6.93</v>
      </c>
      <c r="CD294" s="7">
        <v>44.98</v>
      </c>
      <c r="CE294" s="7">
        <v>5.95</v>
      </c>
      <c r="CF294" s="7">
        <v>54.13</v>
      </c>
      <c r="CG294" s="7">
        <v>5.55</v>
      </c>
      <c r="CH294" s="7">
        <v>45.37</v>
      </c>
      <c r="CI294" s="7">
        <v>8.84</v>
      </c>
      <c r="CJ294" s="7">
        <v>56.12</v>
      </c>
      <c r="CK294" s="7">
        <v>7.29</v>
      </c>
      <c r="CP294" s="7">
        <v>67.86</v>
      </c>
      <c r="CQ294" s="7">
        <v>-17.95</v>
      </c>
      <c r="CR294" s="7">
        <v>67.53</v>
      </c>
      <c r="CS294" s="7">
        <v>-14.52</v>
      </c>
      <c r="DF294" s="7">
        <v>62.54</v>
      </c>
      <c r="DG294" s="7">
        <v>15.87</v>
      </c>
      <c r="DH294" s="7">
        <v>84.43</v>
      </c>
      <c r="DI294" s="7">
        <v>14.29</v>
      </c>
      <c r="DJ294" s="7">
        <v>76.95</v>
      </c>
      <c r="DK294" s="7">
        <v>4.9400000000000004</v>
      </c>
      <c r="DL294" s="7">
        <v>96.93</v>
      </c>
      <c r="DM294" s="7">
        <v>-0.91</v>
      </c>
      <c r="DV294" s="7">
        <v>59.49</v>
      </c>
      <c r="DW294" s="7">
        <v>0.66</v>
      </c>
      <c r="DX294" s="7">
        <v>75.760000000000005</v>
      </c>
      <c r="DY294" s="7">
        <v>-0.78</v>
      </c>
      <c r="DZ294" s="7">
        <v>149.24</v>
      </c>
      <c r="EA294" s="7">
        <v>-3</v>
      </c>
      <c r="EB294" s="7">
        <v>144.05000000000001</v>
      </c>
      <c r="EC294" s="7">
        <v>-2.74</v>
      </c>
      <c r="ED294" s="7">
        <v>58.68</v>
      </c>
      <c r="EE294" s="7">
        <v>-1.35</v>
      </c>
      <c r="EF294" s="7">
        <v>82.24</v>
      </c>
      <c r="EG294" s="7">
        <v>-1.93</v>
      </c>
      <c r="EH294" s="7">
        <v>30.86</v>
      </c>
      <c r="EJ294" s="7">
        <v>41.79</v>
      </c>
      <c r="FJ294" s="7">
        <v>66.28</v>
      </c>
      <c r="FK294" s="7">
        <v>-4.1500000000000004</v>
      </c>
      <c r="FL294" s="7">
        <v>83.84</v>
      </c>
      <c r="FM294" s="7">
        <v>-6.61</v>
      </c>
      <c r="FN294" s="7">
        <v>59.1</v>
      </c>
      <c r="FO294" s="7">
        <v>15.16</v>
      </c>
      <c r="FP294" s="7">
        <v>73.849999999999994</v>
      </c>
      <c r="FQ294" s="7">
        <v>12.64</v>
      </c>
      <c r="FR294" s="7">
        <v>45.37</v>
      </c>
      <c r="FS294" s="7">
        <v>8.1</v>
      </c>
      <c r="FT294" s="7">
        <v>57.11</v>
      </c>
      <c r="FU294" s="7">
        <v>5.49</v>
      </c>
      <c r="FV294" s="7">
        <v>47.44</v>
      </c>
      <c r="FW294" s="7">
        <v>3.01</v>
      </c>
      <c r="FX294" s="7">
        <v>63.35</v>
      </c>
      <c r="FY294" s="7">
        <v>3.39</v>
      </c>
      <c r="FZ294" s="7">
        <v>66.239999999999995</v>
      </c>
      <c r="GA294" s="7">
        <v>16.739999999999998</v>
      </c>
      <c r="GB294" s="7">
        <v>86.98</v>
      </c>
      <c r="GC294" s="7">
        <v>13.17</v>
      </c>
      <c r="HB294" s="7">
        <v>43.14</v>
      </c>
      <c r="HC294" s="7">
        <v>9.81</v>
      </c>
      <c r="HD294" s="7">
        <v>50.45</v>
      </c>
      <c r="HE294" s="7">
        <v>9.61</v>
      </c>
      <c r="HF294" s="7">
        <v>63.44</v>
      </c>
      <c r="HG294" s="7">
        <v>-6.44</v>
      </c>
      <c r="HH294" s="7">
        <v>75.53</v>
      </c>
      <c r="HI294" s="7">
        <v>-6.42</v>
      </c>
      <c r="HR294" s="7">
        <v>63.06</v>
      </c>
      <c r="HS294" s="7">
        <v>-18.690000000000001</v>
      </c>
      <c r="HT294" s="7">
        <v>83.19</v>
      </c>
      <c r="HU294" s="7">
        <v>-18.37</v>
      </c>
      <c r="HZ294" s="7">
        <v>69.900000000000006</v>
      </c>
      <c r="IA294" s="7">
        <v>7.3</v>
      </c>
      <c r="IB294" s="7">
        <v>91.71</v>
      </c>
      <c r="IC294" s="7">
        <v>5.09</v>
      </c>
      <c r="ID294" s="7">
        <v>62.53</v>
      </c>
      <c r="IE294" s="7">
        <v>4.57</v>
      </c>
      <c r="IF294" s="7">
        <v>78.239999999999995</v>
      </c>
      <c r="IG294" s="7">
        <v>3.57</v>
      </c>
      <c r="IH294" s="7">
        <v>23.42</v>
      </c>
      <c r="II294" s="7">
        <v>4.83</v>
      </c>
      <c r="IJ294" s="7">
        <v>43.99</v>
      </c>
      <c r="IK294" s="7">
        <v>-2.2799999999999998</v>
      </c>
    </row>
    <row r="295" spans="1:245" x14ac:dyDescent="0.25">
      <c r="A295" s="6">
        <v>36433</v>
      </c>
      <c r="R295" s="7">
        <v>38.6</v>
      </c>
      <c r="S295" s="7">
        <v>7.8</v>
      </c>
      <c r="T295" s="7">
        <v>53.99</v>
      </c>
      <c r="U295" s="7">
        <v>5.92</v>
      </c>
      <c r="V295" s="7">
        <v>52.53</v>
      </c>
      <c r="W295" s="7">
        <v>7.4</v>
      </c>
      <c r="X295" s="7">
        <v>66.12</v>
      </c>
      <c r="Y295" s="7">
        <v>6.42</v>
      </c>
      <c r="AH295" s="7">
        <v>46.1</v>
      </c>
      <c r="AI295" s="7">
        <v>5</v>
      </c>
      <c r="AJ295" s="7">
        <v>57.52</v>
      </c>
      <c r="AK295" s="7">
        <v>2.75</v>
      </c>
      <c r="AL295" s="7">
        <v>69.25</v>
      </c>
      <c r="AM295" s="7">
        <v>-0.43</v>
      </c>
      <c r="AN295" s="7">
        <v>76.510000000000005</v>
      </c>
      <c r="AO295" s="7">
        <v>-1.38</v>
      </c>
      <c r="AX295" s="7">
        <v>41.21</v>
      </c>
      <c r="AY295" s="7">
        <v>-3.64</v>
      </c>
      <c r="AZ295" s="7">
        <v>76.69</v>
      </c>
      <c r="BA295" s="7">
        <v>-11.7</v>
      </c>
      <c r="BJ295" s="7">
        <v>100.83</v>
      </c>
      <c r="BK295" s="7">
        <v>0.2</v>
      </c>
      <c r="BL295" s="7">
        <v>118.9</v>
      </c>
      <c r="BM295" s="7">
        <v>-0.51</v>
      </c>
      <c r="BN295" s="7">
        <v>57.74</v>
      </c>
      <c r="BO295" s="7">
        <v>6.71</v>
      </c>
      <c r="BP295" s="7">
        <v>72.53</v>
      </c>
      <c r="BQ295" s="7">
        <v>3.93</v>
      </c>
      <c r="BV295" s="7">
        <v>42.89</v>
      </c>
      <c r="BW295" s="7">
        <v>11.59</v>
      </c>
      <c r="BX295" s="7">
        <v>58.17</v>
      </c>
      <c r="BY295" s="7">
        <v>8.98</v>
      </c>
      <c r="BZ295" s="7">
        <v>60.38</v>
      </c>
      <c r="CA295" s="7">
        <v>9.1199999999999992</v>
      </c>
      <c r="CB295" s="7">
        <v>72.58</v>
      </c>
      <c r="CC295" s="7">
        <v>7.91</v>
      </c>
      <c r="CD295" s="7">
        <v>46.79</v>
      </c>
      <c r="CE295" s="7">
        <v>7.67</v>
      </c>
      <c r="CF295" s="7">
        <v>56.38</v>
      </c>
      <c r="CG295" s="7">
        <v>7.12</v>
      </c>
      <c r="CH295" s="7">
        <v>48.03</v>
      </c>
      <c r="CI295" s="7">
        <v>10.42</v>
      </c>
      <c r="CJ295" s="7">
        <v>59.55</v>
      </c>
      <c r="CK295" s="7">
        <v>9.0399999999999991</v>
      </c>
      <c r="CP295" s="7">
        <v>66.09</v>
      </c>
      <c r="CQ295" s="7">
        <v>-3.79</v>
      </c>
      <c r="CR295" s="7">
        <v>67.25</v>
      </c>
      <c r="CS295" s="7">
        <v>2.23</v>
      </c>
      <c r="DF295" s="7">
        <v>68.650000000000006</v>
      </c>
      <c r="DG295" s="7">
        <v>21.62</v>
      </c>
      <c r="DH295" s="7">
        <v>92.2</v>
      </c>
      <c r="DI295" s="7">
        <v>19.97</v>
      </c>
      <c r="DJ295" s="7">
        <v>77.88</v>
      </c>
      <c r="DK295" s="7">
        <v>6.13</v>
      </c>
      <c r="DL295" s="7">
        <v>97.02</v>
      </c>
      <c r="DM295" s="7">
        <v>0.16</v>
      </c>
      <c r="DV295" s="7">
        <v>59.78</v>
      </c>
      <c r="DW295" s="7">
        <v>0.95</v>
      </c>
      <c r="DX295" s="7">
        <v>75.790000000000006</v>
      </c>
      <c r="DY295" s="7">
        <v>-0.76</v>
      </c>
      <c r="DZ295" s="7">
        <v>147.97999999999999</v>
      </c>
      <c r="EA295" s="7">
        <v>-3.33</v>
      </c>
      <c r="EB295" s="7">
        <v>143.27000000000001</v>
      </c>
      <c r="EC295" s="7">
        <v>-3.33</v>
      </c>
      <c r="ED295" s="7">
        <v>59.31</v>
      </c>
      <c r="EE295" s="7">
        <v>2.0699999999999998</v>
      </c>
      <c r="EF295" s="7">
        <v>83.15</v>
      </c>
      <c r="EG295" s="7">
        <v>1.41</v>
      </c>
      <c r="EH295" s="7">
        <v>29.42</v>
      </c>
      <c r="EJ295" s="7">
        <v>40.020000000000003</v>
      </c>
      <c r="FJ295" s="7">
        <v>67.34</v>
      </c>
      <c r="FK295" s="7">
        <v>0.44</v>
      </c>
      <c r="FL295" s="7">
        <v>85.11</v>
      </c>
      <c r="FM295" s="7">
        <v>-1.76</v>
      </c>
      <c r="FN295" s="7">
        <v>62.23</v>
      </c>
      <c r="FO295" s="7">
        <v>17.37</v>
      </c>
      <c r="FP295" s="7">
        <v>77.59</v>
      </c>
      <c r="FQ295" s="7">
        <v>14.78</v>
      </c>
      <c r="FR295" s="7">
        <v>46.29</v>
      </c>
      <c r="FS295" s="7">
        <v>11.32</v>
      </c>
      <c r="FT295" s="7">
        <v>58.37</v>
      </c>
      <c r="FU295" s="7">
        <v>9.09</v>
      </c>
      <c r="FV295" s="7">
        <v>47.37</v>
      </c>
      <c r="FW295" s="7">
        <v>2.69</v>
      </c>
      <c r="FX295" s="7">
        <v>63.01</v>
      </c>
      <c r="FY295" s="7">
        <v>3.21</v>
      </c>
      <c r="FZ295" s="7">
        <v>66.760000000000005</v>
      </c>
      <c r="GA295" s="7">
        <v>12.42</v>
      </c>
      <c r="GB295" s="7">
        <v>86.96</v>
      </c>
      <c r="GC295" s="7">
        <v>9.3800000000000008</v>
      </c>
      <c r="HB295" s="7">
        <v>44.43</v>
      </c>
      <c r="HC295" s="7">
        <v>10</v>
      </c>
      <c r="HD295" s="7">
        <v>51.98</v>
      </c>
      <c r="HE295" s="7">
        <v>9.27</v>
      </c>
      <c r="HF295" s="7">
        <v>68.56</v>
      </c>
      <c r="HG295" s="7">
        <v>16.350000000000001</v>
      </c>
      <c r="HH295" s="7">
        <v>81.48</v>
      </c>
      <c r="HI295" s="7">
        <v>15.97</v>
      </c>
      <c r="HR295" s="7">
        <v>76.98</v>
      </c>
      <c r="HS295" s="7">
        <v>-5.46</v>
      </c>
      <c r="HT295" s="7">
        <v>101.26</v>
      </c>
      <c r="HU295" s="7">
        <v>-4.59</v>
      </c>
      <c r="HZ295" s="7">
        <v>71.3</v>
      </c>
      <c r="IA295" s="7">
        <v>7.57</v>
      </c>
      <c r="IB295" s="7">
        <v>92.97</v>
      </c>
      <c r="IC295" s="7">
        <v>5.1100000000000003</v>
      </c>
      <c r="ID295" s="7">
        <v>63.87</v>
      </c>
      <c r="IE295" s="7">
        <v>5.29</v>
      </c>
      <c r="IF295" s="7">
        <v>79.680000000000007</v>
      </c>
      <c r="IG295" s="7">
        <v>4.12</v>
      </c>
      <c r="IH295" s="7">
        <v>23.74</v>
      </c>
      <c r="II295" s="7">
        <v>3.58</v>
      </c>
      <c r="IJ295" s="7">
        <v>44.47</v>
      </c>
      <c r="IK295" s="7">
        <v>0.24</v>
      </c>
    </row>
    <row r="296" spans="1:245" x14ac:dyDescent="0.25">
      <c r="A296" s="6">
        <v>36525</v>
      </c>
      <c r="R296" s="7">
        <v>39.86</v>
      </c>
      <c r="S296" s="7">
        <v>9.5399999999999991</v>
      </c>
      <c r="T296" s="7">
        <v>55.44</v>
      </c>
      <c r="U296" s="7">
        <v>7.48</v>
      </c>
      <c r="V296" s="7">
        <v>51.69</v>
      </c>
      <c r="W296" s="7">
        <v>5.8</v>
      </c>
      <c r="X296" s="7">
        <v>64.739999999999995</v>
      </c>
      <c r="Y296" s="7">
        <v>4.1399999999999997</v>
      </c>
      <c r="AH296" s="7">
        <v>46.77</v>
      </c>
      <c r="AI296" s="7">
        <v>5.03</v>
      </c>
      <c r="AJ296" s="7">
        <v>58.15</v>
      </c>
      <c r="AK296" s="7">
        <v>2.6</v>
      </c>
      <c r="AL296" s="7">
        <v>69.459999999999994</v>
      </c>
      <c r="AM296" s="7">
        <v>0.41</v>
      </c>
      <c r="AN296" s="7">
        <v>76.489999999999995</v>
      </c>
      <c r="AO296" s="7">
        <v>-0.98</v>
      </c>
      <c r="AX296" s="7">
        <v>41.98</v>
      </c>
      <c r="AY296" s="7">
        <v>-1.32</v>
      </c>
      <c r="AZ296" s="7">
        <v>77.16</v>
      </c>
      <c r="BA296" s="7">
        <v>-9.8000000000000007</v>
      </c>
      <c r="BJ296" s="7">
        <v>100.96</v>
      </c>
      <c r="BK296" s="7">
        <v>0.31</v>
      </c>
      <c r="BL296" s="7">
        <v>119.11</v>
      </c>
      <c r="BM296" s="7">
        <v>-0.7</v>
      </c>
      <c r="BN296" s="7">
        <v>57.84</v>
      </c>
      <c r="BO296" s="7">
        <v>5.24</v>
      </c>
      <c r="BP296" s="7">
        <v>72.08</v>
      </c>
      <c r="BQ296" s="7">
        <v>2.2000000000000002</v>
      </c>
      <c r="BV296" s="7">
        <v>42.94</v>
      </c>
      <c r="BW296" s="7">
        <v>9.52</v>
      </c>
      <c r="BX296" s="7">
        <v>57.95</v>
      </c>
      <c r="BY296" s="7">
        <v>6.62</v>
      </c>
      <c r="BZ296" s="7">
        <v>61.76</v>
      </c>
      <c r="CA296" s="7">
        <v>10.49</v>
      </c>
      <c r="CB296" s="7">
        <v>73.790000000000006</v>
      </c>
      <c r="CC296" s="7">
        <v>8.67</v>
      </c>
      <c r="CD296" s="7">
        <v>46.9</v>
      </c>
      <c r="CE296" s="7">
        <v>8.41</v>
      </c>
      <c r="CF296" s="7">
        <v>56.28</v>
      </c>
      <c r="CG296" s="7">
        <v>7.35</v>
      </c>
      <c r="CH296" s="7">
        <v>49.3</v>
      </c>
      <c r="CI296" s="7">
        <v>13.97</v>
      </c>
      <c r="CJ296" s="7">
        <v>60.87</v>
      </c>
      <c r="CK296" s="7">
        <v>12.71</v>
      </c>
      <c r="CP296" s="7">
        <v>63.13</v>
      </c>
      <c r="CQ296" s="7">
        <v>-4.8899999999999997</v>
      </c>
      <c r="CR296" s="7">
        <v>64.58</v>
      </c>
      <c r="CS296" s="7">
        <v>-0.73</v>
      </c>
      <c r="DF296" s="7">
        <v>71.680000000000007</v>
      </c>
      <c r="DG296" s="7">
        <v>16.43</v>
      </c>
      <c r="DH296" s="7">
        <v>95.29</v>
      </c>
      <c r="DI296" s="7">
        <v>13.79</v>
      </c>
      <c r="DJ296" s="7">
        <v>77.56</v>
      </c>
      <c r="DK296" s="7">
        <v>-0.46</v>
      </c>
      <c r="DL296" s="7">
        <v>95.65</v>
      </c>
      <c r="DM296" s="7">
        <v>-2.29</v>
      </c>
      <c r="DV296" s="7">
        <v>60.12</v>
      </c>
      <c r="DW296" s="7">
        <v>1.49</v>
      </c>
      <c r="DX296" s="7">
        <v>75.709999999999994</v>
      </c>
      <c r="DY296" s="7">
        <v>-0.56000000000000005</v>
      </c>
      <c r="DZ296" s="7">
        <v>146.54</v>
      </c>
      <c r="EA296" s="7">
        <v>-3.45</v>
      </c>
      <c r="EB296" s="7">
        <v>141.87</v>
      </c>
      <c r="EC296" s="7">
        <v>-2.48</v>
      </c>
      <c r="ED296" s="7">
        <v>59.63</v>
      </c>
      <c r="EE296" s="7">
        <v>3.79</v>
      </c>
      <c r="EF296" s="7">
        <v>82.69</v>
      </c>
      <c r="EG296" s="7">
        <v>2.46</v>
      </c>
      <c r="EH296" s="7">
        <v>29.15</v>
      </c>
      <c r="EI296" s="7">
        <v>-15.1</v>
      </c>
      <c r="EJ296" s="7">
        <v>39.72</v>
      </c>
      <c r="EK296" s="7">
        <v>-15.27</v>
      </c>
      <c r="FJ296" s="7">
        <v>68.680000000000007</v>
      </c>
      <c r="FK296" s="7">
        <v>2.42</v>
      </c>
      <c r="FL296" s="7">
        <v>86.33</v>
      </c>
      <c r="FM296" s="7">
        <v>0.32</v>
      </c>
      <c r="FN296" s="7">
        <v>64.91</v>
      </c>
      <c r="FO296" s="7">
        <v>19.02</v>
      </c>
      <c r="FP296" s="7">
        <v>80.489999999999995</v>
      </c>
      <c r="FQ296" s="7">
        <v>16.53</v>
      </c>
      <c r="FR296" s="7">
        <v>47.99</v>
      </c>
      <c r="FS296" s="7">
        <v>18.77</v>
      </c>
      <c r="FT296" s="7">
        <v>59.78</v>
      </c>
      <c r="FU296" s="7">
        <v>15.66</v>
      </c>
      <c r="FV296" s="7">
        <v>47.39</v>
      </c>
      <c r="FW296" s="7">
        <v>2.29</v>
      </c>
      <c r="FX296" s="7">
        <v>62.91</v>
      </c>
      <c r="FY296" s="7">
        <v>1.77</v>
      </c>
      <c r="FZ296" s="7">
        <v>69.510000000000005</v>
      </c>
      <c r="GA296" s="7">
        <v>12.24</v>
      </c>
      <c r="GB296" s="7">
        <v>90.03</v>
      </c>
      <c r="GC296" s="7">
        <v>8.17</v>
      </c>
      <c r="HB296" s="7">
        <v>44.43</v>
      </c>
      <c r="HC296" s="7">
        <v>8.52</v>
      </c>
      <c r="HD296" s="7">
        <v>51.73</v>
      </c>
      <c r="HE296" s="7">
        <v>7.38</v>
      </c>
      <c r="HF296" s="7">
        <v>72.17</v>
      </c>
      <c r="HG296" s="7">
        <v>34.130000000000003</v>
      </c>
      <c r="HH296" s="7">
        <v>85.77</v>
      </c>
      <c r="HI296" s="7">
        <v>33.44</v>
      </c>
      <c r="HR296" s="7">
        <v>74.150000000000006</v>
      </c>
      <c r="HS296" s="7">
        <v>-7.76</v>
      </c>
      <c r="HT296" s="7">
        <v>97.16</v>
      </c>
      <c r="HU296" s="7">
        <v>-7.76</v>
      </c>
      <c r="HZ296" s="7">
        <v>72.81</v>
      </c>
      <c r="IA296" s="7">
        <v>7.86</v>
      </c>
      <c r="IB296" s="7">
        <v>94.35</v>
      </c>
      <c r="IC296" s="7">
        <v>5.0999999999999996</v>
      </c>
      <c r="ID296" s="7">
        <v>64.239999999999995</v>
      </c>
      <c r="IE296" s="7">
        <v>5.35</v>
      </c>
      <c r="IF296" s="7">
        <v>79.89</v>
      </c>
      <c r="IG296" s="7">
        <v>3.79</v>
      </c>
      <c r="IH296" s="7">
        <v>24.49</v>
      </c>
      <c r="II296" s="7">
        <v>6.71</v>
      </c>
      <c r="IJ296" s="7">
        <v>45.6</v>
      </c>
      <c r="IK296" s="7">
        <v>4.6500000000000004</v>
      </c>
    </row>
    <row r="297" spans="1:245" x14ac:dyDescent="0.25">
      <c r="A297" s="6">
        <v>36616</v>
      </c>
      <c r="N297" s="7">
        <v>80.3</v>
      </c>
      <c r="P297" s="7">
        <v>98.24</v>
      </c>
      <c r="R297" s="7">
        <v>40.6</v>
      </c>
      <c r="S297" s="7">
        <v>9.59</v>
      </c>
      <c r="T297" s="7">
        <v>55.98</v>
      </c>
      <c r="U297" s="7">
        <v>6.6</v>
      </c>
      <c r="V297" s="7">
        <v>53.27</v>
      </c>
      <c r="W297" s="7">
        <v>6.92</v>
      </c>
      <c r="X297" s="7">
        <v>66.17</v>
      </c>
      <c r="Y297" s="7">
        <v>4.84</v>
      </c>
      <c r="AH297" s="7">
        <v>47</v>
      </c>
      <c r="AI297" s="7">
        <v>5.0199999999999996</v>
      </c>
      <c r="AJ297" s="7">
        <v>58.15</v>
      </c>
      <c r="AK297" s="7">
        <v>2.2999999999999998</v>
      </c>
      <c r="AL297" s="7">
        <v>69.239999999999995</v>
      </c>
      <c r="AM297" s="7">
        <v>-0.48</v>
      </c>
      <c r="AN297" s="7">
        <v>75.83</v>
      </c>
      <c r="AO297" s="7">
        <v>-2.0099999999999998</v>
      </c>
      <c r="AX297" s="7">
        <v>42.97</v>
      </c>
      <c r="AY297" s="7">
        <v>1.66</v>
      </c>
      <c r="AZ297" s="7">
        <v>75.97</v>
      </c>
      <c r="BA297" s="7">
        <v>-6.71</v>
      </c>
      <c r="BJ297" s="7">
        <v>101.18</v>
      </c>
      <c r="BK297" s="7">
        <v>0.59</v>
      </c>
      <c r="BL297" s="7">
        <v>118.67</v>
      </c>
      <c r="BM297" s="7">
        <v>-0.97</v>
      </c>
      <c r="BN297" s="7">
        <v>58.7</v>
      </c>
      <c r="BO297" s="7">
        <v>5.16</v>
      </c>
      <c r="BP297" s="7">
        <v>72.66</v>
      </c>
      <c r="BQ297" s="7">
        <v>1.96</v>
      </c>
      <c r="BV297" s="7">
        <v>44.34</v>
      </c>
      <c r="BW297" s="7">
        <v>9.75</v>
      </c>
      <c r="BX297" s="7">
        <v>59.3</v>
      </c>
      <c r="BY297" s="7">
        <v>6.63</v>
      </c>
      <c r="BZ297" s="7">
        <v>62.86</v>
      </c>
      <c r="CA297" s="7">
        <v>10.78</v>
      </c>
      <c r="CB297" s="7">
        <v>74.17</v>
      </c>
      <c r="CC297" s="7">
        <v>7.53</v>
      </c>
      <c r="CD297" s="7">
        <v>47.75</v>
      </c>
      <c r="CE297" s="7">
        <v>8.85</v>
      </c>
      <c r="CF297" s="7">
        <v>56.99</v>
      </c>
      <c r="CG297" s="7">
        <v>7.29</v>
      </c>
      <c r="CH297" s="7">
        <v>50.51</v>
      </c>
      <c r="CI297" s="7">
        <v>15.95</v>
      </c>
      <c r="CJ297" s="7">
        <v>62.62</v>
      </c>
      <c r="CK297" s="7">
        <v>15.09</v>
      </c>
      <c r="CP297" s="7">
        <v>64.12</v>
      </c>
      <c r="CQ297" s="7">
        <v>-5.59</v>
      </c>
      <c r="CR297" s="7">
        <v>66.489999999999995</v>
      </c>
      <c r="CS297" s="7">
        <v>-0.65</v>
      </c>
      <c r="DF297" s="7">
        <v>72.010000000000005</v>
      </c>
      <c r="DG297" s="7">
        <v>12.9</v>
      </c>
      <c r="DH297" s="7">
        <v>94.42</v>
      </c>
      <c r="DI297" s="7">
        <v>8.2100000000000009</v>
      </c>
      <c r="DJ297" s="7">
        <v>74.2</v>
      </c>
      <c r="DK297" s="7">
        <v>-4.2300000000000004</v>
      </c>
      <c r="DL297" s="7">
        <v>92.37</v>
      </c>
      <c r="DM297" s="7">
        <v>-5.65</v>
      </c>
      <c r="DR297" s="7">
        <v>45.81</v>
      </c>
      <c r="DT297" s="7">
        <v>85.07</v>
      </c>
      <c r="DV297" s="7">
        <v>60.97</v>
      </c>
      <c r="DW297" s="7">
        <v>3.15</v>
      </c>
      <c r="DX297" s="7">
        <v>76.3</v>
      </c>
      <c r="DY297" s="7">
        <v>0.77</v>
      </c>
      <c r="DZ297" s="7">
        <v>145.1</v>
      </c>
      <c r="EA297" s="7">
        <v>-3.58</v>
      </c>
      <c r="EB297" s="7">
        <v>141.37</v>
      </c>
      <c r="EC297" s="7">
        <v>-2.99</v>
      </c>
      <c r="ED297" s="7">
        <v>59.92</v>
      </c>
      <c r="EE297" s="7">
        <v>2.68</v>
      </c>
      <c r="EF297" s="7">
        <v>82.56</v>
      </c>
      <c r="EG297" s="7">
        <v>0.74</v>
      </c>
      <c r="EH297" s="7">
        <v>29.97</v>
      </c>
      <c r="EI297" s="7">
        <v>-17.25</v>
      </c>
      <c r="EJ297" s="7">
        <v>40.19</v>
      </c>
      <c r="EK297" s="7">
        <v>-17.93</v>
      </c>
      <c r="EX297" s="7">
        <v>56.49</v>
      </c>
      <c r="EZ297" s="7">
        <v>72.260000000000005</v>
      </c>
      <c r="FJ297" s="7">
        <v>69.180000000000007</v>
      </c>
      <c r="FK297" s="7">
        <v>4.82</v>
      </c>
      <c r="FL297" s="7">
        <v>86.23</v>
      </c>
      <c r="FM297" s="7">
        <v>3.12</v>
      </c>
      <c r="FN297" s="7">
        <v>67.86</v>
      </c>
      <c r="FO297" s="7">
        <v>19.72</v>
      </c>
      <c r="FP297" s="7">
        <v>83.9</v>
      </c>
      <c r="FQ297" s="7">
        <v>17.46</v>
      </c>
      <c r="FR297" s="7">
        <v>50.87</v>
      </c>
      <c r="FS297" s="7">
        <v>21.18</v>
      </c>
      <c r="FT297" s="7">
        <v>62.68</v>
      </c>
      <c r="FU297" s="7">
        <v>17.78</v>
      </c>
      <c r="FV297" s="7">
        <v>47.48</v>
      </c>
      <c r="FW297" s="7">
        <v>0.81</v>
      </c>
      <c r="FX297" s="7">
        <v>62.59</v>
      </c>
      <c r="FY297" s="7">
        <v>-0.67</v>
      </c>
      <c r="FZ297" s="7">
        <v>65.11</v>
      </c>
      <c r="GA297" s="7">
        <v>-8.3699999999999992</v>
      </c>
      <c r="GB297" s="7">
        <v>83.53</v>
      </c>
      <c r="GC297" s="7">
        <v>-11.79</v>
      </c>
      <c r="GT297" s="7">
        <v>19.649999999999999</v>
      </c>
      <c r="GV297" s="7">
        <v>135.28</v>
      </c>
      <c r="HB297" s="7">
        <v>45.71</v>
      </c>
      <c r="HC297" s="7">
        <v>10.18</v>
      </c>
      <c r="HD297" s="7">
        <v>53.38</v>
      </c>
      <c r="HE297" s="7">
        <v>9.3000000000000007</v>
      </c>
      <c r="HF297" s="7">
        <v>74.430000000000007</v>
      </c>
      <c r="HG297" s="7">
        <v>31.17</v>
      </c>
      <c r="HH297" s="7">
        <v>87.81</v>
      </c>
      <c r="HI297" s="7">
        <v>29.69</v>
      </c>
      <c r="HR297" s="7">
        <v>74.56</v>
      </c>
      <c r="HS297" s="7">
        <v>-6.31</v>
      </c>
      <c r="HT297" s="7">
        <v>96.8</v>
      </c>
      <c r="HU297" s="7">
        <v>-7.25</v>
      </c>
      <c r="HZ297" s="7">
        <v>74.64</v>
      </c>
      <c r="IA297" s="7">
        <v>8.8699999999999992</v>
      </c>
      <c r="IB297" s="7">
        <v>95.77</v>
      </c>
      <c r="IC297" s="7">
        <v>5.45</v>
      </c>
      <c r="ID297" s="7">
        <v>65.25</v>
      </c>
      <c r="IE297" s="7">
        <v>5.89</v>
      </c>
      <c r="IF297" s="7">
        <v>80.63</v>
      </c>
      <c r="IG297" s="7">
        <v>3.9</v>
      </c>
      <c r="IH297" s="7">
        <v>26.07</v>
      </c>
      <c r="II297" s="7">
        <v>13.91</v>
      </c>
      <c r="IJ297" s="7">
        <v>47.81</v>
      </c>
      <c r="IK297" s="7">
        <v>10.81</v>
      </c>
    </row>
    <row r="298" spans="1:245" x14ac:dyDescent="0.25">
      <c r="A298" s="6">
        <v>36707</v>
      </c>
      <c r="N298" s="7">
        <v>78.959999999999994</v>
      </c>
      <c r="P298" s="7">
        <v>95.96</v>
      </c>
      <c r="R298" s="7">
        <v>41.56</v>
      </c>
      <c r="S298" s="7">
        <v>9.68</v>
      </c>
      <c r="T298" s="7">
        <v>56.89</v>
      </c>
      <c r="U298" s="7">
        <v>6.4</v>
      </c>
      <c r="V298" s="7">
        <v>53.49</v>
      </c>
      <c r="W298" s="7">
        <v>5.37</v>
      </c>
      <c r="X298" s="7">
        <v>65.849999999999994</v>
      </c>
      <c r="Y298" s="7">
        <v>2.99</v>
      </c>
      <c r="AH298" s="7">
        <v>47.91</v>
      </c>
      <c r="AI298" s="7">
        <v>3.03</v>
      </c>
      <c r="AJ298" s="7">
        <v>58.76</v>
      </c>
      <c r="AK298" s="7">
        <v>0.56999999999999995</v>
      </c>
      <c r="AL298" s="7">
        <v>69.98</v>
      </c>
      <c r="AM298" s="7">
        <v>0.93</v>
      </c>
      <c r="AN298" s="7">
        <v>76.42</v>
      </c>
      <c r="AO298" s="7">
        <v>-0.66</v>
      </c>
      <c r="AX298" s="7">
        <v>43.85</v>
      </c>
      <c r="AY298" s="7">
        <v>4.1900000000000004</v>
      </c>
      <c r="AZ298" s="7">
        <v>75.09</v>
      </c>
      <c r="BA298" s="7">
        <v>-5.18</v>
      </c>
      <c r="BJ298" s="7">
        <v>101.4</v>
      </c>
      <c r="BK298" s="7">
        <v>0.69</v>
      </c>
      <c r="BL298" s="7">
        <v>118.78</v>
      </c>
      <c r="BM298" s="7">
        <v>-0.4</v>
      </c>
      <c r="BN298" s="7">
        <v>60.3</v>
      </c>
      <c r="BO298" s="7">
        <v>6.4</v>
      </c>
      <c r="BP298" s="7">
        <v>73.8</v>
      </c>
      <c r="BQ298" s="7">
        <v>3.1</v>
      </c>
      <c r="BV298" s="7">
        <v>45.58</v>
      </c>
      <c r="BW298" s="7">
        <v>9.18</v>
      </c>
      <c r="BX298" s="7">
        <v>60.39</v>
      </c>
      <c r="BY298" s="7">
        <v>5.82</v>
      </c>
      <c r="BZ298" s="7">
        <v>63.76</v>
      </c>
      <c r="CA298" s="7">
        <v>9.3800000000000008</v>
      </c>
      <c r="CB298" s="7">
        <v>74.36</v>
      </c>
      <c r="CC298" s="7">
        <v>6.08</v>
      </c>
      <c r="CD298" s="7">
        <v>49.15</v>
      </c>
      <c r="CE298" s="7">
        <v>9.2799999999999994</v>
      </c>
      <c r="CF298" s="7">
        <v>58.33</v>
      </c>
      <c r="CG298" s="7">
        <v>7.75</v>
      </c>
      <c r="CH298" s="7">
        <v>53.29</v>
      </c>
      <c r="CI298" s="7">
        <v>17.440000000000001</v>
      </c>
      <c r="CJ298" s="7">
        <v>65.489999999999995</v>
      </c>
      <c r="CK298" s="7">
        <v>16.690000000000001</v>
      </c>
      <c r="CP298" s="7">
        <v>59.68</v>
      </c>
      <c r="CQ298" s="7">
        <v>-12.04</v>
      </c>
      <c r="CR298" s="7">
        <v>62.17</v>
      </c>
      <c r="CS298" s="7">
        <v>-7.94</v>
      </c>
      <c r="DF298" s="7">
        <v>73.28</v>
      </c>
      <c r="DG298" s="7">
        <v>17.18</v>
      </c>
      <c r="DH298" s="7">
        <v>94.03</v>
      </c>
      <c r="DI298" s="7">
        <v>11.37</v>
      </c>
      <c r="DJ298" s="7">
        <v>75.040000000000006</v>
      </c>
      <c r="DK298" s="7">
        <v>-2.4900000000000002</v>
      </c>
      <c r="DL298" s="7">
        <v>92.68</v>
      </c>
      <c r="DM298" s="7">
        <v>-4.3899999999999997</v>
      </c>
      <c r="DR298" s="7">
        <v>48.1</v>
      </c>
      <c r="DT298" s="7">
        <v>88.07</v>
      </c>
      <c r="DV298" s="7">
        <v>61.49</v>
      </c>
      <c r="DW298" s="7">
        <v>3.36</v>
      </c>
      <c r="DX298" s="7">
        <v>76.41</v>
      </c>
      <c r="DY298" s="7">
        <v>0.85</v>
      </c>
      <c r="DZ298" s="7">
        <v>143.65</v>
      </c>
      <c r="EA298" s="7">
        <v>-3.74</v>
      </c>
      <c r="EB298" s="7">
        <v>139.63999999999999</v>
      </c>
      <c r="EC298" s="7">
        <v>-3.06</v>
      </c>
      <c r="ED298" s="7">
        <v>60.13</v>
      </c>
      <c r="EE298" s="7">
        <v>2.4900000000000002</v>
      </c>
      <c r="EF298" s="7">
        <v>82.96</v>
      </c>
      <c r="EG298" s="7">
        <v>0.88</v>
      </c>
      <c r="EH298" s="7">
        <v>28.01</v>
      </c>
      <c r="EI298" s="7">
        <v>-9.23</v>
      </c>
      <c r="EJ298" s="7">
        <v>37.619999999999997</v>
      </c>
      <c r="EK298" s="7">
        <v>-9.98</v>
      </c>
      <c r="EX298" s="7">
        <v>58.95</v>
      </c>
      <c r="EZ298" s="7">
        <v>72.709999999999994</v>
      </c>
      <c r="FJ298" s="7">
        <v>71.150000000000006</v>
      </c>
      <c r="FK298" s="7">
        <v>7.36</v>
      </c>
      <c r="FL298" s="7">
        <v>88.66</v>
      </c>
      <c r="FM298" s="7">
        <v>5.75</v>
      </c>
      <c r="FN298" s="7">
        <v>70.540000000000006</v>
      </c>
      <c r="FO298" s="7">
        <v>19.36</v>
      </c>
      <c r="FP298" s="7">
        <v>86.3</v>
      </c>
      <c r="FQ298" s="7">
        <v>16.87</v>
      </c>
      <c r="FR298" s="7">
        <v>54.27</v>
      </c>
      <c r="FS298" s="7">
        <v>19.600000000000001</v>
      </c>
      <c r="FT298" s="7">
        <v>66.37</v>
      </c>
      <c r="FU298" s="7">
        <v>16.21</v>
      </c>
      <c r="FV298" s="7">
        <v>47.34</v>
      </c>
      <c r="FW298" s="7">
        <v>-0.22</v>
      </c>
      <c r="FX298" s="7">
        <v>61.98</v>
      </c>
      <c r="FY298" s="7">
        <v>-2.1800000000000002</v>
      </c>
      <c r="FZ298" s="7">
        <v>66.37</v>
      </c>
      <c r="GA298" s="7">
        <v>0.21</v>
      </c>
      <c r="GB298" s="7">
        <v>84.25</v>
      </c>
      <c r="GC298" s="7">
        <v>-3.13</v>
      </c>
      <c r="GT298" s="7">
        <v>23.4</v>
      </c>
      <c r="GV298" s="7">
        <v>144.82</v>
      </c>
      <c r="HB298" s="7">
        <v>47.92</v>
      </c>
      <c r="HC298" s="7">
        <v>11.06</v>
      </c>
      <c r="HD298" s="7">
        <v>55.56</v>
      </c>
      <c r="HE298" s="7">
        <v>10.119999999999999</v>
      </c>
      <c r="HF298" s="7">
        <v>75.56</v>
      </c>
      <c r="HG298" s="7">
        <v>19.100000000000001</v>
      </c>
      <c r="HH298" s="7">
        <v>89.24</v>
      </c>
      <c r="HI298" s="7">
        <v>18.149999999999999</v>
      </c>
      <c r="HR298" s="7">
        <v>77.040000000000006</v>
      </c>
      <c r="HS298" s="7">
        <v>22.16</v>
      </c>
      <c r="HT298" s="7">
        <v>100.03</v>
      </c>
      <c r="HU298" s="7">
        <v>20.239999999999998</v>
      </c>
      <c r="HZ298" s="7">
        <v>76.53</v>
      </c>
      <c r="IA298" s="7">
        <v>9.49</v>
      </c>
      <c r="IB298" s="7">
        <v>97.17</v>
      </c>
      <c r="IC298" s="7">
        <v>5.96</v>
      </c>
      <c r="ID298" s="7">
        <v>66.25</v>
      </c>
      <c r="IE298" s="7">
        <v>5.94</v>
      </c>
      <c r="IF298" s="7">
        <v>81.38</v>
      </c>
      <c r="IG298" s="7">
        <v>4</v>
      </c>
      <c r="IH298" s="7">
        <v>27.22</v>
      </c>
      <c r="II298" s="7">
        <v>16.23</v>
      </c>
      <c r="IJ298" s="7">
        <v>48.73</v>
      </c>
      <c r="IK298" s="7">
        <v>10.77</v>
      </c>
    </row>
    <row r="299" spans="1:245" x14ac:dyDescent="0.25">
      <c r="A299" s="6">
        <v>36799</v>
      </c>
      <c r="N299" s="7">
        <v>77.63</v>
      </c>
      <c r="P299" s="7">
        <v>93.71</v>
      </c>
      <c r="R299" s="7">
        <v>41.5</v>
      </c>
      <c r="S299" s="7">
        <v>7.53</v>
      </c>
      <c r="T299" s="7">
        <v>54.71</v>
      </c>
      <c r="U299" s="7">
        <v>1.33</v>
      </c>
      <c r="V299" s="7">
        <v>54.24</v>
      </c>
      <c r="W299" s="7">
        <v>3.26</v>
      </c>
      <c r="X299" s="7">
        <v>66.28</v>
      </c>
      <c r="Y299" s="7">
        <v>0.24</v>
      </c>
      <c r="AH299" s="7">
        <v>47.81</v>
      </c>
      <c r="AI299" s="7">
        <v>3.71</v>
      </c>
      <c r="AJ299" s="7">
        <v>58.09</v>
      </c>
      <c r="AK299" s="7">
        <v>0.97</v>
      </c>
      <c r="AL299" s="7">
        <v>70.95</v>
      </c>
      <c r="AM299" s="7">
        <v>2.4500000000000002</v>
      </c>
      <c r="AN299" s="7">
        <v>77.239999999999995</v>
      </c>
      <c r="AO299" s="7">
        <v>0.95</v>
      </c>
      <c r="AX299" s="7">
        <v>42.62</v>
      </c>
      <c r="AY299" s="7">
        <v>3.43</v>
      </c>
      <c r="AZ299" s="7">
        <v>72.64</v>
      </c>
      <c r="BA299" s="7">
        <v>-5.28</v>
      </c>
      <c r="BJ299" s="7">
        <v>101.46</v>
      </c>
      <c r="BK299" s="7">
        <v>0.63</v>
      </c>
      <c r="BL299" s="7">
        <v>118.06</v>
      </c>
      <c r="BM299" s="7">
        <v>-0.71</v>
      </c>
      <c r="BN299" s="7">
        <v>61.69</v>
      </c>
      <c r="BO299" s="7">
        <v>6.84</v>
      </c>
      <c r="BP299" s="7">
        <v>75.430000000000007</v>
      </c>
      <c r="BQ299" s="7">
        <v>4</v>
      </c>
      <c r="BV299" s="7">
        <v>46.2</v>
      </c>
      <c r="BW299" s="7">
        <v>7.73</v>
      </c>
      <c r="BX299" s="7">
        <v>60.47</v>
      </c>
      <c r="BY299" s="7">
        <v>3.96</v>
      </c>
      <c r="BZ299" s="7">
        <v>62.53</v>
      </c>
      <c r="CA299" s="7">
        <v>3.55</v>
      </c>
      <c r="CB299" s="7">
        <v>72.55</v>
      </c>
      <c r="CC299" s="7">
        <v>-0.05</v>
      </c>
      <c r="CD299" s="7">
        <v>50.85</v>
      </c>
      <c r="CE299" s="7">
        <v>8.67</v>
      </c>
      <c r="CF299" s="7">
        <v>60.12</v>
      </c>
      <c r="CG299" s="7">
        <v>6.64</v>
      </c>
      <c r="CH299" s="7">
        <v>54.31</v>
      </c>
      <c r="CI299" s="7">
        <v>13.08</v>
      </c>
      <c r="CJ299" s="7">
        <v>66.819999999999993</v>
      </c>
      <c r="CK299" s="7">
        <v>12.2</v>
      </c>
      <c r="CP299" s="7">
        <v>57.87</v>
      </c>
      <c r="CQ299" s="7">
        <v>-12.43</v>
      </c>
      <c r="CR299" s="7">
        <v>60.65</v>
      </c>
      <c r="CS299" s="7">
        <v>-9.82</v>
      </c>
      <c r="DF299" s="7">
        <v>76.790000000000006</v>
      </c>
      <c r="DG299" s="7">
        <v>11.86</v>
      </c>
      <c r="DH299" s="7">
        <v>97.1</v>
      </c>
      <c r="DI299" s="7">
        <v>5.31</v>
      </c>
      <c r="DJ299" s="7">
        <v>73.45</v>
      </c>
      <c r="DK299" s="7">
        <v>-5.7</v>
      </c>
      <c r="DL299" s="7">
        <v>90.55</v>
      </c>
      <c r="DM299" s="7">
        <v>-6.67</v>
      </c>
      <c r="DR299" s="7">
        <v>48.43</v>
      </c>
      <c r="DT299" s="7">
        <v>88.13</v>
      </c>
      <c r="DV299" s="7">
        <v>62.33</v>
      </c>
      <c r="DW299" s="7">
        <v>4.26</v>
      </c>
      <c r="DX299" s="7">
        <v>77</v>
      </c>
      <c r="DY299" s="7">
        <v>1.59</v>
      </c>
      <c r="DZ299" s="7">
        <v>142.21</v>
      </c>
      <c r="EA299" s="7">
        <v>-3.9</v>
      </c>
      <c r="EB299" s="7">
        <v>138.56</v>
      </c>
      <c r="EC299" s="7">
        <v>-3.28</v>
      </c>
      <c r="ED299" s="7">
        <v>60.11</v>
      </c>
      <c r="EE299" s="7">
        <v>1.35</v>
      </c>
      <c r="EF299" s="7">
        <v>81.84</v>
      </c>
      <c r="EG299" s="7">
        <v>-1.58</v>
      </c>
      <c r="EH299" s="7">
        <v>26.74</v>
      </c>
      <c r="EI299" s="7">
        <v>-9.1</v>
      </c>
      <c r="EJ299" s="7">
        <v>36.06</v>
      </c>
      <c r="EK299" s="7">
        <v>-9.9</v>
      </c>
      <c r="EX299" s="7">
        <v>61.13</v>
      </c>
      <c r="EZ299" s="7">
        <v>76.47</v>
      </c>
      <c r="FJ299" s="7">
        <v>71.650000000000006</v>
      </c>
      <c r="FK299" s="7">
        <v>6.4</v>
      </c>
      <c r="FL299" s="7">
        <v>89.13</v>
      </c>
      <c r="FM299" s="7">
        <v>4.72</v>
      </c>
      <c r="FN299" s="7">
        <v>73.58</v>
      </c>
      <c r="FO299" s="7">
        <v>18.25</v>
      </c>
      <c r="FP299" s="7">
        <v>89.57</v>
      </c>
      <c r="FQ299" s="7">
        <v>15.44</v>
      </c>
      <c r="FR299" s="7">
        <v>52.7</v>
      </c>
      <c r="FS299" s="7">
        <v>13.84</v>
      </c>
      <c r="FT299" s="7">
        <v>64.25</v>
      </c>
      <c r="FU299" s="7">
        <v>10.07</v>
      </c>
      <c r="FV299" s="7">
        <v>46.97</v>
      </c>
      <c r="FW299" s="7">
        <v>-0.85</v>
      </c>
      <c r="FX299" s="7">
        <v>60.66</v>
      </c>
      <c r="FY299" s="7">
        <v>-3.73</v>
      </c>
      <c r="FZ299" s="7">
        <v>64.75</v>
      </c>
      <c r="GA299" s="7">
        <v>-3.01</v>
      </c>
      <c r="GB299" s="7">
        <v>81.319999999999993</v>
      </c>
      <c r="GC299" s="7">
        <v>-6.48</v>
      </c>
      <c r="GT299" s="7">
        <v>27.18</v>
      </c>
      <c r="GV299" s="7">
        <v>141.30000000000001</v>
      </c>
      <c r="HB299" s="7">
        <v>49.57</v>
      </c>
      <c r="HC299" s="7">
        <v>11.57</v>
      </c>
      <c r="HD299" s="7">
        <v>57.5</v>
      </c>
      <c r="HE299" s="7">
        <v>10.63</v>
      </c>
      <c r="HF299" s="7">
        <v>73.45</v>
      </c>
      <c r="HG299" s="7">
        <v>7.14</v>
      </c>
      <c r="HH299" s="7">
        <v>86.01</v>
      </c>
      <c r="HI299" s="7">
        <v>5.56</v>
      </c>
      <c r="HR299" s="7">
        <v>74.900000000000006</v>
      </c>
      <c r="HS299" s="7">
        <v>-2.7</v>
      </c>
      <c r="HT299" s="7">
        <v>96.47</v>
      </c>
      <c r="HU299" s="7">
        <v>-4.7300000000000004</v>
      </c>
      <c r="HZ299" s="7">
        <v>78.209999999999994</v>
      </c>
      <c r="IA299" s="7">
        <v>9.6999999999999993</v>
      </c>
      <c r="IB299" s="7">
        <v>98.53</v>
      </c>
      <c r="IC299" s="7">
        <v>5.98</v>
      </c>
      <c r="ID299" s="7">
        <v>67.349999999999994</v>
      </c>
      <c r="IE299" s="7">
        <v>5.44</v>
      </c>
      <c r="IF299" s="7">
        <v>82.23</v>
      </c>
      <c r="IG299" s="7">
        <v>3.2</v>
      </c>
      <c r="IH299" s="7">
        <v>28.12</v>
      </c>
      <c r="II299" s="7">
        <v>18.46</v>
      </c>
      <c r="IJ299" s="7">
        <v>49.42</v>
      </c>
      <c r="IK299" s="7">
        <v>11.13</v>
      </c>
    </row>
    <row r="300" spans="1:245" x14ac:dyDescent="0.25">
      <c r="A300" s="6">
        <v>36891</v>
      </c>
      <c r="N300" s="7">
        <v>77.39</v>
      </c>
      <c r="P300" s="7">
        <v>92.72</v>
      </c>
      <c r="R300" s="7">
        <v>42.49</v>
      </c>
      <c r="S300" s="7">
        <v>6.59</v>
      </c>
      <c r="T300" s="7">
        <v>55.86</v>
      </c>
      <c r="U300" s="7">
        <v>0.75</v>
      </c>
      <c r="V300" s="7">
        <v>54.92</v>
      </c>
      <c r="W300" s="7">
        <v>6.25</v>
      </c>
      <c r="X300" s="7">
        <v>66.88</v>
      </c>
      <c r="Y300" s="7">
        <v>3.3</v>
      </c>
      <c r="AH300" s="7">
        <v>48.31</v>
      </c>
      <c r="AI300" s="7">
        <v>3.3</v>
      </c>
      <c r="AJ300" s="7">
        <v>58.29</v>
      </c>
      <c r="AK300" s="7">
        <v>0.24</v>
      </c>
      <c r="AL300" s="7">
        <v>70.77</v>
      </c>
      <c r="AM300" s="7">
        <v>1.88</v>
      </c>
      <c r="AN300" s="7">
        <v>76.709999999999994</v>
      </c>
      <c r="AO300" s="7">
        <v>0.3</v>
      </c>
      <c r="AX300" s="7">
        <v>41.83</v>
      </c>
      <c r="AY300" s="7">
        <v>-0.35</v>
      </c>
      <c r="AZ300" s="7">
        <v>70.64</v>
      </c>
      <c r="BA300" s="7">
        <v>-8.4600000000000009</v>
      </c>
      <c r="BJ300" s="7">
        <v>101.44</v>
      </c>
      <c r="BK300" s="7">
        <v>0.47</v>
      </c>
      <c r="BL300" s="7">
        <v>117.69</v>
      </c>
      <c r="BM300" s="7">
        <v>-1.19</v>
      </c>
      <c r="BN300" s="7">
        <v>62.22</v>
      </c>
      <c r="BO300" s="7">
        <v>7.56</v>
      </c>
      <c r="BP300" s="7">
        <v>75.55</v>
      </c>
      <c r="BQ300" s="7">
        <v>4.8099999999999996</v>
      </c>
      <c r="BV300" s="7">
        <v>46.25</v>
      </c>
      <c r="BW300" s="7">
        <v>7.72</v>
      </c>
      <c r="BX300" s="7">
        <v>60.03</v>
      </c>
      <c r="BY300" s="7">
        <v>3.58</v>
      </c>
      <c r="BZ300" s="7">
        <v>61.62</v>
      </c>
      <c r="CA300" s="7">
        <v>-0.23</v>
      </c>
      <c r="CB300" s="7">
        <v>71</v>
      </c>
      <c r="CC300" s="7">
        <v>-3.78</v>
      </c>
      <c r="CD300" s="7">
        <v>50.65</v>
      </c>
      <c r="CE300" s="7">
        <v>8.01</v>
      </c>
      <c r="CF300" s="7">
        <v>59.64</v>
      </c>
      <c r="CG300" s="7">
        <v>5.98</v>
      </c>
      <c r="CH300" s="7">
        <v>55.88</v>
      </c>
      <c r="CI300" s="7">
        <v>13.36</v>
      </c>
      <c r="CJ300" s="7">
        <v>68.31</v>
      </c>
      <c r="CK300" s="7">
        <v>12.22</v>
      </c>
      <c r="CP300" s="7">
        <v>55.77</v>
      </c>
      <c r="CQ300" s="7">
        <v>-11.65</v>
      </c>
      <c r="CR300" s="7">
        <v>58.5</v>
      </c>
      <c r="CS300" s="7">
        <v>-9.42</v>
      </c>
      <c r="DF300" s="7">
        <v>81.59</v>
      </c>
      <c r="DG300" s="7">
        <v>13.83</v>
      </c>
      <c r="DH300" s="7">
        <v>101.78</v>
      </c>
      <c r="DI300" s="7">
        <v>6.82</v>
      </c>
      <c r="DJ300" s="7">
        <v>72.3</v>
      </c>
      <c r="DK300" s="7">
        <v>-6.78</v>
      </c>
      <c r="DL300" s="7">
        <v>89.16</v>
      </c>
      <c r="DM300" s="7">
        <v>-6.78</v>
      </c>
      <c r="DR300" s="7">
        <v>49.34</v>
      </c>
      <c r="DT300" s="7">
        <v>88.76</v>
      </c>
      <c r="DV300" s="7">
        <v>63.05</v>
      </c>
      <c r="DW300" s="7">
        <v>4.87</v>
      </c>
      <c r="DX300" s="7">
        <v>77.33</v>
      </c>
      <c r="DY300" s="7">
        <v>2.14</v>
      </c>
      <c r="DZ300" s="7">
        <v>140.66999999999999</v>
      </c>
      <c r="EA300" s="7">
        <v>-4</v>
      </c>
      <c r="EB300" s="7">
        <v>137.25</v>
      </c>
      <c r="EC300" s="7">
        <v>-3.26</v>
      </c>
      <c r="ED300" s="7">
        <v>60.05</v>
      </c>
      <c r="EE300" s="7">
        <v>0.71</v>
      </c>
      <c r="EF300" s="7">
        <v>81.209999999999994</v>
      </c>
      <c r="EG300" s="7">
        <v>-1.79</v>
      </c>
      <c r="EH300" s="7">
        <v>28.74</v>
      </c>
      <c r="EI300" s="7">
        <v>-1.41</v>
      </c>
      <c r="EJ300" s="7">
        <v>38.630000000000003</v>
      </c>
      <c r="EK300" s="7">
        <v>-2.75</v>
      </c>
      <c r="EX300" s="7">
        <v>67.03</v>
      </c>
      <c r="EZ300" s="7">
        <v>82</v>
      </c>
      <c r="FJ300" s="7">
        <v>71.790000000000006</v>
      </c>
      <c r="FK300" s="7">
        <v>4.53</v>
      </c>
      <c r="FL300" s="7">
        <v>88.83</v>
      </c>
      <c r="FM300" s="7">
        <v>2.89</v>
      </c>
      <c r="FN300" s="7">
        <v>75.28</v>
      </c>
      <c r="FO300" s="7">
        <v>15.98</v>
      </c>
      <c r="FP300" s="7">
        <v>90.84</v>
      </c>
      <c r="FQ300" s="7">
        <v>12.86</v>
      </c>
      <c r="FR300" s="7">
        <v>52.7</v>
      </c>
      <c r="FS300" s="7">
        <v>9.81</v>
      </c>
      <c r="FT300" s="7">
        <v>63.66</v>
      </c>
      <c r="FU300" s="7">
        <v>6.5</v>
      </c>
      <c r="FV300" s="7">
        <v>46.84</v>
      </c>
      <c r="FW300" s="7">
        <v>-1.1599999999999999</v>
      </c>
      <c r="FX300" s="7">
        <v>59.81</v>
      </c>
      <c r="FY300" s="7">
        <v>-4.9400000000000004</v>
      </c>
      <c r="FZ300" s="7">
        <v>65.14</v>
      </c>
      <c r="GA300" s="7">
        <v>-6.28</v>
      </c>
      <c r="GB300" s="7">
        <v>81.12</v>
      </c>
      <c r="GC300" s="7">
        <v>-9.89</v>
      </c>
      <c r="GT300" s="7">
        <v>29.3</v>
      </c>
      <c r="GV300" s="7">
        <v>101.69</v>
      </c>
      <c r="HB300" s="7">
        <v>49.75</v>
      </c>
      <c r="HC300" s="7">
        <v>11.98</v>
      </c>
      <c r="HD300" s="7">
        <v>57.3</v>
      </c>
      <c r="HE300" s="7">
        <v>10.78</v>
      </c>
      <c r="HF300" s="7">
        <v>71.42</v>
      </c>
      <c r="HG300" s="7">
        <v>-1.04</v>
      </c>
      <c r="HH300" s="7">
        <v>83.24</v>
      </c>
      <c r="HI300" s="7">
        <v>-2.95</v>
      </c>
      <c r="HR300" s="7">
        <v>76.69</v>
      </c>
      <c r="HS300" s="7">
        <v>3.43</v>
      </c>
      <c r="HT300" s="7">
        <v>98.63</v>
      </c>
      <c r="HU300" s="7">
        <v>1.52</v>
      </c>
      <c r="HZ300" s="7">
        <v>80</v>
      </c>
      <c r="IA300" s="7">
        <v>9.8800000000000008</v>
      </c>
      <c r="IB300" s="7">
        <v>100.24</v>
      </c>
      <c r="IC300" s="7">
        <v>6.24</v>
      </c>
      <c r="ID300" s="7">
        <v>67.73</v>
      </c>
      <c r="IE300" s="7">
        <v>5.43</v>
      </c>
      <c r="IF300" s="7">
        <v>82.22</v>
      </c>
      <c r="IG300" s="7">
        <v>2.91</v>
      </c>
      <c r="IH300" s="7">
        <v>29.31</v>
      </c>
      <c r="II300" s="7">
        <v>19.71</v>
      </c>
      <c r="IJ300" s="7">
        <v>51.01</v>
      </c>
      <c r="IK300" s="7">
        <v>11.87</v>
      </c>
    </row>
    <row r="301" spans="1:245" x14ac:dyDescent="0.25">
      <c r="A301" s="6">
        <v>36981</v>
      </c>
      <c r="N301" s="7">
        <v>81.16</v>
      </c>
      <c r="O301" s="7">
        <v>1.08</v>
      </c>
      <c r="P301" s="7">
        <v>96.56</v>
      </c>
      <c r="Q301" s="7">
        <v>-1.72</v>
      </c>
      <c r="R301" s="7">
        <v>43.42</v>
      </c>
      <c r="S301" s="7">
        <v>6.95</v>
      </c>
      <c r="T301" s="7">
        <v>56.47</v>
      </c>
      <c r="U301" s="7">
        <v>0.87</v>
      </c>
      <c r="V301" s="7">
        <v>55.73</v>
      </c>
      <c r="W301" s="7">
        <v>4.6100000000000003</v>
      </c>
      <c r="X301" s="7">
        <v>67.739999999999995</v>
      </c>
      <c r="Y301" s="7">
        <v>2.38</v>
      </c>
      <c r="AD301" s="7">
        <v>28.55</v>
      </c>
      <c r="AF301" s="7">
        <v>52.29</v>
      </c>
      <c r="AH301" s="7">
        <v>48.18</v>
      </c>
      <c r="AI301" s="7">
        <v>2.52</v>
      </c>
      <c r="AJ301" s="7">
        <v>58.01</v>
      </c>
      <c r="AK301" s="7">
        <v>-0.24</v>
      </c>
      <c r="AL301" s="7">
        <v>71.39</v>
      </c>
      <c r="AM301" s="7">
        <v>3.09</v>
      </c>
      <c r="AN301" s="7">
        <v>77.38</v>
      </c>
      <c r="AO301" s="7">
        <v>2.06</v>
      </c>
      <c r="AX301" s="7">
        <v>44.74</v>
      </c>
      <c r="AY301" s="7">
        <v>4.12</v>
      </c>
      <c r="AZ301" s="7">
        <v>73.16</v>
      </c>
      <c r="BA301" s="7">
        <v>-3.7</v>
      </c>
      <c r="BJ301" s="7">
        <v>101.42</v>
      </c>
      <c r="BK301" s="7">
        <v>0.23</v>
      </c>
      <c r="BL301" s="7">
        <v>116.94</v>
      </c>
      <c r="BM301" s="7">
        <v>-1.46</v>
      </c>
      <c r="BN301" s="7">
        <v>63.39</v>
      </c>
      <c r="BO301" s="7">
        <v>8</v>
      </c>
      <c r="BP301" s="7">
        <v>76.61</v>
      </c>
      <c r="BQ301" s="7">
        <v>5.44</v>
      </c>
      <c r="BV301" s="7">
        <v>48.17</v>
      </c>
      <c r="BW301" s="7">
        <v>8.64</v>
      </c>
      <c r="BX301" s="7">
        <v>62.07</v>
      </c>
      <c r="BY301" s="7">
        <v>4.68</v>
      </c>
      <c r="BZ301" s="7">
        <v>61.79</v>
      </c>
      <c r="CA301" s="7">
        <v>-1.71</v>
      </c>
      <c r="CB301" s="7">
        <v>70.89</v>
      </c>
      <c r="CC301" s="7">
        <v>-4.42</v>
      </c>
      <c r="CD301" s="7">
        <v>51.25</v>
      </c>
      <c r="CE301" s="7">
        <v>7.34</v>
      </c>
      <c r="CF301" s="7">
        <v>60.38</v>
      </c>
      <c r="CG301" s="7">
        <v>5.95</v>
      </c>
      <c r="CH301" s="7">
        <v>55.64</v>
      </c>
      <c r="CI301" s="7">
        <v>10.17</v>
      </c>
      <c r="CJ301" s="7">
        <v>68.39</v>
      </c>
      <c r="CK301" s="7">
        <v>9.2100000000000009</v>
      </c>
      <c r="CP301" s="7">
        <v>53.68</v>
      </c>
      <c r="CQ301" s="7">
        <v>-16.29</v>
      </c>
      <c r="CR301" s="7">
        <v>56.76</v>
      </c>
      <c r="CS301" s="7">
        <v>-14.63</v>
      </c>
      <c r="DF301" s="7">
        <v>82.01</v>
      </c>
      <c r="DG301" s="7">
        <v>13.88</v>
      </c>
      <c r="DH301" s="7">
        <v>102.08</v>
      </c>
      <c r="DI301" s="7">
        <v>8.11</v>
      </c>
      <c r="DJ301" s="7">
        <v>71.709999999999994</v>
      </c>
      <c r="DK301" s="7">
        <v>-3.36</v>
      </c>
      <c r="DL301" s="7">
        <v>89.01</v>
      </c>
      <c r="DM301" s="7">
        <v>-3.64</v>
      </c>
      <c r="DR301" s="7">
        <v>49.52</v>
      </c>
      <c r="DS301" s="7">
        <v>8.1</v>
      </c>
      <c r="DT301" s="7">
        <v>88.57</v>
      </c>
      <c r="DU301" s="7">
        <v>4.13</v>
      </c>
      <c r="DV301" s="7">
        <v>63.78</v>
      </c>
      <c r="DW301" s="7">
        <v>4.5999999999999996</v>
      </c>
      <c r="DX301" s="7">
        <v>77.569999999999993</v>
      </c>
      <c r="DY301" s="7">
        <v>1.66</v>
      </c>
      <c r="DZ301" s="7">
        <v>139.13</v>
      </c>
      <c r="EA301" s="7">
        <v>-4.1100000000000003</v>
      </c>
      <c r="EB301" s="7">
        <v>136.16</v>
      </c>
      <c r="EC301" s="7">
        <v>-3.69</v>
      </c>
      <c r="ED301" s="7">
        <v>59.92</v>
      </c>
      <c r="EE301" s="7">
        <v>0</v>
      </c>
      <c r="EF301" s="7">
        <v>79.62</v>
      </c>
      <c r="EG301" s="7">
        <v>-3.56</v>
      </c>
      <c r="EH301" s="7">
        <v>33.47</v>
      </c>
      <c r="EI301" s="7">
        <v>11.68</v>
      </c>
      <c r="EJ301" s="7">
        <v>44.85</v>
      </c>
      <c r="EK301" s="7">
        <v>11.61</v>
      </c>
      <c r="EX301" s="7">
        <v>68.3</v>
      </c>
      <c r="EY301" s="7">
        <v>20.91</v>
      </c>
      <c r="EZ301" s="7">
        <v>82.61</v>
      </c>
      <c r="FA301" s="7">
        <v>14.32</v>
      </c>
      <c r="FJ301" s="7">
        <v>71.08</v>
      </c>
      <c r="FK301" s="7">
        <v>2.76</v>
      </c>
      <c r="FL301" s="7">
        <v>87.3</v>
      </c>
      <c r="FM301" s="7">
        <v>1.24</v>
      </c>
      <c r="FN301" s="7">
        <v>77.069999999999993</v>
      </c>
      <c r="FO301" s="7">
        <v>13.57</v>
      </c>
      <c r="FP301" s="7">
        <v>91.68</v>
      </c>
      <c r="FQ301" s="7">
        <v>9.27</v>
      </c>
      <c r="FR301" s="7">
        <v>54.53</v>
      </c>
      <c r="FS301" s="7">
        <v>7.2</v>
      </c>
      <c r="FT301" s="7">
        <v>64.91</v>
      </c>
      <c r="FU301" s="7">
        <v>3.55</v>
      </c>
      <c r="FV301" s="7">
        <v>47.49</v>
      </c>
      <c r="FW301" s="7">
        <v>0.03</v>
      </c>
      <c r="FX301" s="7">
        <v>60.75</v>
      </c>
      <c r="FY301" s="7">
        <v>-2.94</v>
      </c>
      <c r="FZ301" s="7">
        <v>58.46</v>
      </c>
      <c r="GA301" s="7">
        <v>-10.220000000000001</v>
      </c>
      <c r="GB301" s="7">
        <v>72.33</v>
      </c>
      <c r="GC301" s="7">
        <v>-13.41</v>
      </c>
      <c r="GT301" s="7">
        <v>29.73</v>
      </c>
      <c r="GU301" s="7">
        <v>51.33</v>
      </c>
      <c r="GV301" s="7">
        <v>93.39</v>
      </c>
      <c r="GW301" s="7">
        <v>-30.97</v>
      </c>
      <c r="GX301" s="7">
        <v>12.29</v>
      </c>
      <c r="GZ301" s="7">
        <v>34.94</v>
      </c>
      <c r="HB301" s="7">
        <v>51.22</v>
      </c>
      <c r="HC301" s="7">
        <v>12.05</v>
      </c>
      <c r="HD301" s="7">
        <v>58.91</v>
      </c>
      <c r="HE301" s="7">
        <v>10.37</v>
      </c>
      <c r="HF301" s="7">
        <v>68.56</v>
      </c>
      <c r="HG301" s="7">
        <v>-7.89</v>
      </c>
      <c r="HH301" s="7">
        <v>79.52</v>
      </c>
      <c r="HI301" s="7">
        <v>-9.44</v>
      </c>
      <c r="HR301" s="7">
        <v>77.790000000000006</v>
      </c>
      <c r="HS301" s="7">
        <v>4.34</v>
      </c>
      <c r="HT301" s="7">
        <v>99.57</v>
      </c>
      <c r="HU301" s="7">
        <v>2.86</v>
      </c>
      <c r="HZ301" s="7">
        <v>81.84</v>
      </c>
      <c r="IA301" s="7">
        <v>9.66</v>
      </c>
      <c r="IB301" s="7">
        <v>101.57</v>
      </c>
      <c r="IC301" s="7">
        <v>6.06</v>
      </c>
      <c r="ID301" s="7">
        <v>68.64</v>
      </c>
      <c r="IE301" s="7">
        <v>5.2</v>
      </c>
      <c r="IF301" s="7">
        <v>83.11</v>
      </c>
      <c r="IG301" s="7">
        <v>3.08</v>
      </c>
      <c r="IH301" s="7">
        <v>30.52</v>
      </c>
      <c r="II301" s="7">
        <v>17.03</v>
      </c>
      <c r="IJ301" s="7">
        <v>52.08</v>
      </c>
      <c r="IK301" s="7">
        <v>8.94</v>
      </c>
    </row>
    <row r="302" spans="1:245" x14ac:dyDescent="0.25">
      <c r="A302" s="6">
        <v>37072</v>
      </c>
      <c r="N302" s="7">
        <v>77.63</v>
      </c>
      <c r="O302" s="7">
        <v>-1.69</v>
      </c>
      <c r="P302" s="7">
        <v>91.51</v>
      </c>
      <c r="Q302" s="7">
        <v>-4.6399999999999997</v>
      </c>
      <c r="R302" s="7">
        <v>44.97</v>
      </c>
      <c r="S302" s="7">
        <v>8.2100000000000009</v>
      </c>
      <c r="T302" s="7">
        <v>58.01</v>
      </c>
      <c r="U302" s="7">
        <v>1.97</v>
      </c>
      <c r="V302" s="7">
        <v>56.24</v>
      </c>
      <c r="W302" s="7">
        <v>5.13</v>
      </c>
      <c r="X302" s="7">
        <v>67.25</v>
      </c>
      <c r="Y302" s="7">
        <v>2.12</v>
      </c>
      <c r="AD302" s="7">
        <v>28.61</v>
      </c>
      <c r="AF302" s="7">
        <v>51.65</v>
      </c>
      <c r="AH302" s="7">
        <v>50.25</v>
      </c>
      <c r="AI302" s="7">
        <v>4.88</v>
      </c>
      <c r="AJ302" s="7">
        <v>59.5</v>
      </c>
      <c r="AK302" s="7">
        <v>1.25</v>
      </c>
      <c r="AL302" s="7">
        <v>71.98</v>
      </c>
      <c r="AM302" s="7">
        <v>2.85</v>
      </c>
      <c r="AN302" s="7">
        <v>77.430000000000007</v>
      </c>
      <c r="AO302" s="7">
        <v>1.33</v>
      </c>
      <c r="AX302" s="7">
        <v>44.16</v>
      </c>
      <c r="AY302" s="7">
        <v>0.71</v>
      </c>
      <c r="AZ302" s="7">
        <v>70.069999999999993</v>
      </c>
      <c r="BA302" s="7">
        <v>-6.69</v>
      </c>
      <c r="BJ302" s="7">
        <v>101.4</v>
      </c>
      <c r="BK302" s="7">
        <v>0</v>
      </c>
      <c r="BL302" s="7">
        <v>115.82</v>
      </c>
      <c r="BM302" s="7">
        <v>-2.4900000000000002</v>
      </c>
      <c r="BN302" s="7">
        <v>64.25</v>
      </c>
      <c r="BO302" s="7">
        <v>6.55</v>
      </c>
      <c r="BP302" s="7">
        <v>76.650000000000006</v>
      </c>
      <c r="BQ302" s="7">
        <v>3.87</v>
      </c>
      <c r="BV302" s="7">
        <v>49.83</v>
      </c>
      <c r="BW302" s="7">
        <v>9.32</v>
      </c>
      <c r="BX302" s="7">
        <v>63.4</v>
      </c>
      <c r="BY302" s="7">
        <v>4.97</v>
      </c>
      <c r="BZ302" s="7">
        <v>62.41</v>
      </c>
      <c r="CA302" s="7">
        <v>-2.13</v>
      </c>
      <c r="CB302" s="7">
        <v>70.58</v>
      </c>
      <c r="CC302" s="7">
        <v>-5.08</v>
      </c>
      <c r="CD302" s="7">
        <v>52.85</v>
      </c>
      <c r="CE302" s="7">
        <v>7.54</v>
      </c>
      <c r="CF302" s="7">
        <v>61.46</v>
      </c>
      <c r="CG302" s="7">
        <v>5.37</v>
      </c>
      <c r="CH302" s="7">
        <v>57.64</v>
      </c>
      <c r="CI302" s="7">
        <v>8.16</v>
      </c>
      <c r="CJ302" s="7">
        <v>69.81</v>
      </c>
      <c r="CK302" s="7">
        <v>6.6</v>
      </c>
      <c r="CP302" s="7">
        <v>53.81</v>
      </c>
      <c r="CQ302" s="7">
        <v>-9.84</v>
      </c>
      <c r="CR302" s="7">
        <v>56.82</v>
      </c>
      <c r="CS302" s="7">
        <v>-8.6</v>
      </c>
      <c r="DF302" s="7">
        <v>82.21</v>
      </c>
      <c r="DG302" s="7">
        <v>12.19</v>
      </c>
      <c r="DH302" s="7">
        <v>100</v>
      </c>
      <c r="DI302" s="7">
        <v>6.35</v>
      </c>
      <c r="DJ302" s="7">
        <v>70.790000000000006</v>
      </c>
      <c r="DK302" s="7">
        <v>-5.66</v>
      </c>
      <c r="DL302" s="7">
        <v>86.68</v>
      </c>
      <c r="DM302" s="7">
        <v>-6.47</v>
      </c>
      <c r="DR302" s="7">
        <v>50.72</v>
      </c>
      <c r="DS302" s="7">
        <v>5.43</v>
      </c>
      <c r="DT302" s="7">
        <v>87.92</v>
      </c>
      <c r="DU302" s="7">
        <v>-0.17</v>
      </c>
      <c r="DV302" s="7">
        <v>64.58</v>
      </c>
      <c r="DW302" s="7">
        <v>5.04</v>
      </c>
      <c r="DX302" s="7">
        <v>77.88</v>
      </c>
      <c r="DY302" s="7">
        <v>1.93</v>
      </c>
      <c r="DZ302" s="7">
        <v>137.51</v>
      </c>
      <c r="EA302" s="7">
        <v>-4.28</v>
      </c>
      <c r="EB302" s="7">
        <v>134.66</v>
      </c>
      <c r="EC302" s="7">
        <v>-3.57</v>
      </c>
      <c r="ED302" s="7">
        <v>61.09</v>
      </c>
      <c r="EE302" s="7">
        <v>1.58</v>
      </c>
      <c r="EF302" s="7">
        <v>80.23</v>
      </c>
      <c r="EG302" s="7">
        <v>-3.29</v>
      </c>
      <c r="EH302" s="7">
        <v>31.34</v>
      </c>
      <c r="EI302" s="7">
        <v>11.89</v>
      </c>
      <c r="EJ302" s="7">
        <v>41.51</v>
      </c>
      <c r="EK302" s="7">
        <v>10.35</v>
      </c>
      <c r="EX302" s="7">
        <v>67.02</v>
      </c>
      <c r="EY302" s="7">
        <v>13.69</v>
      </c>
      <c r="EZ302" s="7">
        <v>79.12</v>
      </c>
      <c r="FA302" s="7">
        <v>8.81</v>
      </c>
      <c r="FJ302" s="7">
        <v>71.650000000000006</v>
      </c>
      <c r="FK302" s="7">
        <v>0.7</v>
      </c>
      <c r="FL302" s="7">
        <v>87.93</v>
      </c>
      <c r="FM302" s="7">
        <v>-0.83</v>
      </c>
      <c r="FN302" s="7">
        <v>79.12</v>
      </c>
      <c r="FO302" s="7">
        <v>12.17</v>
      </c>
      <c r="FP302" s="7">
        <v>92.73</v>
      </c>
      <c r="FQ302" s="7">
        <v>7.45</v>
      </c>
      <c r="FR302" s="7">
        <v>56.88</v>
      </c>
      <c r="FS302" s="7">
        <v>4.82</v>
      </c>
      <c r="FT302" s="7">
        <v>66.930000000000007</v>
      </c>
      <c r="FU302" s="7">
        <v>0.85</v>
      </c>
      <c r="FV302" s="7">
        <v>47.67</v>
      </c>
      <c r="FW302" s="7">
        <v>0.7</v>
      </c>
      <c r="FX302" s="7">
        <v>60.45</v>
      </c>
      <c r="FY302" s="7">
        <v>-2.4500000000000002</v>
      </c>
      <c r="FZ302" s="7">
        <v>64.95</v>
      </c>
      <c r="GA302" s="7">
        <v>-2.15</v>
      </c>
      <c r="GB302" s="7">
        <v>80.36</v>
      </c>
      <c r="GC302" s="7">
        <v>-4.62</v>
      </c>
      <c r="GT302" s="7">
        <v>30.39</v>
      </c>
      <c r="GU302" s="7">
        <v>29.86</v>
      </c>
      <c r="GV302" s="7">
        <v>80.87</v>
      </c>
      <c r="GW302" s="7">
        <v>-44.16</v>
      </c>
      <c r="GX302" s="7">
        <v>13</v>
      </c>
      <c r="GZ302" s="7">
        <v>35</v>
      </c>
      <c r="HB302" s="7">
        <v>51.95</v>
      </c>
      <c r="HC302" s="7">
        <v>8.43</v>
      </c>
      <c r="HD302" s="7">
        <v>58.64</v>
      </c>
      <c r="HE302" s="7">
        <v>5.55</v>
      </c>
      <c r="HF302" s="7">
        <v>67.959999999999994</v>
      </c>
      <c r="HG302" s="7">
        <v>-10.06</v>
      </c>
      <c r="HH302" s="7">
        <v>78.92</v>
      </c>
      <c r="HI302" s="7">
        <v>-11.57</v>
      </c>
      <c r="HR302" s="7">
        <v>75.13</v>
      </c>
      <c r="HS302" s="7">
        <v>-2.4700000000000002</v>
      </c>
      <c r="HT302" s="7">
        <v>95.23</v>
      </c>
      <c r="HU302" s="7">
        <v>-4.79</v>
      </c>
      <c r="HZ302" s="7">
        <v>83.34</v>
      </c>
      <c r="IA302" s="7">
        <v>8.89</v>
      </c>
      <c r="IB302" s="7">
        <v>102.36</v>
      </c>
      <c r="IC302" s="7">
        <v>5.34</v>
      </c>
      <c r="ID302" s="7">
        <v>69.64</v>
      </c>
      <c r="IE302" s="7">
        <v>5.1100000000000003</v>
      </c>
      <c r="IF302" s="7">
        <v>83.13</v>
      </c>
      <c r="IG302" s="7">
        <v>2.16</v>
      </c>
      <c r="IH302" s="7">
        <v>30.88</v>
      </c>
      <c r="II302" s="7">
        <v>13.46</v>
      </c>
      <c r="IJ302" s="7">
        <v>51.96</v>
      </c>
      <c r="IK302" s="7">
        <v>6.64</v>
      </c>
    </row>
    <row r="303" spans="1:245" x14ac:dyDescent="0.25">
      <c r="A303" s="6">
        <v>37164</v>
      </c>
      <c r="N303" s="7">
        <v>80.77</v>
      </c>
      <c r="O303" s="7">
        <v>4.05</v>
      </c>
      <c r="P303" s="7">
        <v>94.96</v>
      </c>
      <c r="Q303" s="7">
        <v>1.34</v>
      </c>
      <c r="R303" s="7">
        <v>47.31</v>
      </c>
      <c r="S303" s="7">
        <v>14.01</v>
      </c>
      <c r="T303" s="7">
        <v>60.87</v>
      </c>
      <c r="U303" s="7">
        <v>11.26</v>
      </c>
      <c r="V303" s="7">
        <v>57.22</v>
      </c>
      <c r="W303" s="7">
        <v>5.5</v>
      </c>
      <c r="X303" s="7">
        <v>68.2</v>
      </c>
      <c r="Y303" s="7">
        <v>2.9</v>
      </c>
      <c r="AD303" s="7">
        <v>28.66</v>
      </c>
      <c r="AF303" s="7">
        <v>50.55</v>
      </c>
      <c r="AH303" s="7">
        <v>50.39</v>
      </c>
      <c r="AI303" s="7">
        <v>5.4</v>
      </c>
      <c r="AJ303" s="7">
        <v>59.6</v>
      </c>
      <c r="AK303" s="7">
        <v>2.61</v>
      </c>
      <c r="AL303" s="7">
        <v>72.86</v>
      </c>
      <c r="AM303" s="7">
        <v>2.69</v>
      </c>
      <c r="AN303" s="7">
        <v>78.52</v>
      </c>
      <c r="AO303" s="7">
        <v>1.65</v>
      </c>
      <c r="AX303" s="7">
        <v>44.17</v>
      </c>
      <c r="AY303" s="7">
        <v>3.61</v>
      </c>
      <c r="AZ303" s="7">
        <v>69.67</v>
      </c>
      <c r="BA303" s="7">
        <v>-4.09</v>
      </c>
      <c r="BJ303" s="7">
        <v>101.31</v>
      </c>
      <c r="BK303" s="7">
        <v>-0.15</v>
      </c>
      <c r="BL303" s="7">
        <v>115.53</v>
      </c>
      <c r="BM303" s="7">
        <v>-2.15</v>
      </c>
      <c r="BN303" s="7">
        <v>64.989999999999995</v>
      </c>
      <c r="BO303" s="7">
        <v>5.36</v>
      </c>
      <c r="BP303" s="7">
        <v>77.58</v>
      </c>
      <c r="BQ303" s="7">
        <v>2.85</v>
      </c>
      <c r="BV303" s="7">
        <v>50.92</v>
      </c>
      <c r="BW303" s="7">
        <v>10.199999999999999</v>
      </c>
      <c r="BX303" s="7">
        <v>64.3</v>
      </c>
      <c r="BY303" s="7">
        <v>6.33</v>
      </c>
      <c r="BZ303" s="7">
        <v>62.13</v>
      </c>
      <c r="CA303" s="7">
        <v>-0.63</v>
      </c>
      <c r="CB303" s="7">
        <v>70.319999999999993</v>
      </c>
      <c r="CC303" s="7">
        <v>-3.08</v>
      </c>
      <c r="CD303" s="7">
        <v>54.35</v>
      </c>
      <c r="CE303" s="7">
        <v>6.89</v>
      </c>
      <c r="CF303" s="7">
        <v>63.14</v>
      </c>
      <c r="CG303" s="7">
        <v>5.0199999999999996</v>
      </c>
      <c r="CH303" s="7">
        <v>59.69</v>
      </c>
      <c r="CI303" s="7">
        <v>9.9</v>
      </c>
      <c r="CJ303" s="7">
        <v>72.27</v>
      </c>
      <c r="CK303" s="7">
        <v>8.16</v>
      </c>
      <c r="CP303" s="7">
        <v>52.11</v>
      </c>
      <c r="CQ303" s="7">
        <v>-9.9600000000000009</v>
      </c>
      <c r="CR303" s="7">
        <v>55.19</v>
      </c>
      <c r="CS303" s="7">
        <v>-8.99</v>
      </c>
      <c r="DF303" s="7">
        <v>81.06</v>
      </c>
      <c r="DG303" s="7">
        <v>5.56</v>
      </c>
      <c r="DH303" s="7">
        <v>97.97</v>
      </c>
      <c r="DI303" s="7">
        <v>0.9</v>
      </c>
      <c r="DJ303" s="7">
        <v>71.239999999999995</v>
      </c>
      <c r="DK303" s="7">
        <v>-3.01</v>
      </c>
      <c r="DL303" s="7">
        <v>86.37</v>
      </c>
      <c r="DM303" s="7">
        <v>-4.6100000000000003</v>
      </c>
      <c r="DR303" s="7">
        <v>51.13</v>
      </c>
      <c r="DS303" s="7">
        <v>5.58</v>
      </c>
      <c r="DT303" s="7">
        <v>86.31</v>
      </c>
      <c r="DU303" s="7">
        <v>-2.06</v>
      </c>
      <c r="DV303" s="7">
        <v>65.97</v>
      </c>
      <c r="DW303" s="7">
        <v>5.84</v>
      </c>
      <c r="DX303" s="7">
        <v>79.27</v>
      </c>
      <c r="DY303" s="7">
        <v>2.96</v>
      </c>
      <c r="DZ303" s="7">
        <v>135.87</v>
      </c>
      <c r="EA303" s="7">
        <v>-4.46</v>
      </c>
      <c r="EB303" s="7">
        <v>133.41</v>
      </c>
      <c r="EC303" s="7">
        <v>-3.72</v>
      </c>
      <c r="ED303" s="7">
        <v>63.47</v>
      </c>
      <c r="EE303" s="7">
        <v>5.59</v>
      </c>
      <c r="EF303" s="7">
        <v>82.89</v>
      </c>
      <c r="EG303" s="7">
        <v>1.29</v>
      </c>
      <c r="EH303" s="7">
        <v>35.26</v>
      </c>
      <c r="EI303" s="7">
        <v>31.84</v>
      </c>
      <c r="EJ303" s="7">
        <v>46.64</v>
      </c>
      <c r="EK303" s="7">
        <v>29.35</v>
      </c>
      <c r="EX303" s="7">
        <v>67.08</v>
      </c>
      <c r="EY303" s="7">
        <v>9.73</v>
      </c>
      <c r="EZ303" s="7">
        <v>79.28</v>
      </c>
      <c r="FA303" s="7">
        <v>3.68</v>
      </c>
      <c r="FJ303" s="7">
        <v>72.36</v>
      </c>
      <c r="FK303" s="7">
        <v>0.99</v>
      </c>
      <c r="FL303" s="7">
        <v>88.83</v>
      </c>
      <c r="FM303" s="7">
        <v>-0.34</v>
      </c>
      <c r="FN303" s="7">
        <v>81.180000000000007</v>
      </c>
      <c r="FO303" s="7">
        <v>10.33</v>
      </c>
      <c r="FP303" s="7">
        <v>94.75</v>
      </c>
      <c r="FQ303" s="7">
        <v>5.78</v>
      </c>
      <c r="FR303" s="7">
        <v>56.88</v>
      </c>
      <c r="FS303" s="7">
        <v>7.94</v>
      </c>
      <c r="FT303" s="7">
        <v>67.62</v>
      </c>
      <c r="FU303" s="7">
        <v>5.25</v>
      </c>
      <c r="FV303" s="7">
        <v>48.09</v>
      </c>
      <c r="FW303" s="7">
        <v>2.38</v>
      </c>
      <c r="FX303" s="7">
        <v>60.64</v>
      </c>
      <c r="FY303" s="7">
        <v>-0.04</v>
      </c>
      <c r="FZ303" s="7">
        <v>58.47</v>
      </c>
      <c r="GA303" s="7">
        <v>-9.6999999999999993</v>
      </c>
      <c r="GB303" s="7">
        <v>72.38</v>
      </c>
      <c r="GC303" s="7">
        <v>-11</v>
      </c>
      <c r="GT303" s="7">
        <v>31.3</v>
      </c>
      <c r="GU303" s="7">
        <v>15.14</v>
      </c>
      <c r="GV303" s="7">
        <v>76.52</v>
      </c>
      <c r="GW303" s="7">
        <v>-45.84</v>
      </c>
      <c r="GX303" s="7">
        <v>13.95</v>
      </c>
      <c r="GZ303" s="7">
        <v>36.72</v>
      </c>
      <c r="HB303" s="7">
        <v>52.87</v>
      </c>
      <c r="HC303" s="7">
        <v>6.67</v>
      </c>
      <c r="HD303" s="7">
        <v>59.64</v>
      </c>
      <c r="HE303" s="7">
        <v>3.72</v>
      </c>
      <c r="HF303" s="7">
        <v>65.930000000000007</v>
      </c>
      <c r="HG303" s="7">
        <v>-10.25</v>
      </c>
      <c r="HH303" s="7">
        <v>76.55</v>
      </c>
      <c r="HI303" s="7">
        <v>-11</v>
      </c>
      <c r="HR303" s="7">
        <v>73.75</v>
      </c>
      <c r="HS303" s="7">
        <v>-1.54</v>
      </c>
      <c r="HT303" s="7">
        <v>93.52</v>
      </c>
      <c r="HU303" s="7">
        <v>-3.06</v>
      </c>
      <c r="HZ303" s="7">
        <v>84.9</v>
      </c>
      <c r="IA303" s="7">
        <v>8.5399999999999991</v>
      </c>
      <c r="IB303" s="7">
        <v>104.14</v>
      </c>
      <c r="IC303" s="7">
        <v>5.69</v>
      </c>
      <c r="ID303" s="7">
        <v>70.760000000000005</v>
      </c>
      <c r="IE303" s="7">
        <v>5.0599999999999996</v>
      </c>
      <c r="IF303" s="7">
        <v>84.42</v>
      </c>
      <c r="IG303" s="7">
        <v>2.66</v>
      </c>
      <c r="IH303" s="7">
        <v>31.99</v>
      </c>
      <c r="II303" s="7">
        <v>13.76</v>
      </c>
      <c r="IJ303" s="7">
        <v>53.66</v>
      </c>
      <c r="IK303" s="7">
        <v>8.57</v>
      </c>
    </row>
    <row r="304" spans="1:245" x14ac:dyDescent="0.25">
      <c r="A304" s="6">
        <v>37256</v>
      </c>
      <c r="N304" s="7">
        <v>77.39</v>
      </c>
      <c r="O304" s="7">
        <v>0</v>
      </c>
      <c r="P304" s="7">
        <v>90.76</v>
      </c>
      <c r="Q304" s="7">
        <v>-2.12</v>
      </c>
      <c r="R304" s="7">
        <v>49.09</v>
      </c>
      <c r="S304" s="7">
        <v>15.54</v>
      </c>
      <c r="T304" s="7">
        <v>62.57</v>
      </c>
      <c r="U304" s="7">
        <v>12.01</v>
      </c>
      <c r="V304" s="7">
        <v>57.17</v>
      </c>
      <c r="W304" s="7">
        <v>4.0999999999999996</v>
      </c>
      <c r="X304" s="7">
        <v>68.11</v>
      </c>
      <c r="Y304" s="7">
        <v>1.84</v>
      </c>
      <c r="AD304" s="7">
        <v>28.72</v>
      </c>
      <c r="AF304" s="7">
        <v>49.68</v>
      </c>
      <c r="AH304" s="7">
        <v>51.05</v>
      </c>
      <c r="AI304" s="7">
        <v>5.67</v>
      </c>
      <c r="AJ304" s="7">
        <v>60.94</v>
      </c>
      <c r="AK304" s="7">
        <v>4.55</v>
      </c>
      <c r="AL304" s="7">
        <v>73.290000000000006</v>
      </c>
      <c r="AM304" s="7">
        <v>3.56</v>
      </c>
      <c r="AN304" s="7">
        <v>79.12</v>
      </c>
      <c r="AO304" s="7">
        <v>3.13</v>
      </c>
      <c r="AX304" s="7">
        <v>46.51</v>
      </c>
      <c r="AY304" s="7">
        <v>11.2</v>
      </c>
      <c r="AZ304" s="7">
        <v>72.849999999999994</v>
      </c>
      <c r="BA304" s="7">
        <v>3.14</v>
      </c>
      <c r="BJ304" s="7">
        <v>100.97</v>
      </c>
      <c r="BK304" s="7">
        <v>-0.47</v>
      </c>
      <c r="BL304" s="7">
        <v>115.18</v>
      </c>
      <c r="BM304" s="7">
        <v>-2.13</v>
      </c>
      <c r="BN304" s="7">
        <v>64.459999999999994</v>
      </c>
      <c r="BO304" s="7">
        <v>3.61</v>
      </c>
      <c r="BP304" s="7">
        <v>76.709999999999994</v>
      </c>
      <c r="BQ304" s="7">
        <v>1.54</v>
      </c>
      <c r="BV304" s="7">
        <v>51.43</v>
      </c>
      <c r="BW304" s="7">
        <v>11.19</v>
      </c>
      <c r="BX304" s="7">
        <v>64.930000000000007</v>
      </c>
      <c r="BY304" s="7">
        <v>8.16</v>
      </c>
      <c r="BZ304" s="7">
        <v>62.41</v>
      </c>
      <c r="CA304" s="7">
        <v>1.28</v>
      </c>
      <c r="CB304" s="7">
        <v>70.59</v>
      </c>
      <c r="CC304" s="7">
        <v>-0.59</v>
      </c>
      <c r="CD304" s="7">
        <v>54.55</v>
      </c>
      <c r="CE304" s="7">
        <v>7.71</v>
      </c>
      <c r="CF304" s="7">
        <v>63.35</v>
      </c>
      <c r="CG304" s="7">
        <v>6.22</v>
      </c>
      <c r="CH304" s="7">
        <v>58.48</v>
      </c>
      <c r="CI304" s="7">
        <v>4.6500000000000004</v>
      </c>
      <c r="CJ304" s="7">
        <v>70.78</v>
      </c>
      <c r="CK304" s="7">
        <v>3.61</v>
      </c>
      <c r="CP304" s="7">
        <v>48.93</v>
      </c>
      <c r="CQ304" s="7">
        <v>-12.28</v>
      </c>
      <c r="CR304" s="7">
        <v>52.39</v>
      </c>
      <c r="CS304" s="7">
        <v>-10.44</v>
      </c>
      <c r="DF304" s="7">
        <v>82.11</v>
      </c>
      <c r="DG304" s="7">
        <v>0.64</v>
      </c>
      <c r="DH304" s="7">
        <v>98.42</v>
      </c>
      <c r="DI304" s="7">
        <v>-3.3</v>
      </c>
      <c r="DJ304" s="7">
        <v>70.97</v>
      </c>
      <c r="DK304" s="7">
        <v>-1.85</v>
      </c>
      <c r="DL304" s="7">
        <v>86.13</v>
      </c>
      <c r="DM304" s="7">
        <v>-3.4</v>
      </c>
      <c r="DR304" s="7">
        <v>51.68</v>
      </c>
      <c r="DS304" s="7">
        <v>4.74</v>
      </c>
      <c r="DT304" s="7">
        <v>85.87</v>
      </c>
      <c r="DU304" s="7">
        <v>-3.25</v>
      </c>
      <c r="DV304" s="7">
        <v>67.73</v>
      </c>
      <c r="DW304" s="7">
        <v>7.43</v>
      </c>
      <c r="DX304" s="7">
        <v>81.14</v>
      </c>
      <c r="DY304" s="7">
        <v>4.92</v>
      </c>
      <c r="DZ304" s="7">
        <v>134.04</v>
      </c>
      <c r="EA304" s="7">
        <v>-4.72</v>
      </c>
      <c r="EB304" s="7">
        <v>132.11000000000001</v>
      </c>
      <c r="EC304" s="7">
        <v>-3.74</v>
      </c>
      <c r="ED304" s="7">
        <v>65.209999999999994</v>
      </c>
      <c r="EE304" s="7">
        <v>8.59</v>
      </c>
      <c r="EF304" s="7">
        <v>85.37</v>
      </c>
      <c r="EG304" s="7">
        <v>5.12</v>
      </c>
      <c r="EH304" s="7">
        <v>40.409999999999997</v>
      </c>
      <c r="EI304" s="7">
        <v>40.619999999999997</v>
      </c>
      <c r="EJ304" s="7">
        <v>53.21</v>
      </c>
      <c r="EK304" s="7">
        <v>37.74</v>
      </c>
      <c r="EX304" s="7">
        <v>67.150000000000006</v>
      </c>
      <c r="EY304" s="7">
        <v>0.18</v>
      </c>
      <c r="EZ304" s="7">
        <v>79.09</v>
      </c>
      <c r="FA304" s="7">
        <v>-3.56</v>
      </c>
      <c r="FJ304" s="7">
        <v>72.36</v>
      </c>
      <c r="FK304" s="7">
        <v>0.79</v>
      </c>
      <c r="FL304" s="7">
        <v>88.43</v>
      </c>
      <c r="FM304" s="7">
        <v>-0.44</v>
      </c>
      <c r="FN304" s="7">
        <v>81.89</v>
      </c>
      <c r="FO304" s="7">
        <v>8.7899999999999991</v>
      </c>
      <c r="FP304" s="7">
        <v>95</v>
      </c>
      <c r="FQ304" s="7">
        <v>4.59</v>
      </c>
      <c r="FR304" s="7">
        <v>56.75</v>
      </c>
      <c r="FS304" s="7">
        <v>7.69</v>
      </c>
      <c r="FT304" s="7">
        <v>67.2</v>
      </c>
      <c r="FU304" s="7">
        <v>5.57</v>
      </c>
      <c r="FV304" s="7">
        <v>48.9</v>
      </c>
      <c r="FW304" s="7">
        <v>4.3899999999999997</v>
      </c>
      <c r="FX304" s="7">
        <v>61.32</v>
      </c>
      <c r="FY304" s="7">
        <v>2.5299999999999998</v>
      </c>
      <c r="FZ304" s="7">
        <v>60.67</v>
      </c>
      <c r="GA304" s="7">
        <v>-6.87</v>
      </c>
      <c r="GB304" s="7">
        <v>75.38</v>
      </c>
      <c r="GC304" s="7">
        <v>-7.08</v>
      </c>
      <c r="GT304" s="7">
        <v>31.67</v>
      </c>
      <c r="GU304" s="7">
        <v>8.1</v>
      </c>
      <c r="GV304" s="7">
        <v>73.260000000000005</v>
      </c>
      <c r="GW304" s="7">
        <v>-27.95</v>
      </c>
      <c r="GX304" s="7">
        <v>15.27</v>
      </c>
      <c r="GZ304" s="7">
        <v>39.020000000000003</v>
      </c>
      <c r="HB304" s="7">
        <v>52.14</v>
      </c>
      <c r="HC304" s="7">
        <v>4.8</v>
      </c>
      <c r="HD304" s="7">
        <v>58.57</v>
      </c>
      <c r="HE304" s="7">
        <v>2.2000000000000002</v>
      </c>
      <c r="HF304" s="7">
        <v>63.07</v>
      </c>
      <c r="HG304" s="7">
        <v>-11.7</v>
      </c>
      <c r="HH304" s="7">
        <v>73.650000000000006</v>
      </c>
      <c r="HI304" s="7">
        <v>-11.52</v>
      </c>
      <c r="HR304" s="7">
        <v>75.709999999999994</v>
      </c>
      <c r="HS304" s="7">
        <v>-1.28</v>
      </c>
      <c r="HT304" s="7">
        <v>96.5</v>
      </c>
      <c r="HU304" s="7">
        <v>-2.16</v>
      </c>
      <c r="HZ304" s="7">
        <v>86.3</v>
      </c>
      <c r="IA304" s="7">
        <v>7.88</v>
      </c>
      <c r="IB304" s="7">
        <v>106.16</v>
      </c>
      <c r="IC304" s="7">
        <v>5.91</v>
      </c>
      <c r="ID304" s="7">
        <v>71.12</v>
      </c>
      <c r="IE304" s="7">
        <v>5.01</v>
      </c>
      <c r="IF304" s="7">
        <v>84.58</v>
      </c>
      <c r="IG304" s="7">
        <v>2.86</v>
      </c>
      <c r="IH304" s="7">
        <v>33.15</v>
      </c>
      <c r="II304" s="7">
        <v>13.08</v>
      </c>
      <c r="IJ304" s="7">
        <v>55.3</v>
      </c>
      <c r="IK304" s="7">
        <v>8.41</v>
      </c>
    </row>
    <row r="305" spans="1:245" x14ac:dyDescent="0.25">
      <c r="A305" s="6">
        <v>37346</v>
      </c>
      <c r="N305" s="7">
        <v>79.91</v>
      </c>
      <c r="O305" s="7">
        <v>-1.55</v>
      </c>
      <c r="P305" s="7">
        <v>93.26</v>
      </c>
      <c r="Q305" s="7">
        <v>-3.41</v>
      </c>
      <c r="R305" s="7">
        <v>50.95</v>
      </c>
      <c r="S305" s="7">
        <v>17.350000000000001</v>
      </c>
      <c r="T305" s="7">
        <v>64.349999999999994</v>
      </c>
      <c r="U305" s="7">
        <v>13.95</v>
      </c>
      <c r="V305" s="7">
        <v>58.45</v>
      </c>
      <c r="W305" s="7">
        <v>4.8899999999999997</v>
      </c>
      <c r="X305" s="7">
        <v>69.16</v>
      </c>
      <c r="Y305" s="7">
        <v>2.1</v>
      </c>
      <c r="AD305" s="7">
        <v>28.83</v>
      </c>
      <c r="AE305" s="7">
        <v>1</v>
      </c>
      <c r="AF305" s="7">
        <v>49.07</v>
      </c>
      <c r="AG305" s="7">
        <v>-6.16</v>
      </c>
      <c r="AH305" s="7">
        <v>53.29</v>
      </c>
      <c r="AI305" s="7">
        <v>10.61</v>
      </c>
      <c r="AJ305" s="7">
        <v>63.18</v>
      </c>
      <c r="AK305" s="7">
        <v>8.92</v>
      </c>
      <c r="AL305" s="7">
        <v>75.17</v>
      </c>
      <c r="AM305" s="7">
        <v>5.3</v>
      </c>
      <c r="AN305" s="7">
        <v>81.03</v>
      </c>
      <c r="AO305" s="7">
        <v>4.71</v>
      </c>
      <c r="AP305" s="7">
        <v>55.84</v>
      </c>
      <c r="AR305" s="7">
        <v>73.28</v>
      </c>
      <c r="AX305" s="7">
        <v>43.76</v>
      </c>
      <c r="AY305" s="7">
        <v>-2.1800000000000002</v>
      </c>
      <c r="AZ305" s="7">
        <v>67.099999999999994</v>
      </c>
      <c r="BA305" s="7">
        <v>-8.2799999999999994</v>
      </c>
      <c r="BB305" s="7">
        <v>43.99</v>
      </c>
      <c r="BD305" s="7">
        <v>55.27</v>
      </c>
      <c r="BJ305" s="7">
        <v>100.88</v>
      </c>
      <c r="BK305" s="7">
        <v>-0.53</v>
      </c>
      <c r="BL305" s="7">
        <v>114.06</v>
      </c>
      <c r="BM305" s="7">
        <v>-2.46</v>
      </c>
      <c r="BN305" s="7">
        <v>65.42</v>
      </c>
      <c r="BO305" s="7">
        <v>3.19</v>
      </c>
      <c r="BP305" s="7">
        <v>77.13</v>
      </c>
      <c r="BQ305" s="7">
        <v>0.67</v>
      </c>
      <c r="BV305" s="7">
        <v>54.49</v>
      </c>
      <c r="BW305" s="7">
        <v>13.12</v>
      </c>
      <c r="BX305" s="7">
        <v>68.5</v>
      </c>
      <c r="BY305" s="7">
        <v>10.35</v>
      </c>
      <c r="BZ305" s="7">
        <v>64.78</v>
      </c>
      <c r="CA305" s="7">
        <v>4.84</v>
      </c>
      <c r="CB305" s="7">
        <v>72.89</v>
      </c>
      <c r="CC305" s="7">
        <v>2.81</v>
      </c>
      <c r="CD305" s="7">
        <v>55.06</v>
      </c>
      <c r="CE305" s="7">
        <v>7.42</v>
      </c>
      <c r="CF305" s="7">
        <v>63.49</v>
      </c>
      <c r="CG305" s="7">
        <v>5.16</v>
      </c>
      <c r="CH305" s="7">
        <v>60.42</v>
      </c>
      <c r="CI305" s="7">
        <v>8.58</v>
      </c>
      <c r="CJ305" s="7">
        <v>73.150000000000006</v>
      </c>
      <c r="CK305" s="7">
        <v>6.96</v>
      </c>
      <c r="CP305" s="7">
        <v>48.9</v>
      </c>
      <c r="CQ305" s="7">
        <v>-8.89</v>
      </c>
      <c r="CR305" s="7">
        <v>53.13</v>
      </c>
      <c r="CS305" s="7">
        <v>-6.39</v>
      </c>
      <c r="CT305" s="7">
        <v>55.06</v>
      </c>
      <c r="CV305" s="7">
        <v>68.989999999999995</v>
      </c>
      <c r="DB305" s="7">
        <v>73.91</v>
      </c>
      <c r="DD305" s="7">
        <v>139.4</v>
      </c>
      <c r="DF305" s="7">
        <v>85.12</v>
      </c>
      <c r="DG305" s="7">
        <v>3.79</v>
      </c>
      <c r="DH305" s="7">
        <v>101.1</v>
      </c>
      <c r="DI305" s="7">
        <v>-0.97</v>
      </c>
      <c r="DJ305" s="7">
        <v>74.77</v>
      </c>
      <c r="DK305" s="7">
        <v>4.2699999999999996</v>
      </c>
      <c r="DL305" s="7">
        <v>89.4</v>
      </c>
      <c r="DM305" s="7">
        <v>0.44</v>
      </c>
      <c r="DR305" s="7">
        <v>52.23</v>
      </c>
      <c r="DS305" s="7">
        <v>5.46</v>
      </c>
      <c r="DT305" s="7">
        <v>85.67</v>
      </c>
      <c r="DU305" s="7">
        <v>-3.27</v>
      </c>
      <c r="DV305" s="7">
        <v>71.62</v>
      </c>
      <c r="DW305" s="7">
        <v>12.3</v>
      </c>
      <c r="DX305" s="7">
        <v>85.06</v>
      </c>
      <c r="DY305" s="7">
        <v>9.66</v>
      </c>
      <c r="DZ305" s="7">
        <v>132.21</v>
      </c>
      <c r="EA305" s="7">
        <v>-4.9800000000000004</v>
      </c>
      <c r="EB305" s="7">
        <v>131.25</v>
      </c>
      <c r="EC305" s="7">
        <v>-3.61</v>
      </c>
      <c r="ED305" s="7">
        <v>69.010000000000005</v>
      </c>
      <c r="EE305" s="7">
        <v>15.17</v>
      </c>
      <c r="EF305" s="7">
        <v>89.44</v>
      </c>
      <c r="EG305" s="7">
        <v>12.33</v>
      </c>
      <c r="EH305" s="7">
        <v>36.909999999999997</v>
      </c>
      <c r="EI305" s="7">
        <v>10.26</v>
      </c>
      <c r="EJ305" s="7">
        <v>48.21</v>
      </c>
      <c r="EK305" s="7">
        <v>7.49</v>
      </c>
      <c r="EX305" s="7">
        <v>70.83</v>
      </c>
      <c r="EY305" s="7">
        <v>3.7</v>
      </c>
      <c r="EZ305" s="7">
        <v>82.23</v>
      </c>
      <c r="FA305" s="7">
        <v>-0.47</v>
      </c>
      <c r="FJ305" s="7">
        <v>72.36</v>
      </c>
      <c r="FK305" s="7">
        <v>1.79</v>
      </c>
      <c r="FL305" s="7">
        <v>87.58</v>
      </c>
      <c r="FM305" s="7">
        <v>0.31</v>
      </c>
      <c r="FN305" s="7">
        <v>83.33</v>
      </c>
      <c r="FO305" s="7">
        <v>8.1199999999999992</v>
      </c>
      <c r="FP305" s="7">
        <v>95.52</v>
      </c>
      <c r="FQ305" s="7">
        <v>4.18</v>
      </c>
      <c r="FR305" s="7">
        <v>58.58</v>
      </c>
      <c r="FS305" s="7">
        <v>7.43</v>
      </c>
      <c r="FT305" s="7">
        <v>69.02</v>
      </c>
      <c r="FU305" s="7">
        <v>6.33</v>
      </c>
      <c r="FV305" s="7">
        <v>50.84</v>
      </c>
      <c r="FW305" s="7">
        <v>7.06</v>
      </c>
      <c r="FX305" s="7">
        <v>63.4</v>
      </c>
      <c r="FY305" s="7">
        <v>4.3600000000000003</v>
      </c>
      <c r="FZ305" s="7">
        <v>57.83</v>
      </c>
      <c r="GA305" s="7">
        <v>-1.07</v>
      </c>
      <c r="GB305" s="7">
        <v>72.290000000000006</v>
      </c>
      <c r="GC305" s="7">
        <v>-0.06</v>
      </c>
      <c r="GT305" s="7">
        <v>31.52</v>
      </c>
      <c r="GU305" s="7">
        <v>6</v>
      </c>
      <c r="GV305" s="7">
        <v>72.11</v>
      </c>
      <c r="GW305" s="7">
        <v>-22.78</v>
      </c>
      <c r="GX305" s="7">
        <v>16.489999999999998</v>
      </c>
      <c r="GY305" s="7">
        <v>34.159999999999997</v>
      </c>
      <c r="GZ305" s="7">
        <v>39.79</v>
      </c>
      <c r="HA305" s="7">
        <v>13.87</v>
      </c>
      <c r="HB305" s="7">
        <v>53.06</v>
      </c>
      <c r="HC305" s="7">
        <v>3.58</v>
      </c>
      <c r="HD305" s="7">
        <v>59.44</v>
      </c>
      <c r="HE305" s="7">
        <v>0.89</v>
      </c>
      <c r="HF305" s="7">
        <v>62.31</v>
      </c>
      <c r="HG305" s="7">
        <v>-9.11</v>
      </c>
      <c r="HH305" s="7">
        <v>72.91</v>
      </c>
      <c r="HI305" s="7">
        <v>-8.31</v>
      </c>
      <c r="HR305" s="7">
        <v>75.650000000000006</v>
      </c>
      <c r="HS305" s="7">
        <v>-2.75</v>
      </c>
      <c r="HT305" s="7">
        <v>96.29</v>
      </c>
      <c r="HU305" s="7">
        <v>-3.29</v>
      </c>
      <c r="HZ305" s="7">
        <v>87.88</v>
      </c>
      <c r="IA305" s="7">
        <v>7.37</v>
      </c>
      <c r="IB305" s="7">
        <v>107.71</v>
      </c>
      <c r="IC305" s="7">
        <v>6.04</v>
      </c>
      <c r="ID305" s="7">
        <v>72.72</v>
      </c>
      <c r="IE305" s="7">
        <v>5.94</v>
      </c>
      <c r="IF305" s="7">
        <v>85.87</v>
      </c>
      <c r="IG305" s="7">
        <v>3.33</v>
      </c>
      <c r="IH305" s="7">
        <v>34.21</v>
      </c>
      <c r="II305" s="7">
        <v>12.1</v>
      </c>
      <c r="IJ305" s="7">
        <v>55.24</v>
      </c>
      <c r="IK305" s="7">
        <v>6.06</v>
      </c>
    </row>
    <row r="306" spans="1:245" x14ac:dyDescent="0.25">
      <c r="A306" s="6">
        <v>37437</v>
      </c>
      <c r="N306" s="7">
        <v>78.569999999999993</v>
      </c>
      <c r="O306" s="7">
        <v>1.21</v>
      </c>
      <c r="P306" s="7">
        <v>91.04</v>
      </c>
      <c r="Q306" s="7">
        <v>-0.52</v>
      </c>
      <c r="R306" s="7">
        <v>53.99</v>
      </c>
      <c r="S306" s="7">
        <v>20.04</v>
      </c>
      <c r="T306" s="7">
        <v>67.73</v>
      </c>
      <c r="U306" s="7">
        <v>16.75</v>
      </c>
      <c r="V306" s="7">
        <v>59.53</v>
      </c>
      <c r="W306" s="7">
        <v>5.86</v>
      </c>
      <c r="X306" s="7">
        <v>70.25</v>
      </c>
      <c r="Y306" s="7">
        <v>4.46</v>
      </c>
      <c r="AD306" s="7">
        <v>29.03</v>
      </c>
      <c r="AE306" s="7">
        <v>1.5</v>
      </c>
      <c r="AF306" s="7">
        <v>48.63</v>
      </c>
      <c r="AG306" s="7">
        <v>-5.85</v>
      </c>
      <c r="AH306" s="7">
        <v>55.39</v>
      </c>
      <c r="AI306" s="7">
        <v>10.220000000000001</v>
      </c>
      <c r="AJ306" s="7">
        <v>64.7</v>
      </c>
      <c r="AK306" s="7">
        <v>8.75</v>
      </c>
      <c r="AL306" s="7">
        <v>76.03</v>
      </c>
      <c r="AM306" s="7">
        <v>5.63</v>
      </c>
      <c r="AN306" s="7">
        <v>81.23</v>
      </c>
      <c r="AO306" s="7">
        <v>4.9000000000000004</v>
      </c>
      <c r="AP306" s="7">
        <v>58.41</v>
      </c>
      <c r="AR306" s="7">
        <v>76.08</v>
      </c>
      <c r="AX306" s="7">
        <v>45.81</v>
      </c>
      <c r="AY306" s="7">
        <v>3.74</v>
      </c>
      <c r="AZ306" s="7">
        <v>68.63</v>
      </c>
      <c r="BA306" s="7">
        <v>-2.06</v>
      </c>
      <c r="BB306" s="7">
        <v>43.73</v>
      </c>
      <c r="BD306" s="7">
        <v>54.13</v>
      </c>
      <c r="BJ306" s="7">
        <v>100.8</v>
      </c>
      <c r="BK306" s="7">
        <v>-0.59</v>
      </c>
      <c r="BL306" s="7">
        <v>113.69</v>
      </c>
      <c r="BM306" s="7">
        <v>-1.84</v>
      </c>
      <c r="BN306" s="7">
        <v>66.7</v>
      </c>
      <c r="BO306" s="7">
        <v>3.82</v>
      </c>
      <c r="BP306" s="7">
        <v>77.819999999999993</v>
      </c>
      <c r="BQ306" s="7">
        <v>1.53</v>
      </c>
      <c r="BV306" s="7">
        <v>57.85</v>
      </c>
      <c r="BW306" s="7">
        <v>16.11</v>
      </c>
      <c r="BX306" s="7">
        <v>71.17</v>
      </c>
      <c r="BY306" s="7">
        <v>12.26</v>
      </c>
      <c r="BZ306" s="7">
        <v>66.92</v>
      </c>
      <c r="CA306" s="7">
        <v>7.23</v>
      </c>
      <c r="CB306" s="7">
        <v>74.650000000000006</v>
      </c>
      <c r="CC306" s="7">
        <v>5.76</v>
      </c>
      <c r="CD306" s="7">
        <v>56.96</v>
      </c>
      <c r="CE306" s="7">
        <v>7.77</v>
      </c>
      <c r="CF306" s="7">
        <v>65.17</v>
      </c>
      <c r="CG306" s="7">
        <v>6.04</v>
      </c>
      <c r="CH306" s="7">
        <v>65.37</v>
      </c>
      <c r="CI306" s="7">
        <v>13.42</v>
      </c>
      <c r="CJ306" s="7">
        <v>78.44</v>
      </c>
      <c r="CK306" s="7">
        <v>12.35</v>
      </c>
      <c r="CP306" s="7">
        <v>47.82</v>
      </c>
      <c r="CQ306" s="7">
        <v>-11.12</v>
      </c>
      <c r="CR306" s="7">
        <v>52.14</v>
      </c>
      <c r="CS306" s="7">
        <v>-8.24</v>
      </c>
      <c r="CT306" s="7">
        <v>54.42</v>
      </c>
      <c r="CV306" s="7">
        <v>67.91</v>
      </c>
      <c r="DB306" s="7">
        <v>75.03</v>
      </c>
      <c r="DD306" s="7">
        <v>140.26</v>
      </c>
      <c r="DF306" s="7">
        <v>86.21</v>
      </c>
      <c r="DG306" s="7">
        <v>4.8600000000000003</v>
      </c>
      <c r="DH306" s="7">
        <v>100.28</v>
      </c>
      <c r="DI306" s="7">
        <v>0.28000000000000003</v>
      </c>
      <c r="DJ306" s="7">
        <v>76.28</v>
      </c>
      <c r="DK306" s="7">
        <v>7.76</v>
      </c>
      <c r="DL306" s="7">
        <v>88.36</v>
      </c>
      <c r="DM306" s="7">
        <v>1.93</v>
      </c>
      <c r="DR306" s="7">
        <v>52.41</v>
      </c>
      <c r="DS306" s="7">
        <v>3.34</v>
      </c>
      <c r="DT306" s="7">
        <v>85.68</v>
      </c>
      <c r="DU306" s="7">
        <v>-2.5499999999999998</v>
      </c>
      <c r="DV306" s="7">
        <v>73.13</v>
      </c>
      <c r="DW306" s="7">
        <v>13.23</v>
      </c>
      <c r="DX306" s="7">
        <v>86.22</v>
      </c>
      <c r="DY306" s="7">
        <v>10.71</v>
      </c>
      <c r="DZ306" s="7">
        <v>130.38999999999999</v>
      </c>
      <c r="EA306" s="7">
        <v>-5.17</v>
      </c>
      <c r="EB306" s="7">
        <v>128.87</v>
      </c>
      <c r="EC306" s="7">
        <v>-4.3</v>
      </c>
      <c r="ED306" s="7">
        <v>71.739999999999995</v>
      </c>
      <c r="EE306" s="7">
        <v>17.440000000000001</v>
      </c>
      <c r="EF306" s="7">
        <v>91.76</v>
      </c>
      <c r="EG306" s="7">
        <v>14.36</v>
      </c>
      <c r="EH306" s="7">
        <v>37.32</v>
      </c>
      <c r="EI306" s="7">
        <v>19.059999999999999</v>
      </c>
      <c r="EJ306" s="7">
        <v>49.19</v>
      </c>
      <c r="EK306" s="7">
        <v>18.52</v>
      </c>
      <c r="EX306" s="7">
        <v>73.92</v>
      </c>
      <c r="EY306" s="7">
        <v>10.3</v>
      </c>
      <c r="EZ306" s="7">
        <v>85.06</v>
      </c>
      <c r="FA306" s="7">
        <v>7.5</v>
      </c>
      <c r="FJ306" s="7">
        <v>73.56</v>
      </c>
      <c r="FK306" s="7">
        <v>2.66</v>
      </c>
      <c r="FL306" s="7">
        <v>88.53</v>
      </c>
      <c r="FM306" s="7">
        <v>0.69</v>
      </c>
      <c r="FN306" s="7">
        <v>84.49</v>
      </c>
      <c r="FO306" s="7">
        <v>6.78</v>
      </c>
      <c r="FP306" s="7">
        <v>95.82</v>
      </c>
      <c r="FQ306" s="7">
        <v>3.33</v>
      </c>
      <c r="FR306" s="7">
        <v>60.67</v>
      </c>
      <c r="FS306" s="7">
        <v>6.67</v>
      </c>
      <c r="FT306" s="7">
        <v>71.06</v>
      </c>
      <c r="FU306" s="7">
        <v>6.17</v>
      </c>
      <c r="FV306" s="7">
        <v>52.07</v>
      </c>
      <c r="FW306" s="7">
        <v>9.23</v>
      </c>
      <c r="FX306" s="7">
        <v>64.27</v>
      </c>
      <c r="FY306" s="7">
        <v>6.3</v>
      </c>
      <c r="FZ306" s="7">
        <v>59.17</v>
      </c>
      <c r="GA306" s="7">
        <v>-8.89</v>
      </c>
      <c r="GB306" s="7">
        <v>73.17</v>
      </c>
      <c r="GC306" s="7">
        <v>-8.9499999999999993</v>
      </c>
      <c r="GT306" s="7">
        <v>31.2</v>
      </c>
      <c r="GU306" s="7">
        <v>2.66</v>
      </c>
      <c r="GV306" s="7">
        <v>69.989999999999995</v>
      </c>
      <c r="GW306" s="7">
        <v>-13.46</v>
      </c>
      <c r="GX306" s="7">
        <v>17.649999999999999</v>
      </c>
      <c r="GY306" s="7">
        <v>35.78</v>
      </c>
      <c r="GZ306" s="7">
        <v>41.13</v>
      </c>
      <c r="HA306" s="7">
        <v>17.510000000000002</v>
      </c>
      <c r="HB306" s="7">
        <v>54.71</v>
      </c>
      <c r="HC306" s="7">
        <v>5.3</v>
      </c>
      <c r="HD306" s="7">
        <v>60.55</v>
      </c>
      <c r="HE306" s="7">
        <v>3.26</v>
      </c>
      <c r="HF306" s="7">
        <v>61.86</v>
      </c>
      <c r="HG306" s="7">
        <v>-8.9700000000000006</v>
      </c>
      <c r="HH306" s="7">
        <v>72.14</v>
      </c>
      <c r="HI306" s="7">
        <v>-8.58</v>
      </c>
      <c r="HR306" s="7">
        <v>76.349999999999994</v>
      </c>
      <c r="HS306" s="7">
        <v>1.61</v>
      </c>
      <c r="HT306" s="7">
        <v>96.36</v>
      </c>
      <c r="HU306" s="7">
        <v>1.19</v>
      </c>
      <c r="HZ306" s="7">
        <v>90.13</v>
      </c>
      <c r="IA306" s="7">
        <v>8.15</v>
      </c>
      <c r="IB306" s="7">
        <v>109.28</v>
      </c>
      <c r="IC306" s="7">
        <v>6.76</v>
      </c>
      <c r="ID306" s="7">
        <v>74.2</v>
      </c>
      <c r="IE306" s="7">
        <v>6.56</v>
      </c>
      <c r="IF306" s="7">
        <v>86.77</v>
      </c>
      <c r="IG306" s="7">
        <v>4.37</v>
      </c>
      <c r="IH306" s="7">
        <v>35.229999999999997</v>
      </c>
      <c r="II306" s="7">
        <v>14.06</v>
      </c>
      <c r="IJ306" s="7">
        <v>55.02</v>
      </c>
      <c r="IK306" s="7">
        <v>5.88</v>
      </c>
    </row>
    <row r="307" spans="1:245" x14ac:dyDescent="0.25">
      <c r="A307" s="6">
        <v>37529</v>
      </c>
      <c r="N307" s="7">
        <v>81.239999999999995</v>
      </c>
      <c r="O307" s="7">
        <v>0.57999999999999996</v>
      </c>
      <c r="P307" s="7">
        <v>93.97</v>
      </c>
      <c r="Q307" s="7">
        <v>-1.05</v>
      </c>
      <c r="R307" s="7">
        <v>56.24</v>
      </c>
      <c r="S307" s="7">
        <v>18.86</v>
      </c>
      <c r="T307" s="7">
        <v>70.09</v>
      </c>
      <c r="U307" s="7">
        <v>15.16</v>
      </c>
      <c r="V307" s="7">
        <v>61.06</v>
      </c>
      <c r="W307" s="7">
        <v>6.7</v>
      </c>
      <c r="X307" s="7">
        <v>71.86</v>
      </c>
      <c r="Y307" s="7">
        <v>5.37</v>
      </c>
      <c r="AD307" s="7">
        <v>29.35</v>
      </c>
      <c r="AE307" s="7">
        <v>2.39</v>
      </c>
      <c r="AF307" s="7">
        <v>48.08</v>
      </c>
      <c r="AG307" s="7">
        <v>-4.87</v>
      </c>
      <c r="AH307" s="7">
        <v>54.92</v>
      </c>
      <c r="AI307" s="7">
        <v>8.99</v>
      </c>
      <c r="AJ307" s="7">
        <v>63.48</v>
      </c>
      <c r="AK307" s="7">
        <v>6.5</v>
      </c>
      <c r="AL307" s="7">
        <v>77.400000000000006</v>
      </c>
      <c r="AM307" s="7">
        <v>6.24</v>
      </c>
      <c r="AN307" s="7">
        <v>83.16</v>
      </c>
      <c r="AO307" s="7">
        <v>5.92</v>
      </c>
      <c r="AP307" s="7">
        <v>59.81</v>
      </c>
      <c r="AR307" s="7">
        <v>77.19</v>
      </c>
      <c r="AX307" s="7">
        <v>45.22</v>
      </c>
      <c r="AY307" s="7">
        <v>2.39</v>
      </c>
      <c r="AZ307" s="7">
        <v>67.28</v>
      </c>
      <c r="BA307" s="7">
        <v>-3.43</v>
      </c>
      <c r="BB307" s="7">
        <v>46.49</v>
      </c>
      <c r="BD307" s="7">
        <v>57.19</v>
      </c>
      <c r="BJ307" s="7">
        <v>100.53</v>
      </c>
      <c r="BK307" s="7">
        <v>-0.76</v>
      </c>
      <c r="BL307" s="7">
        <v>113.3</v>
      </c>
      <c r="BM307" s="7">
        <v>-1.92</v>
      </c>
      <c r="BN307" s="7">
        <v>67.13</v>
      </c>
      <c r="BO307" s="7">
        <v>3.29</v>
      </c>
      <c r="BP307" s="7">
        <v>78.319999999999993</v>
      </c>
      <c r="BQ307" s="7">
        <v>0.96</v>
      </c>
      <c r="BV307" s="7">
        <v>59.2</v>
      </c>
      <c r="BW307" s="7">
        <v>16.28</v>
      </c>
      <c r="BX307" s="7">
        <v>73.02</v>
      </c>
      <c r="BY307" s="7">
        <v>13.56</v>
      </c>
      <c r="BZ307" s="7">
        <v>67.709999999999994</v>
      </c>
      <c r="CA307" s="7">
        <v>8.98</v>
      </c>
      <c r="CB307" s="7">
        <v>75.599999999999994</v>
      </c>
      <c r="CC307" s="7">
        <v>7.51</v>
      </c>
      <c r="CD307" s="7">
        <v>59.26</v>
      </c>
      <c r="CE307" s="7">
        <v>9.02</v>
      </c>
      <c r="CF307" s="7">
        <v>67.64</v>
      </c>
      <c r="CG307" s="7">
        <v>7.12</v>
      </c>
      <c r="CH307" s="7">
        <v>69.78</v>
      </c>
      <c r="CI307" s="7">
        <v>16.899999999999999</v>
      </c>
      <c r="CJ307" s="7">
        <v>83.66</v>
      </c>
      <c r="CK307" s="7">
        <v>15.75</v>
      </c>
      <c r="CP307" s="7">
        <v>45.48</v>
      </c>
      <c r="CQ307" s="7">
        <v>-12.72</v>
      </c>
      <c r="CR307" s="7">
        <v>49.9</v>
      </c>
      <c r="CS307" s="7">
        <v>-9.6</v>
      </c>
      <c r="CT307" s="7">
        <v>57.51</v>
      </c>
      <c r="CV307" s="7">
        <v>72.12</v>
      </c>
      <c r="DB307" s="7">
        <v>76.14</v>
      </c>
      <c r="DD307" s="7">
        <v>139.94999999999999</v>
      </c>
      <c r="DF307" s="7">
        <v>90.28</v>
      </c>
      <c r="DG307" s="7">
        <v>11.37</v>
      </c>
      <c r="DH307" s="7">
        <v>104.63</v>
      </c>
      <c r="DI307" s="7">
        <v>6.79</v>
      </c>
      <c r="DJ307" s="7">
        <v>74.900000000000006</v>
      </c>
      <c r="DK307" s="7">
        <v>5.14</v>
      </c>
      <c r="DL307" s="7">
        <v>85.29</v>
      </c>
      <c r="DM307" s="7">
        <v>-1.25</v>
      </c>
      <c r="DR307" s="7">
        <v>53.97</v>
      </c>
      <c r="DS307" s="7">
        <v>5.56</v>
      </c>
      <c r="DT307" s="7">
        <v>88.07</v>
      </c>
      <c r="DU307" s="7">
        <v>2.0299999999999998</v>
      </c>
      <c r="DV307" s="7">
        <v>74.010000000000005</v>
      </c>
      <c r="DW307" s="7">
        <v>12.18</v>
      </c>
      <c r="DX307" s="7">
        <v>86.84</v>
      </c>
      <c r="DY307" s="7">
        <v>9.5500000000000007</v>
      </c>
      <c r="DZ307" s="7">
        <v>128.56</v>
      </c>
      <c r="EA307" s="7">
        <v>-5.38</v>
      </c>
      <c r="EB307" s="7">
        <v>127.27</v>
      </c>
      <c r="EC307" s="7">
        <v>-4.5999999999999996</v>
      </c>
      <c r="ED307" s="7">
        <v>74.23</v>
      </c>
      <c r="EE307" s="7">
        <v>16.95</v>
      </c>
      <c r="EF307" s="7">
        <v>94.56</v>
      </c>
      <c r="EG307" s="7">
        <v>14.08</v>
      </c>
      <c r="EH307" s="7">
        <v>39.07</v>
      </c>
      <c r="EI307" s="7">
        <v>10.81</v>
      </c>
      <c r="EJ307" s="7">
        <v>52.12</v>
      </c>
      <c r="EK307" s="7">
        <v>11.74</v>
      </c>
      <c r="EX307" s="7">
        <v>76.91</v>
      </c>
      <c r="EY307" s="7">
        <v>14.65</v>
      </c>
      <c r="EZ307" s="7">
        <v>90.37</v>
      </c>
      <c r="FA307" s="7">
        <v>13.98</v>
      </c>
      <c r="FJ307" s="7">
        <v>74.62</v>
      </c>
      <c r="FK307" s="7">
        <v>3.13</v>
      </c>
      <c r="FL307" s="7">
        <v>89.73</v>
      </c>
      <c r="FM307" s="7">
        <v>1.02</v>
      </c>
      <c r="FN307" s="7">
        <v>85.92</v>
      </c>
      <c r="FO307" s="7">
        <v>5.84</v>
      </c>
      <c r="FP307" s="7">
        <v>97.16</v>
      </c>
      <c r="FQ307" s="7">
        <v>2.54</v>
      </c>
      <c r="FR307" s="7">
        <v>58.71</v>
      </c>
      <c r="FS307" s="7">
        <v>3.22</v>
      </c>
      <c r="FT307" s="7">
        <v>68.819999999999993</v>
      </c>
      <c r="FU307" s="7">
        <v>1.77</v>
      </c>
      <c r="FV307" s="7">
        <v>53.71</v>
      </c>
      <c r="FW307" s="7">
        <v>11.69</v>
      </c>
      <c r="FX307" s="7">
        <v>65.98</v>
      </c>
      <c r="FY307" s="7">
        <v>8.81</v>
      </c>
      <c r="FZ307" s="7">
        <v>68.83</v>
      </c>
      <c r="GA307" s="7">
        <v>17.72</v>
      </c>
      <c r="GB307" s="7">
        <v>84.98</v>
      </c>
      <c r="GC307" s="7">
        <v>17.41</v>
      </c>
      <c r="GT307" s="7">
        <v>30.72</v>
      </c>
      <c r="GU307" s="7">
        <v>-1.85</v>
      </c>
      <c r="GV307" s="7">
        <v>65.510000000000005</v>
      </c>
      <c r="GW307" s="7">
        <v>-14.39</v>
      </c>
      <c r="GX307" s="7">
        <v>18.600000000000001</v>
      </c>
      <c r="GY307" s="7">
        <v>33.299999999999997</v>
      </c>
      <c r="GZ307" s="7">
        <v>42.57</v>
      </c>
      <c r="HA307" s="7">
        <v>15.94</v>
      </c>
      <c r="HB307" s="7">
        <v>56.73</v>
      </c>
      <c r="HC307" s="7">
        <v>7.29</v>
      </c>
      <c r="HD307" s="7">
        <v>62.84</v>
      </c>
      <c r="HE307" s="7">
        <v>5.35</v>
      </c>
      <c r="HF307" s="7">
        <v>62.16</v>
      </c>
      <c r="HG307" s="7">
        <v>-5.71</v>
      </c>
      <c r="HH307" s="7">
        <v>72.489999999999995</v>
      </c>
      <c r="HI307" s="7">
        <v>-5.3</v>
      </c>
      <c r="HR307" s="7">
        <v>76.23</v>
      </c>
      <c r="HS307" s="7">
        <v>3.37</v>
      </c>
      <c r="HT307" s="7">
        <v>96.26</v>
      </c>
      <c r="HU307" s="7">
        <v>2.94</v>
      </c>
      <c r="HZ307" s="7">
        <v>92.37</v>
      </c>
      <c r="IA307" s="7">
        <v>8.8000000000000007</v>
      </c>
      <c r="IB307" s="7">
        <v>111.53</v>
      </c>
      <c r="IC307" s="7">
        <v>7.1</v>
      </c>
      <c r="ID307" s="7">
        <v>75.53</v>
      </c>
      <c r="IE307" s="7">
        <v>6.74</v>
      </c>
      <c r="IF307" s="7">
        <v>88.27</v>
      </c>
      <c r="IG307" s="7">
        <v>4.5599999999999996</v>
      </c>
      <c r="IH307" s="7">
        <v>36.25</v>
      </c>
      <c r="II307" s="7">
        <v>13.32</v>
      </c>
      <c r="IJ307" s="7">
        <v>55.07</v>
      </c>
      <c r="IK307" s="7">
        <v>2.64</v>
      </c>
    </row>
    <row r="308" spans="1:245" x14ac:dyDescent="0.25">
      <c r="A308" s="6">
        <v>37621</v>
      </c>
      <c r="N308" s="7">
        <v>79.040000000000006</v>
      </c>
      <c r="O308" s="7">
        <v>2.13</v>
      </c>
      <c r="P308" s="7">
        <v>91.11</v>
      </c>
      <c r="Q308" s="7">
        <v>0.39</v>
      </c>
      <c r="R308" s="7">
        <v>58.29</v>
      </c>
      <c r="S308" s="7">
        <v>18.739999999999998</v>
      </c>
      <c r="T308" s="7">
        <v>72.19</v>
      </c>
      <c r="U308" s="7">
        <v>15.37</v>
      </c>
      <c r="V308" s="7">
        <v>61.8</v>
      </c>
      <c r="W308" s="7">
        <v>8.1</v>
      </c>
      <c r="X308" s="7">
        <v>72.72</v>
      </c>
      <c r="Y308" s="7">
        <v>6.76</v>
      </c>
      <c r="AD308" s="7">
        <v>29.86</v>
      </c>
      <c r="AE308" s="7">
        <v>3.98</v>
      </c>
      <c r="AF308" s="7">
        <v>46.68</v>
      </c>
      <c r="AG308" s="7">
        <v>-6.03</v>
      </c>
      <c r="AH308" s="7">
        <v>56.66</v>
      </c>
      <c r="AI308" s="7">
        <v>10.99</v>
      </c>
      <c r="AJ308" s="7">
        <v>65.17</v>
      </c>
      <c r="AK308" s="7">
        <v>6.94</v>
      </c>
      <c r="AL308" s="7">
        <v>78.58</v>
      </c>
      <c r="AM308" s="7">
        <v>7.23</v>
      </c>
      <c r="AN308" s="7">
        <v>83.98</v>
      </c>
      <c r="AO308" s="7">
        <v>6.15</v>
      </c>
      <c r="AP308" s="7">
        <v>60.68</v>
      </c>
      <c r="AR308" s="7">
        <v>77.260000000000005</v>
      </c>
      <c r="AX308" s="7">
        <v>45.38</v>
      </c>
      <c r="AY308" s="7">
        <v>-2.44</v>
      </c>
      <c r="AZ308" s="7">
        <v>66.55</v>
      </c>
      <c r="BA308" s="7">
        <v>-8.66</v>
      </c>
      <c r="BB308" s="7">
        <v>46.75</v>
      </c>
      <c r="BD308" s="7">
        <v>56.52</v>
      </c>
      <c r="BJ308" s="7">
        <v>100.09</v>
      </c>
      <c r="BK308" s="7">
        <v>-0.87</v>
      </c>
      <c r="BL308" s="7">
        <v>112.89</v>
      </c>
      <c r="BM308" s="7">
        <v>-1.99</v>
      </c>
      <c r="BN308" s="7">
        <v>67.13</v>
      </c>
      <c r="BO308" s="7">
        <v>4.1399999999999997</v>
      </c>
      <c r="BP308" s="7">
        <v>77.84</v>
      </c>
      <c r="BQ308" s="7">
        <v>1.47</v>
      </c>
      <c r="BV308" s="7">
        <v>60.34</v>
      </c>
      <c r="BW308" s="7">
        <v>17.32</v>
      </c>
      <c r="BX308" s="7">
        <v>73.28</v>
      </c>
      <c r="BY308" s="7">
        <v>12.87</v>
      </c>
      <c r="BZ308" s="7">
        <v>67.849999999999994</v>
      </c>
      <c r="CA308" s="7">
        <v>8.7200000000000006</v>
      </c>
      <c r="CB308" s="7">
        <v>75.540000000000006</v>
      </c>
      <c r="CC308" s="7">
        <v>7.02</v>
      </c>
      <c r="CD308" s="7">
        <v>59.86</v>
      </c>
      <c r="CE308" s="7">
        <v>9.7200000000000006</v>
      </c>
      <c r="CF308" s="7">
        <v>68.05</v>
      </c>
      <c r="CG308" s="7">
        <v>7.42</v>
      </c>
      <c r="CH308" s="7">
        <v>73.22</v>
      </c>
      <c r="CI308" s="7">
        <v>25.21</v>
      </c>
      <c r="CJ308" s="7">
        <v>87.32</v>
      </c>
      <c r="CK308" s="7">
        <v>23.37</v>
      </c>
      <c r="CP308" s="7">
        <v>43.14</v>
      </c>
      <c r="CQ308" s="7">
        <v>-11.83</v>
      </c>
      <c r="CR308" s="7">
        <v>47.58</v>
      </c>
      <c r="CS308" s="7">
        <v>-9.17</v>
      </c>
      <c r="CT308" s="7">
        <v>57.86</v>
      </c>
      <c r="CV308" s="7">
        <v>72.08</v>
      </c>
      <c r="DB308" s="7">
        <v>76.819999999999993</v>
      </c>
      <c r="DD308" s="7">
        <v>137.56</v>
      </c>
      <c r="DF308" s="7">
        <v>93.77</v>
      </c>
      <c r="DG308" s="7">
        <v>14.19</v>
      </c>
      <c r="DH308" s="7">
        <v>107.25</v>
      </c>
      <c r="DI308" s="7">
        <v>8.9700000000000006</v>
      </c>
      <c r="DJ308" s="7">
        <v>73.75</v>
      </c>
      <c r="DK308" s="7">
        <v>3.92</v>
      </c>
      <c r="DL308" s="7">
        <v>83.88</v>
      </c>
      <c r="DM308" s="7">
        <v>-2.61</v>
      </c>
      <c r="DR308" s="7">
        <v>55.11</v>
      </c>
      <c r="DS308" s="7">
        <v>6.65</v>
      </c>
      <c r="DT308" s="7">
        <v>89.4</v>
      </c>
      <c r="DU308" s="7">
        <v>4.1100000000000003</v>
      </c>
      <c r="DV308" s="7">
        <v>74.56</v>
      </c>
      <c r="DW308" s="7">
        <v>10.07</v>
      </c>
      <c r="DX308" s="7">
        <v>86.9</v>
      </c>
      <c r="DY308" s="7">
        <v>7.11</v>
      </c>
      <c r="DZ308" s="7">
        <v>126.49</v>
      </c>
      <c r="EA308" s="7">
        <v>-5.63</v>
      </c>
      <c r="EB308" s="7">
        <v>125.35</v>
      </c>
      <c r="EC308" s="7">
        <v>-5.1100000000000003</v>
      </c>
      <c r="ED308" s="7">
        <v>76.3</v>
      </c>
      <c r="EE308" s="7">
        <v>17.02</v>
      </c>
      <c r="EF308" s="7">
        <v>96.69</v>
      </c>
      <c r="EG308" s="7">
        <v>13.26</v>
      </c>
      <c r="EH308" s="7">
        <v>40.51</v>
      </c>
      <c r="EI308" s="7">
        <v>0.25</v>
      </c>
      <c r="EJ308" s="7">
        <v>53.9</v>
      </c>
      <c r="EK308" s="7">
        <v>1.3</v>
      </c>
      <c r="EX308" s="7">
        <v>75.83</v>
      </c>
      <c r="EY308" s="7">
        <v>12.93</v>
      </c>
      <c r="EZ308" s="7">
        <v>88.24</v>
      </c>
      <c r="FA308" s="7">
        <v>11.57</v>
      </c>
      <c r="FJ308" s="7">
        <v>75.819999999999993</v>
      </c>
      <c r="FK308" s="7">
        <v>4.79</v>
      </c>
      <c r="FL308" s="7">
        <v>91.07</v>
      </c>
      <c r="FM308" s="7">
        <v>2.98</v>
      </c>
      <c r="FN308" s="7">
        <v>85.83</v>
      </c>
      <c r="FO308" s="7">
        <v>4.8</v>
      </c>
      <c r="FP308" s="7">
        <v>96.83</v>
      </c>
      <c r="FQ308" s="7">
        <v>1.92</v>
      </c>
      <c r="FR308" s="7">
        <v>58.32</v>
      </c>
      <c r="FS308" s="7">
        <v>2.76</v>
      </c>
      <c r="FT308" s="7">
        <v>67.56</v>
      </c>
      <c r="FU308" s="7">
        <v>0.52</v>
      </c>
      <c r="FV308" s="7">
        <v>55.73</v>
      </c>
      <c r="FW308" s="7">
        <v>13.96</v>
      </c>
      <c r="FX308" s="7">
        <v>68.03</v>
      </c>
      <c r="FY308" s="7">
        <v>10.94</v>
      </c>
      <c r="FZ308" s="7">
        <v>59.68</v>
      </c>
      <c r="GA308" s="7">
        <v>-1.62</v>
      </c>
      <c r="GB308" s="7">
        <v>73.099999999999994</v>
      </c>
      <c r="GC308" s="7">
        <v>-3.02</v>
      </c>
      <c r="GT308" s="7">
        <v>33.78</v>
      </c>
      <c r="GU308" s="7">
        <v>6.65</v>
      </c>
      <c r="GV308" s="7">
        <v>69.83</v>
      </c>
      <c r="GW308" s="7">
        <v>-4.68</v>
      </c>
      <c r="GX308" s="7">
        <v>19.45</v>
      </c>
      <c r="GY308" s="7">
        <v>27.38</v>
      </c>
      <c r="GZ308" s="7">
        <v>43.22</v>
      </c>
      <c r="HA308" s="7">
        <v>10.75</v>
      </c>
      <c r="HB308" s="7">
        <v>56.91</v>
      </c>
      <c r="HC308" s="7">
        <v>9.15</v>
      </c>
      <c r="HD308" s="7">
        <v>62.58</v>
      </c>
      <c r="HE308" s="7">
        <v>6.86</v>
      </c>
      <c r="HF308" s="7">
        <v>61.94</v>
      </c>
      <c r="HG308" s="7">
        <v>-1.79</v>
      </c>
      <c r="HH308" s="7">
        <v>72.22</v>
      </c>
      <c r="HI308" s="7">
        <v>-1.94</v>
      </c>
      <c r="HR308" s="7">
        <v>76.17</v>
      </c>
      <c r="HS308" s="7">
        <v>0.61</v>
      </c>
      <c r="HT308" s="7">
        <v>95.66</v>
      </c>
      <c r="HU308" s="7">
        <v>-0.88</v>
      </c>
      <c r="HZ308" s="7">
        <v>94.33</v>
      </c>
      <c r="IA308" s="7">
        <v>9.3000000000000007</v>
      </c>
      <c r="IB308" s="7">
        <v>113.53</v>
      </c>
      <c r="IC308" s="7">
        <v>6.95</v>
      </c>
      <c r="ID308" s="7">
        <v>75.92</v>
      </c>
      <c r="IE308" s="7">
        <v>6.74</v>
      </c>
      <c r="IF308" s="7">
        <v>88.25</v>
      </c>
      <c r="IG308" s="7">
        <v>4.3499999999999996</v>
      </c>
      <c r="IH308" s="7">
        <v>37.729999999999997</v>
      </c>
      <c r="II308" s="7">
        <v>13.82</v>
      </c>
      <c r="IJ308" s="7">
        <v>55.82</v>
      </c>
      <c r="IK308" s="7">
        <v>0.93</v>
      </c>
    </row>
    <row r="309" spans="1:245" x14ac:dyDescent="0.25">
      <c r="A309" s="6">
        <v>37711</v>
      </c>
      <c r="J309" s="7">
        <v>58.41</v>
      </c>
      <c r="L309" s="7">
        <v>92.24</v>
      </c>
      <c r="N309" s="7">
        <v>80.38</v>
      </c>
      <c r="O309" s="7">
        <v>0.59</v>
      </c>
      <c r="P309" s="7">
        <v>92.22</v>
      </c>
      <c r="Q309" s="7">
        <v>-1.1100000000000001</v>
      </c>
      <c r="R309" s="7">
        <v>59.85</v>
      </c>
      <c r="S309" s="7">
        <v>17.47</v>
      </c>
      <c r="T309" s="7">
        <v>73.180000000000007</v>
      </c>
      <c r="U309" s="7">
        <v>13.73</v>
      </c>
      <c r="V309" s="7">
        <v>62.76</v>
      </c>
      <c r="W309" s="7">
        <v>7.36</v>
      </c>
      <c r="X309" s="7">
        <v>73.099999999999994</v>
      </c>
      <c r="Y309" s="7">
        <v>5.7</v>
      </c>
      <c r="AD309" s="7">
        <v>30.63</v>
      </c>
      <c r="AE309" s="7">
        <v>6.24</v>
      </c>
      <c r="AF309" s="7">
        <v>45.08</v>
      </c>
      <c r="AG309" s="7">
        <v>-8.1199999999999992</v>
      </c>
      <c r="AH309" s="7">
        <v>57.88</v>
      </c>
      <c r="AI309" s="7">
        <v>8.6199999999999992</v>
      </c>
      <c r="AJ309" s="7">
        <v>65.69</v>
      </c>
      <c r="AK309" s="7">
        <v>3.96</v>
      </c>
      <c r="AL309" s="7">
        <v>79.510000000000005</v>
      </c>
      <c r="AM309" s="7">
        <v>5.78</v>
      </c>
      <c r="AN309" s="7">
        <v>84.83</v>
      </c>
      <c r="AO309" s="7">
        <v>4.6900000000000004</v>
      </c>
      <c r="AP309" s="7">
        <v>60.46</v>
      </c>
      <c r="AQ309" s="7">
        <v>8.26</v>
      </c>
      <c r="AR309" s="7">
        <v>76.45</v>
      </c>
      <c r="AS309" s="7">
        <v>4.32</v>
      </c>
      <c r="AX309" s="7">
        <v>44.55</v>
      </c>
      <c r="AY309" s="7">
        <v>1.8</v>
      </c>
      <c r="AZ309" s="7">
        <v>63.6</v>
      </c>
      <c r="BA309" s="7">
        <v>-5.23</v>
      </c>
      <c r="BB309" s="7">
        <v>46.02</v>
      </c>
      <c r="BC309" s="7">
        <v>4.6100000000000003</v>
      </c>
      <c r="BD309" s="7">
        <v>55.16</v>
      </c>
      <c r="BE309" s="7">
        <v>-0.22</v>
      </c>
      <c r="BJ309" s="7">
        <v>99.81</v>
      </c>
      <c r="BK309" s="7">
        <v>-1.06</v>
      </c>
      <c r="BL309" s="7">
        <v>111.55</v>
      </c>
      <c r="BM309" s="7">
        <v>-2.21</v>
      </c>
      <c r="BN309" s="7">
        <v>66.959999999999994</v>
      </c>
      <c r="BO309" s="7">
        <v>2.36</v>
      </c>
      <c r="BP309" s="7">
        <v>76.849999999999994</v>
      </c>
      <c r="BQ309" s="7">
        <v>-0.37</v>
      </c>
      <c r="BV309" s="7">
        <v>63.71</v>
      </c>
      <c r="BW309" s="7">
        <v>16.920000000000002</v>
      </c>
      <c r="BX309" s="7">
        <v>77.19</v>
      </c>
      <c r="BY309" s="7">
        <v>12.69</v>
      </c>
      <c r="BZ309" s="7">
        <v>69.069999999999993</v>
      </c>
      <c r="CA309" s="7">
        <v>6.61</v>
      </c>
      <c r="CB309" s="7">
        <v>76.48</v>
      </c>
      <c r="CC309" s="7">
        <v>4.93</v>
      </c>
      <c r="CD309" s="7">
        <v>61.06</v>
      </c>
      <c r="CE309" s="7">
        <v>10.91</v>
      </c>
      <c r="CF309" s="7">
        <v>68.790000000000006</v>
      </c>
      <c r="CG309" s="7">
        <v>8.35</v>
      </c>
      <c r="CH309" s="7">
        <v>74.55</v>
      </c>
      <c r="CI309" s="7">
        <v>23.4</v>
      </c>
      <c r="CJ309" s="7">
        <v>88.9</v>
      </c>
      <c r="CK309" s="7">
        <v>21.54</v>
      </c>
      <c r="CP309" s="7">
        <v>41.57</v>
      </c>
      <c r="CQ309" s="7">
        <v>-15</v>
      </c>
      <c r="CR309" s="7">
        <v>46.04</v>
      </c>
      <c r="CS309" s="7">
        <v>-13.35</v>
      </c>
      <c r="CT309" s="7">
        <v>62.99</v>
      </c>
      <c r="CU309" s="7">
        <v>14.38</v>
      </c>
      <c r="CV309" s="7">
        <v>77.56</v>
      </c>
      <c r="CW309" s="7">
        <v>12.42</v>
      </c>
      <c r="DB309" s="7">
        <v>78.55</v>
      </c>
      <c r="DC309" s="7">
        <v>6.29</v>
      </c>
      <c r="DD309" s="7">
        <v>137.53</v>
      </c>
      <c r="DE309" s="7">
        <v>-1.34</v>
      </c>
      <c r="DF309" s="7">
        <v>95.86</v>
      </c>
      <c r="DG309" s="7">
        <v>12.62</v>
      </c>
      <c r="DH309" s="7">
        <v>108.52</v>
      </c>
      <c r="DI309" s="7">
        <v>7.34</v>
      </c>
      <c r="DJ309" s="7">
        <v>73.02</v>
      </c>
      <c r="DK309" s="7">
        <v>-2.35</v>
      </c>
      <c r="DL309" s="7">
        <v>83</v>
      </c>
      <c r="DM309" s="7">
        <v>-7.16</v>
      </c>
      <c r="DR309" s="7">
        <v>57.13</v>
      </c>
      <c r="DS309" s="7">
        <v>9.39</v>
      </c>
      <c r="DT309" s="7">
        <v>92.12</v>
      </c>
      <c r="DU309" s="7">
        <v>7.52</v>
      </c>
      <c r="DV309" s="7">
        <v>76.239999999999995</v>
      </c>
      <c r="DW309" s="7">
        <v>6.46</v>
      </c>
      <c r="DX309" s="7">
        <v>88.16</v>
      </c>
      <c r="DY309" s="7">
        <v>3.64</v>
      </c>
      <c r="DZ309" s="7">
        <v>124.42</v>
      </c>
      <c r="EA309" s="7">
        <v>-5.89</v>
      </c>
      <c r="EB309" s="7">
        <v>123.81</v>
      </c>
      <c r="EC309" s="7">
        <v>-5.66</v>
      </c>
      <c r="ED309" s="7">
        <v>76.790000000000006</v>
      </c>
      <c r="EE309" s="7">
        <v>11.27</v>
      </c>
      <c r="EF309" s="7">
        <v>95.62</v>
      </c>
      <c r="EG309" s="7">
        <v>6.91</v>
      </c>
      <c r="EH309" s="7">
        <v>47.34</v>
      </c>
      <c r="EI309" s="7">
        <v>28.28</v>
      </c>
      <c r="EJ309" s="7">
        <v>62.9</v>
      </c>
      <c r="EK309" s="7">
        <v>30.46</v>
      </c>
      <c r="EX309" s="7">
        <v>78.23</v>
      </c>
      <c r="EY309" s="7">
        <v>10.45</v>
      </c>
      <c r="EZ309" s="7">
        <v>91.1</v>
      </c>
      <c r="FA309" s="7">
        <v>10.79</v>
      </c>
      <c r="FJ309" s="7">
        <v>75.75</v>
      </c>
      <c r="FK309" s="7">
        <v>4.6900000000000004</v>
      </c>
      <c r="FL309" s="7">
        <v>90.55</v>
      </c>
      <c r="FM309" s="7">
        <v>3.39</v>
      </c>
      <c r="FN309" s="7">
        <v>86.63</v>
      </c>
      <c r="FO309" s="7">
        <v>3.97</v>
      </c>
      <c r="FP309" s="7">
        <v>96.95</v>
      </c>
      <c r="FQ309" s="7">
        <v>1.5</v>
      </c>
      <c r="FR309" s="7">
        <v>59.63</v>
      </c>
      <c r="FS309" s="7">
        <v>1.79</v>
      </c>
      <c r="FT309" s="7">
        <v>67.16</v>
      </c>
      <c r="FU309" s="7">
        <v>-2.7</v>
      </c>
      <c r="FV309" s="7">
        <v>58.79</v>
      </c>
      <c r="FW309" s="7">
        <v>15.64</v>
      </c>
      <c r="FX309" s="7">
        <v>71.510000000000005</v>
      </c>
      <c r="FY309" s="7">
        <v>12.79</v>
      </c>
      <c r="FZ309" s="7">
        <v>50.74</v>
      </c>
      <c r="GA309" s="7">
        <v>-12.27</v>
      </c>
      <c r="GB309" s="7">
        <v>61.68</v>
      </c>
      <c r="GC309" s="7">
        <v>-14.68</v>
      </c>
      <c r="GT309" s="7">
        <v>40.32</v>
      </c>
      <c r="GU309" s="7">
        <v>27.91</v>
      </c>
      <c r="GV309" s="7">
        <v>82.22</v>
      </c>
      <c r="GW309" s="7">
        <v>14.02</v>
      </c>
      <c r="GX309" s="7">
        <v>20.9</v>
      </c>
      <c r="GY309" s="7">
        <v>26.8</v>
      </c>
      <c r="GZ309" s="7">
        <v>44.02</v>
      </c>
      <c r="HA309" s="7">
        <v>10.62</v>
      </c>
      <c r="HB309" s="7">
        <v>57.28</v>
      </c>
      <c r="HC309" s="7">
        <v>7.96</v>
      </c>
      <c r="HD309" s="7">
        <v>62.31</v>
      </c>
      <c r="HE309" s="7">
        <v>4.83</v>
      </c>
      <c r="HF309" s="7">
        <v>61.41</v>
      </c>
      <c r="HG309" s="7">
        <v>-1.45</v>
      </c>
      <c r="HH309" s="7">
        <v>71.37</v>
      </c>
      <c r="HI309" s="7">
        <v>-2.11</v>
      </c>
      <c r="HR309" s="7">
        <v>77.209999999999994</v>
      </c>
      <c r="HS309" s="7">
        <v>2.06</v>
      </c>
      <c r="HT309" s="7">
        <v>96.34</v>
      </c>
      <c r="HU309" s="7">
        <v>0.05</v>
      </c>
      <c r="HZ309" s="7">
        <v>96.22</v>
      </c>
      <c r="IA309" s="7">
        <v>9.49</v>
      </c>
      <c r="IB309" s="7">
        <v>114.65</v>
      </c>
      <c r="IC309" s="7">
        <v>6.44</v>
      </c>
      <c r="ID309" s="7">
        <v>77.11</v>
      </c>
      <c r="IE309" s="7">
        <v>6.04</v>
      </c>
      <c r="IF309" s="7">
        <v>89.03</v>
      </c>
      <c r="IG309" s="7">
        <v>3.68</v>
      </c>
      <c r="IH309" s="7">
        <v>39.25</v>
      </c>
      <c r="II309" s="7">
        <v>14.73</v>
      </c>
      <c r="IJ309" s="7">
        <v>57.26</v>
      </c>
      <c r="IK309" s="7">
        <v>3.66</v>
      </c>
    </row>
    <row r="310" spans="1:245" x14ac:dyDescent="0.25">
      <c r="A310" s="6">
        <v>37802</v>
      </c>
      <c r="J310" s="7">
        <v>56.89</v>
      </c>
      <c r="L310" s="7">
        <v>89.24</v>
      </c>
      <c r="N310" s="7">
        <v>79.59</v>
      </c>
      <c r="O310" s="7">
        <v>1.3</v>
      </c>
      <c r="P310" s="7">
        <v>91.13</v>
      </c>
      <c r="Q310" s="7">
        <v>0.1</v>
      </c>
      <c r="R310" s="7">
        <v>63.08</v>
      </c>
      <c r="S310" s="7">
        <v>16.850000000000001</v>
      </c>
      <c r="T310" s="7">
        <v>77.13</v>
      </c>
      <c r="U310" s="7">
        <v>13.88</v>
      </c>
      <c r="V310" s="7">
        <v>63.37</v>
      </c>
      <c r="W310" s="7">
        <v>6.44</v>
      </c>
      <c r="X310" s="7">
        <v>73.760000000000005</v>
      </c>
      <c r="Y310" s="7">
        <v>5</v>
      </c>
      <c r="AD310" s="7">
        <v>31.66</v>
      </c>
      <c r="AE310" s="7">
        <v>9.0500000000000007</v>
      </c>
      <c r="AF310" s="7">
        <v>45.38</v>
      </c>
      <c r="AG310" s="7">
        <v>-6.69</v>
      </c>
      <c r="AH310" s="7">
        <v>59.79</v>
      </c>
      <c r="AI310" s="7">
        <v>7.95</v>
      </c>
      <c r="AJ310" s="7">
        <v>67.959999999999994</v>
      </c>
      <c r="AK310" s="7">
        <v>5.03</v>
      </c>
      <c r="AL310" s="7">
        <v>80.16</v>
      </c>
      <c r="AM310" s="7">
        <v>5.43</v>
      </c>
      <c r="AN310" s="7">
        <v>85.18</v>
      </c>
      <c r="AO310" s="7">
        <v>4.8600000000000003</v>
      </c>
      <c r="AP310" s="7">
        <v>61.66</v>
      </c>
      <c r="AQ310" s="7">
        <v>5.58</v>
      </c>
      <c r="AR310" s="7">
        <v>77.44</v>
      </c>
      <c r="AS310" s="7">
        <v>1.79</v>
      </c>
      <c r="AX310" s="7">
        <v>46.47</v>
      </c>
      <c r="AY310" s="7">
        <v>1.44</v>
      </c>
      <c r="AZ310" s="7">
        <v>64.7</v>
      </c>
      <c r="BA310" s="7">
        <v>-5.73</v>
      </c>
      <c r="BB310" s="7">
        <v>46.55</v>
      </c>
      <c r="BC310" s="7">
        <v>6.45</v>
      </c>
      <c r="BD310" s="7">
        <v>54.92</v>
      </c>
      <c r="BE310" s="7">
        <v>1.47</v>
      </c>
      <c r="BJ310" s="7">
        <v>99.46</v>
      </c>
      <c r="BK310" s="7">
        <v>-1.33</v>
      </c>
      <c r="BL310" s="7">
        <v>111.24</v>
      </c>
      <c r="BM310" s="7">
        <v>-2.16</v>
      </c>
      <c r="BN310" s="7">
        <v>68.39</v>
      </c>
      <c r="BO310" s="7">
        <v>2.54</v>
      </c>
      <c r="BP310" s="7">
        <v>78.010000000000005</v>
      </c>
      <c r="BQ310" s="7">
        <v>0.24</v>
      </c>
      <c r="BV310" s="7">
        <v>67.849999999999994</v>
      </c>
      <c r="BW310" s="7">
        <v>17.28</v>
      </c>
      <c r="BX310" s="7">
        <v>81.150000000000006</v>
      </c>
      <c r="BY310" s="7">
        <v>14.02</v>
      </c>
      <c r="BZ310" s="7">
        <v>70.47</v>
      </c>
      <c r="CA310" s="7">
        <v>5.31</v>
      </c>
      <c r="CB310" s="7">
        <v>77.94</v>
      </c>
      <c r="CC310" s="7">
        <v>4.41</v>
      </c>
      <c r="CD310" s="7">
        <v>63.36</v>
      </c>
      <c r="CE310" s="7">
        <v>11.25</v>
      </c>
      <c r="CF310" s="7">
        <v>71.14</v>
      </c>
      <c r="CG310" s="7">
        <v>9.16</v>
      </c>
      <c r="CH310" s="7">
        <v>76.849999999999994</v>
      </c>
      <c r="CI310" s="7">
        <v>17.559999999999999</v>
      </c>
      <c r="CJ310" s="7">
        <v>91.07</v>
      </c>
      <c r="CK310" s="7">
        <v>16.11</v>
      </c>
      <c r="CP310" s="7">
        <v>39.65</v>
      </c>
      <c r="CQ310" s="7">
        <v>-17.09</v>
      </c>
      <c r="CR310" s="7">
        <v>44.33</v>
      </c>
      <c r="CS310" s="7">
        <v>-14.97</v>
      </c>
      <c r="CT310" s="7">
        <v>64.8</v>
      </c>
      <c r="CU310" s="7">
        <v>19.079999999999998</v>
      </c>
      <c r="CV310" s="7">
        <v>79.69</v>
      </c>
      <c r="CW310" s="7">
        <v>17.350000000000001</v>
      </c>
      <c r="DB310" s="7">
        <v>79.650000000000006</v>
      </c>
      <c r="DC310" s="7">
        <v>6.16</v>
      </c>
      <c r="DD310" s="7">
        <v>139.12</v>
      </c>
      <c r="DE310" s="7">
        <v>-0.81</v>
      </c>
      <c r="DF310" s="7">
        <v>97.43</v>
      </c>
      <c r="DG310" s="7">
        <v>13.02</v>
      </c>
      <c r="DH310" s="7">
        <v>109.22</v>
      </c>
      <c r="DI310" s="7">
        <v>8.92</v>
      </c>
      <c r="DJ310" s="7">
        <v>69.95</v>
      </c>
      <c r="DK310" s="7">
        <v>-8.3000000000000007</v>
      </c>
      <c r="DL310" s="7">
        <v>79.88</v>
      </c>
      <c r="DM310" s="7">
        <v>-9.59</v>
      </c>
      <c r="DR310" s="7">
        <v>58.6</v>
      </c>
      <c r="DS310" s="7">
        <v>11.8</v>
      </c>
      <c r="DT310" s="7">
        <v>93.83</v>
      </c>
      <c r="DU310" s="7">
        <v>9.52</v>
      </c>
      <c r="DV310" s="7">
        <v>77.260000000000005</v>
      </c>
      <c r="DW310" s="7">
        <v>5.66</v>
      </c>
      <c r="DX310" s="7">
        <v>88.7</v>
      </c>
      <c r="DY310" s="7">
        <v>2.88</v>
      </c>
      <c r="DZ310" s="7">
        <v>122.37</v>
      </c>
      <c r="EA310" s="7">
        <v>-6.16</v>
      </c>
      <c r="EB310" s="7">
        <v>121.23</v>
      </c>
      <c r="EC310" s="7">
        <v>-5.93</v>
      </c>
      <c r="ED310" s="7">
        <v>79.03</v>
      </c>
      <c r="EE310" s="7">
        <v>10.16</v>
      </c>
      <c r="EF310" s="7">
        <v>97.85</v>
      </c>
      <c r="EG310" s="7">
        <v>6.64</v>
      </c>
      <c r="EH310" s="7">
        <v>44.39</v>
      </c>
      <c r="EI310" s="7">
        <v>18.95</v>
      </c>
      <c r="EJ310" s="7">
        <v>58.94</v>
      </c>
      <c r="EK310" s="7">
        <v>19.82</v>
      </c>
      <c r="EX310" s="7">
        <v>78.33</v>
      </c>
      <c r="EY310" s="7">
        <v>5.97</v>
      </c>
      <c r="EZ310" s="7">
        <v>89.99</v>
      </c>
      <c r="FA310" s="7">
        <v>5.8</v>
      </c>
      <c r="FJ310" s="7">
        <v>75.680000000000007</v>
      </c>
      <c r="FK310" s="7">
        <v>2.88</v>
      </c>
      <c r="FL310" s="7">
        <v>90.28</v>
      </c>
      <c r="FM310" s="7">
        <v>1.98</v>
      </c>
      <c r="FN310" s="7">
        <v>87.53</v>
      </c>
      <c r="FO310" s="7">
        <v>3.6</v>
      </c>
      <c r="FP310" s="7">
        <v>97.29</v>
      </c>
      <c r="FQ310" s="7">
        <v>1.54</v>
      </c>
      <c r="FR310" s="7">
        <v>60.02</v>
      </c>
      <c r="FS310" s="7">
        <v>-1.08</v>
      </c>
      <c r="FT310" s="7">
        <v>68.75</v>
      </c>
      <c r="FU310" s="7">
        <v>-3.25</v>
      </c>
      <c r="FV310" s="7">
        <v>60.83</v>
      </c>
      <c r="FW310" s="7">
        <v>16.82</v>
      </c>
      <c r="FX310" s="7">
        <v>73.98</v>
      </c>
      <c r="FY310" s="7">
        <v>15.12</v>
      </c>
      <c r="FZ310" s="7">
        <v>55.07</v>
      </c>
      <c r="GA310" s="7">
        <v>-6.93</v>
      </c>
      <c r="GB310" s="7">
        <v>66.5</v>
      </c>
      <c r="GC310" s="7">
        <v>-9.1</v>
      </c>
      <c r="GT310" s="7">
        <v>43.63</v>
      </c>
      <c r="GU310" s="7">
        <v>39.83</v>
      </c>
      <c r="GV310" s="7">
        <v>87.25</v>
      </c>
      <c r="GW310" s="7">
        <v>24.67</v>
      </c>
      <c r="GX310" s="7">
        <v>21.52</v>
      </c>
      <c r="GY310" s="7">
        <v>21.91</v>
      </c>
      <c r="GZ310" s="7">
        <v>43.96</v>
      </c>
      <c r="HA310" s="7">
        <v>6.89</v>
      </c>
      <c r="HB310" s="7">
        <v>58.56</v>
      </c>
      <c r="HC310" s="7">
        <v>7.05</v>
      </c>
      <c r="HD310" s="7">
        <v>63.64</v>
      </c>
      <c r="HE310" s="7">
        <v>5.09</v>
      </c>
      <c r="HF310" s="7">
        <v>61.03</v>
      </c>
      <c r="HG310" s="7">
        <v>-1.34</v>
      </c>
      <c r="HH310" s="7">
        <v>71.069999999999993</v>
      </c>
      <c r="HI310" s="7">
        <v>-1.49</v>
      </c>
      <c r="HR310" s="7">
        <v>77.33</v>
      </c>
      <c r="HS310" s="7">
        <v>1.29</v>
      </c>
      <c r="HT310" s="7">
        <v>96</v>
      </c>
      <c r="HU310" s="7">
        <v>-0.38</v>
      </c>
      <c r="HZ310" s="7">
        <v>98.3</v>
      </c>
      <c r="IA310" s="7">
        <v>9.07</v>
      </c>
      <c r="IB310" s="7">
        <v>116.7</v>
      </c>
      <c r="IC310" s="7">
        <v>6.79</v>
      </c>
      <c r="ID310" s="7">
        <v>78.510000000000005</v>
      </c>
      <c r="IE310" s="7">
        <v>5.81</v>
      </c>
      <c r="IF310" s="7">
        <v>90.05</v>
      </c>
      <c r="IG310" s="7">
        <v>3.78</v>
      </c>
      <c r="IH310" s="7">
        <v>41.26</v>
      </c>
      <c r="II310" s="7">
        <v>17.12</v>
      </c>
      <c r="IJ310" s="7">
        <v>59.78</v>
      </c>
      <c r="IK310" s="7">
        <v>8.66</v>
      </c>
    </row>
    <row r="311" spans="1:245" x14ac:dyDescent="0.25">
      <c r="A311" s="6">
        <v>37894</v>
      </c>
      <c r="J311" s="7">
        <v>55.84</v>
      </c>
      <c r="L311" s="7">
        <v>86.73</v>
      </c>
      <c r="N311" s="7">
        <v>78.81</v>
      </c>
      <c r="O311" s="7">
        <v>-3</v>
      </c>
      <c r="P311" s="7">
        <v>90</v>
      </c>
      <c r="Q311" s="7">
        <v>-4.22</v>
      </c>
      <c r="R311" s="7">
        <v>66.790000000000006</v>
      </c>
      <c r="S311" s="7">
        <v>18.77</v>
      </c>
      <c r="T311" s="7">
        <v>81.150000000000006</v>
      </c>
      <c r="U311" s="7">
        <v>15.77</v>
      </c>
      <c r="V311" s="7">
        <v>65.09</v>
      </c>
      <c r="W311" s="7">
        <v>6.6</v>
      </c>
      <c r="X311" s="7">
        <v>75.34</v>
      </c>
      <c r="Y311" s="7">
        <v>4.83</v>
      </c>
      <c r="AD311" s="7">
        <v>32.89</v>
      </c>
      <c r="AE311" s="7">
        <v>12.06</v>
      </c>
      <c r="AF311" s="7">
        <v>46.77</v>
      </c>
      <c r="AG311" s="7">
        <v>-2.74</v>
      </c>
      <c r="AH311" s="7">
        <v>61.06</v>
      </c>
      <c r="AI311" s="7">
        <v>11.17</v>
      </c>
      <c r="AJ311" s="7">
        <v>69.13</v>
      </c>
      <c r="AK311" s="7">
        <v>8.9</v>
      </c>
      <c r="AL311" s="7">
        <v>81</v>
      </c>
      <c r="AM311" s="7">
        <v>4.6500000000000004</v>
      </c>
      <c r="AN311" s="7">
        <v>86.64</v>
      </c>
      <c r="AO311" s="7">
        <v>4.1900000000000004</v>
      </c>
      <c r="AP311" s="7">
        <v>61.77</v>
      </c>
      <c r="AQ311" s="7">
        <v>3.27</v>
      </c>
      <c r="AR311" s="7">
        <v>77.599999999999994</v>
      </c>
      <c r="AS311" s="7">
        <v>0.53</v>
      </c>
      <c r="AX311" s="7">
        <v>45.79</v>
      </c>
      <c r="AY311" s="7">
        <v>1.25</v>
      </c>
      <c r="AZ311" s="7">
        <v>63.58</v>
      </c>
      <c r="BA311" s="7">
        <v>-5.49</v>
      </c>
      <c r="BB311" s="7">
        <v>47.66</v>
      </c>
      <c r="BC311" s="7">
        <v>2.5</v>
      </c>
      <c r="BD311" s="7">
        <v>56.74</v>
      </c>
      <c r="BE311" s="7">
        <v>-0.78</v>
      </c>
      <c r="BJ311" s="7">
        <v>99</v>
      </c>
      <c r="BK311" s="7">
        <v>-1.53</v>
      </c>
      <c r="BL311" s="7">
        <v>110.42</v>
      </c>
      <c r="BM311" s="7">
        <v>-2.5499999999999998</v>
      </c>
      <c r="BN311" s="7">
        <v>69.61</v>
      </c>
      <c r="BO311" s="7">
        <v>3.69</v>
      </c>
      <c r="BP311" s="7">
        <v>79.75</v>
      </c>
      <c r="BQ311" s="7">
        <v>1.83</v>
      </c>
      <c r="BV311" s="7">
        <v>69.66</v>
      </c>
      <c r="BW311" s="7">
        <v>17.670000000000002</v>
      </c>
      <c r="BX311" s="7">
        <v>83.49</v>
      </c>
      <c r="BY311" s="7">
        <v>14.34</v>
      </c>
      <c r="BZ311" s="7">
        <v>71.91</v>
      </c>
      <c r="CA311" s="7">
        <v>6.2</v>
      </c>
      <c r="CB311" s="7">
        <v>79.86</v>
      </c>
      <c r="CC311" s="7">
        <v>5.63</v>
      </c>
      <c r="CD311" s="7">
        <v>66.069999999999993</v>
      </c>
      <c r="CE311" s="7">
        <v>11.49</v>
      </c>
      <c r="CF311" s="7">
        <v>73.98</v>
      </c>
      <c r="CG311" s="7">
        <v>9.3699999999999992</v>
      </c>
      <c r="CH311" s="7">
        <v>78.959999999999994</v>
      </c>
      <c r="CI311" s="7">
        <v>13.16</v>
      </c>
      <c r="CJ311" s="7">
        <v>93.41</v>
      </c>
      <c r="CK311" s="7">
        <v>11.66</v>
      </c>
      <c r="CP311" s="7">
        <v>39.299999999999997</v>
      </c>
      <c r="CQ311" s="7">
        <v>-13.6</v>
      </c>
      <c r="CR311" s="7">
        <v>44.77</v>
      </c>
      <c r="CS311" s="7">
        <v>-10.27</v>
      </c>
      <c r="CT311" s="7">
        <v>65.48</v>
      </c>
      <c r="CU311" s="7">
        <v>13.87</v>
      </c>
      <c r="CV311" s="7">
        <v>80.459999999999994</v>
      </c>
      <c r="CW311" s="7">
        <v>11.56</v>
      </c>
      <c r="DB311" s="7">
        <v>80.849999999999994</v>
      </c>
      <c r="DC311" s="7">
        <v>6.18</v>
      </c>
      <c r="DD311" s="7">
        <v>140.03</v>
      </c>
      <c r="DE311" s="7">
        <v>0.05</v>
      </c>
      <c r="DF311" s="7">
        <v>102.12</v>
      </c>
      <c r="DG311" s="7">
        <v>13.12</v>
      </c>
      <c r="DH311" s="7">
        <v>114.74</v>
      </c>
      <c r="DI311" s="7">
        <v>9.67</v>
      </c>
      <c r="DJ311" s="7">
        <v>70.28</v>
      </c>
      <c r="DK311" s="7">
        <v>-6.16</v>
      </c>
      <c r="DL311" s="7">
        <v>81.3</v>
      </c>
      <c r="DM311" s="7">
        <v>-4.67</v>
      </c>
      <c r="DR311" s="7">
        <v>61.53</v>
      </c>
      <c r="DS311" s="7">
        <v>14.01</v>
      </c>
      <c r="DT311" s="7">
        <v>98.48</v>
      </c>
      <c r="DU311" s="7">
        <v>11.83</v>
      </c>
      <c r="DV311" s="7">
        <v>78.7</v>
      </c>
      <c r="DW311" s="7">
        <v>6.34</v>
      </c>
      <c r="DX311" s="7">
        <v>89.88</v>
      </c>
      <c r="DY311" s="7">
        <v>3.5</v>
      </c>
      <c r="DZ311" s="7">
        <v>120.29</v>
      </c>
      <c r="EA311" s="7">
        <v>-6.43</v>
      </c>
      <c r="EB311" s="7">
        <v>119.37</v>
      </c>
      <c r="EC311" s="7">
        <v>-6.21</v>
      </c>
      <c r="ED311" s="7">
        <v>80.41</v>
      </c>
      <c r="EE311" s="7">
        <v>8.33</v>
      </c>
      <c r="EF311" s="7">
        <v>99.29</v>
      </c>
      <c r="EG311" s="7">
        <v>5</v>
      </c>
      <c r="EH311" s="7">
        <v>45.35</v>
      </c>
      <c r="EI311" s="7">
        <v>16.079999999999998</v>
      </c>
      <c r="EJ311" s="7">
        <v>61.06</v>
      </c>
      <c r="EK311" s="7">
        <v>17.16</v>
      </c>
      <c r="EX311" s="7">
        <v>76.75</v>
      </c>
      <c r="EY311" s="7">
        <v>-0.21</v>
      </c>
      <c r="EZ311" s="7">
        <v>88.55</v>
      </c>
      <c r="FA311" s="7">
        <v>-2.0099999999999998</v>
      </c>
      <c r="FJ311" s="7">
        <v>78.150000000000006</v>
      </c>
      <c r="FK311" s="7">
        <v>4.7300000000000004</v>
      </c>
      <c r="FL311" s="7">
        <v>93.12</v>
      </c>
      <c r="FM311" s="7">
        <v>3.78</v>
      </c>
      <c r="FN311" s="7">
        <v>88.33</v>
      </c>
      <c r="FO311" s="7">
        <v>2.81</v>
      </c>
      <c r="FP311" s="7">
        <v>97.85</v>
      </c>
      <c r="FQ311" s="7">
        <v>0.7</v>
      </c>
      <c r="FR311" s="7">
        <v>59.89</v>
      </c>
      <c r="FS311" s="7">
        <v>2</v>
      </c>
      <c r="FT311" s="7">
        <v>68.88</v>
      </c>
      <c r="FU311" s="7">
        <v>0.09</v>
      </c>
      <c r="FV311" s="7">
        <v>64.92</v>
      </c>
      <c r="FW311" s="7">
        <v>20.88</v>
      </c>
      <c r="FX311" s="7">
        <v>78.599999999999994</v>
      </c>
      <c r="FY311" s="7">
        <v>19.13</v>
      </c>
      <c r="FZ311" s="7">
        <v>51.97</v>
      </c>
      <c r="GA311" s="7">
        <v>-24.5</v>
      </c>
      <c r="GB311" s="7">
        <v>62.93</v>
      </c>
      <c r="GC311" s="7">
        <v>-25.94</v>
      </c>
      <c r="GT311" s="7">
        <v>43.73</v>
      </c>
      <c r="GU311" s="7">
        <v>42.35</v>
      </c>
      <c r="GV311" s="7">
        <v>86.3</v>
      </c>
      <c r="GW311" s="7">
        <v>31.73</v>
      </c>
      <c r="GX311" s="7">
        <v>22.46</v>
      </c>
      <c r="GY311" s="7">
        <v>20.74</v>
      </c>
      <c r="GZ311" s="7">
        <v>45.28</v>
      </c>
      <c r="HA311" s="7">
        <v>6.36</v>
      </c>
      <c r="HB311" s="7">
        <v>59.85</v>
      </c>
      <c r="HC311" s="7">
        <v>5.5</v>
      </c>
      <c r="HD311" s="7">
        <v>65.260000000000005</v>
      </c>
      <c r="HE311" s="7">
        <v>3.85</v>
      </c>
      <c r="HF311" s="7">
        <v>60.73</v>
      </c>
      <c r="HG311" s="7">
        <v>-2.2999999999999998</v>
      </c>
      <c r="HH311" s="7">
        <v>70.489999999999995</v>
      </c>
      <c r="HI311" s="7">
        <v>-2.76</v>
      </c>
      <c r="HR311" s="7">
        <v>78.540000000000006</v>
      </c>
      <c r="HS311" s="7">
        <v>3.03</v>
      </c>
      <c r="HT311" s="7">
        <v>97.33</v>
      </c>
      <c r="HU311" s="7">
        <v>1.1000000000000001</v>
      </c>
      <c r="HZ311" s="7">
        <v>101.14</v>
      </c>
      <c r="IA311" s="7">
        <v>9.49</v>
      </c>
      <c r="IB311" s="7">
        <v>119.49</v>
      </c>
      <c r="IC311" s="7">
        <v>7.14</v>
      </c>
      <c r="ID311" s="7">
        <v>79.86</v>
      </c>
      <c r="IE311" s="7">
        <v>5.74</v>
      </c>
      <c r="IF311" s="7">
        <v>91.48</v>
      </c>
      <c r="IG311" s="7">
        <v>3.63</v>
      </c>
      <c r="IH311" s="7">
        <v>43.59</v>
      </c>
      <c r="II311" s="7">
        <v>20.25</v>
      </c>
      <c r="IJ311" s="7">
        <v>63.25</v>
      </c>
      <c r="IK311" s="7">
        <v>14.85</v>
      </c>
    </row>
    <row r="312" spans="1:245" x14ac:dyDescent="0.25">
      <c r="A312" s="6">
        <v>37986</v>
      </c>
      <c r="J312" s="7">
        <v>57.83</v>
      </c>
      <c r="L312" s="7">
        <v>88.66</v>
      </c>
      <c r="N312" s="7">
        <v>80.849999999999994</v>
      </c>
      <c r="O312" s="7">
        <v>2.29</v>
      </c>
      <c r="P312" s="7">
        <v>92.06</v>
      </c>
      <c r="Q312" s="7">
        <v>1.04</v>
      </c>
      <c r="R312" s="7">
        <v>69.31</v>
      </c>
      <c r="S312" s="7">
        <v>18.91</v>
      </c>
      <c r="T312" s="7">
        <v>83.78</v>
      </c>
      <c r="U312" s="7">
        <v>16.07</v>
      </c>
      <c r="V312" s="7">
        <v>66.23</v>
      </c>
      <c r="W312" s="7">
        <v>7.16</v>
      </c>
      <c r="X312" s="7">
        <v>76.599999999999994</v>
      </c>
      <c r="Y312" s="7">
        <v>5.35</v>
      </c>
      <c r="AD312" s="7">
        <v>34.090000000000003</v>
      </c>
      <c r="AE312" s="7">
        <v>14.15</v>
      </c>
      <c r="AF312" s="7">
        <v>47.84</v>
      </c>
      <c r="AG312" s="7">
        <v>2.4700000000000002</v>
      </c>
      <c r="AH312" s="7">
        <v>62.85</v>
      </c>
      <c r="AI312" s="7">
        <v>10.92</v>
      </c>
      <c r="AJ312" s="7">
        <v>71.040000000000006</v>
      </c>
      <c r="AK312" s="7">
        <v>9.01</v>
      </c>
      <c r="AL312" s="7">
        <v>80.58</v>
      </c>
      <c r="AM312" s="7">
        <v>2.5499999999999998</v>
      </c>
      <c r="AN312" s="7">
        <v>85.68</v>
      </c>
      <c r="AO312" s="7">
        <v>2.02</v>
      </c>
      <c r="AP312" s="7">
        <v>63.24</v>
      </c>
      <c r="AQ312" s="7">
        <v>4.21</v>
      </c>
      <c r="AR312" s="7">
        <v>79.67</v>
      </c>
      <c r="AS312" s="7">
        <v>3.12</v>
      </c>
      <c r="AX312" s="7">
        <v>48.11</v>
      </c>
      <c r="AY312" s="7">
        <v>6.01</v>
      </c>
      <c r="AZ312" s="7">
        <v>66.3</v>
      </c>
      <c r="BA312" s="7">
        <v>-0.37</v>
      </c>
      <c r="BB312" s="7">
        <v>48.59</v>
      </c>
      <c r="BC312" s="7">
        <v>3.93</v>
      </c>
      <c r="BD312" s="7">
        <v>56.73</v>
      </c>
      <c r="BE312" s="7">
        <v>0.37</v>
      </c>
      <c r="BJ312" s="7">
        <v>98.44</v>
      </c>
      <c r="BK312" s="7">
        <v>-1.65</v>
      </c>
      <c r="BL312" s="7">
        <v>109.71</v>
      </c>
      <c r="BM312" s="7">
        <v>-2.82</v>
      </c>
      <c r="BN312" s="7">
        <v>69.83</v>
      </c>
      <c r="BO312" s="7">
        <v>4.0199999999999996</v>
      </c>
      <c r="BP312" s="7">
        <v>79.81</v>
      </c>
      <c r="BQ312" s="7">
        <v>2.54</v>
      </c>
      <c r="BV312" s="7">
        <v>71.48</v>
      </c>
      <c r="BW312" s="7">
        <v>18.45</v>
      </c>
      <c r="BX312" s="7">
        <v>84.56</v>
      </c>
      <c r="BY312" s="7">
        <v>15.39</v>
      </c>
      <c r="BZ312" s="7">
        <v>72.87</v>
      </c>
      <c r="CA312" s="7">
        <v>7.39</v>
      </c>
      <c r="CB312" s="7">
        <v>80.77</v>
      </c>
      <c r="CC312" s="7">
        <v>6.91</v>
      </c>
      <c r="CD312" s="7">
        <v>67.17</v>
      </c>
      <c r="CE312" s="7">
        <v>12.21</v>
      </c>
      <c r="CF312" s="7">
        <v>74.72</v>
      </c>
      <c r="CG312" s="7">
        <v>9.81</v>
      </c>
      <c r="CH312" s="7">
        <v>80.59</v>
      </c>
      <c r="CI312" s="7">
        <v>10.07</v>
      </c>
      <c r="CJ312" s="7">
        <v>94.8</v>
      </c>
      <c r="CK312" s="7">
        <v>8.57</v>
      </c>
      <c r="CP312" s="7">
        <v>42.65</v>
      </c>
      <c r="CQ312" s="7">
        <v>-1.1299999999999999</v>
      </c>
      <c r="CR312" s="7">
        <v>48.15</v>
      </c>
      <c r="CS312" s="7">
        <v>1.19</v>
      </c>
      <c r="CT312" s="7">
        <v>69.959999999999994</v>
      </c>
      <c r="CU312" s="7">
        <v>20.9</v>
      </c>
      <c r="CV312" s="7">
        <v>85.61</v>
      </c>
      <c r="CW312" s="7">
        <v>18.78</v>
      </c>
      <c r="DB312" s="7">
        <v>81.41</v>
      </c>
      <c r="DC312" s="7">
        <v>5.98</v>
      </c>
      <c r="DD312" s="7">
        <v>138.15</v>
      </c>
      <c r="DE312" s="7">
        <v>0.43</v>
      </c>
      <c r="DF312" s="7">
        <v>106.82</v>
      </c>
      <c r="DG312" s="7">
        <v>13.92</v>
      </c>
      <c r="DH312" s="7">
        <v>119.56</v>
      </c>
      <c r="DI312" s="7">
        <v>11.48</v>
      </c>
      <c r="DJ312" s="7">
        <v>69.47</v>
      </c>
      <c r="DK312" s="7">
        <v>-5.81</v>
      </c>
      <c r="DL312" s="7">
        <v>80.739999999999995</v>
      </c>
      <c r="DM312" s="7">
        <v>-3.75</v>
      </c>
      <c r="DR312" s="7">
        <v>61.89</v>
      </c>
      <c r="DS312" s="7">
        <v>12.3</v>
      </c>
      <c r="DT312" s="7">
        <v>97.98</v>
      </c>
      <c r="DU312" s="7">
        <v>9.59</v>
      </c>
      <c r="DV312" s="7">
        <v>79.19</v>
      </c>
      <c r="DW312" s="7">
        <v>6.21</v>
      </c>
      <c r="DX312" s="7">
        <v>90.03</v>
      </c>
      <c r="DY312" s="7">
        <v>3.59</v>
      </c>
      <c r="DZ312" s="7">
        <v>118.37</v>
      </c>
      <c r="EA312" s="7">
        <v>-6.42</v>
      </c>
      <c r="EB312" s="7">
        <v>117.66</v>
      </c>
      <c r="EC312" s="7">
        <v>-6.13</v>
      </c>
      <c r="ED312" s="7">
        <v>81.34</v>
      </c>
      <c r="EE312" s="7">
        <v>6.6</v>
      </c>
      <c r="EF312" s="7">
        <v>99.57</v>
      </c>
      <c r="EG312" s="7">
        <v>2.97</v>
      </c>
      <c r="EH312" s="7">
        <v>44.46</v>
      </c>
      <c r="EI312" s="7">
        <v>9.75</v>
      </c>
      <c r="EJ312" s="7">
        <v>59.88</v>
      </c>
      <c r="EK312" s="7">
        <v>11.09</v>
      </c>
      <c r="EX312" s="7">
        <v>80.319999999999993</v>
      </c>
      <c r="EY312" s="7">
        <v>5.92</v>
      </c>
      <c r="EZ312" s="7">
        <v>91.96</v>
      </c>
      <c r="FA312" s="7">
        <v>4.22</v>
      </c>
      <c r="FJ312" s="7">
        <v>78.569999999999993</v>
      </c>
      <c r="FK312" s="7">
        <v>3.63</v>
      </c>
      <c r="FL312" s="7">
        <v>93.3</v>
      </c>
      <c r="FM312" s="7">
        <v>2.4500000000000002</v>
      </c>
      <c r="FN312" s="7">
        <v>89.32</v>
      </c>
      <c r="FO312" s="7">
        <v>4.0599999999999996</v>
      </c>
      <c r="FP312" s="7">
        <v>98.89</v>
      </c>
      <c r="FQ312" s="7">
        <v>2.13</v>
      </c>
      <c r="FR312" s="7">
        <v>60.67</v>
      </c>
      <c r="FS312" s="7">
        <v>4.04</v>
      </c>
      <c r="FT312" s="7">
        <v>69.44</v>
      </c>
      <c r="FU312" s="7">
        <v>2.79</v>
      </c>
      <c r="FV312" s="7">
        <v>69.31</v>
      </c>
      <c r="FW312" s="7">
        <v>24.36</v>
      </c>
      <c r="FX312" s="7">
        <v>83.31</v>
      </c>
      <c r="FY312" s="7">
        <v>22.46</v>
      </c>
      <c r="FZ312" s="7">
        <v>53.39</v>
      </c>
      <c r="GA312" s="7">
        <v>-10.54</v>
      </c>
      <c r="GB312" s="7">
        <v>64.19</v>
      </c>
      <c r="GC312" s="7">
        <v>-12.19</v>
      </c>
      <c r="GT312" s="7">
        <v>45.59</v>
      </c>
      <c r="GU312" s="7">
        <v>34.96</v>
      </c>
      <c r="GV312" s="7">
        <v>87.5</v>
      </c>
      <c r="GW312" s="7">
        <v>25.3</v>
      </c>
      <c r="GX312" s="7">
        <v>23.51</v>
      </c>
      <c r="GY312" s="7">
        <v>20.86</v>
      </c>
      <c r="GZ312" s="7">
        <v>46.42</v>
      </c>
      <c r="HA312" s="7">
        <v>7.4</v>
      </c>
      <c r="HB312" s="7">
        <v>60.4</v>
      </c>
      <c r="HC312" s="7">
        <v>6.13</v>
      </c>
      <c r="HD312" s="7">
        <v>65.58</v>
      </c>
      <c r="HE312" s="7">
        <v>4.78</v>
      </c>
      <c r="HF312" s="7">
        <v>60.66</v>
      </c>
      <c r="HG312" s="7">
        <v>-2.0699999999999998</v>
      </c>
      <c r="HH312" s="7">
        <v>70.27</v>
      </c>
      <c r="HI312" s="7">
        <v>-2.7</v>
      </c>
      <c r="HR312" s="7">
        <v>80.33</v>
      </c>
      <c r="HS312" s="7">
        <v>5.46</v>
      </c>
      <c r="HT312" s="7">
        <v>99.23</v>
      </c>
      <c r="HU312" s="7">
        <v>3.73</v>
      </c>
      <c r="HZ312" s="7">
        <v>104.45</v>
      </c>
      <c r="IA312" s="7">
        <v>10.74</v>
      </c>
      <c r="IB312" s="7">
        <v>123.39</v>
      </c>
      <c r="IC312" s="7">
        <v>8.68</v>
      </c>
      <c r="ID312" s="7">
        <v>80.66</v>
      </c>
      <c r="IE312" s="7">
        <v>6.25</v>
      </c>
      <c r="IF312" s="7">
        <v>91.87</v>
      </c>
      <c r="IG312" s="7">
        <v>4.0999999999999996</v>
      </c>
      <c r="IH312" s="7">
        <v>47.11</v>
      </c>
      <c r="II312" s="7">
        <v>24.87</v>
      </c>
      <c r="IJ312" s="7">
        <v>69.19</v>
      </c>
      <c r="IK312" s="7">
        <v>23.96</v>
      </c>
    </row>
    <row r="313" spans="1:245" x14ac:dyDescent="0.25">
      <c r="A313" s="6">
        <v>38077</v>
      </c>
      <c r="J313" s="7">
        <v>65.260000000000005</v>
      </c>
      <c r="K313" s="7">
        <v>11.73</v>
      </c>
      <c r="L313" s="7">
        <v>98.79</v>
      </c>
      <c r="M313" s="7">
        <v>7.1</v>
      </c>
      <c r="N313" s="7">
        <v>74.8</v>
      </c>
      <c r="O313" s="7">
        <v>-6.94</v>
      </c>
      <c r="P313" s="7">
        <v>84.68</v>
      </c>
      <c r="Q313" s="7">
        <v>-8.18</v>
      </c>
      <c r="R313" s="7">
        <v>69.02</v>
      </c>
      <c r="S313" s="7">
        <v>15.32</v>
      </c>
      <c r="T313" s="7">
        <v>82.71</v>
      </c>
      <c r="U313" s="7">
        <v>13.02</v>
      </c>
      <c r="V313" s="7">
        <v>68.010000000000005</v>
      </c>
      <c r="W313" s="7">
        <v>8.3699999999999992</v>
      </c>
      <c r="X313" s="7">
        <v>78.180000000000007</v>
      </c>
      <c r="Y313" s="7">
        <v>6.95</v>
      </c>
      <c r="AD313" s="7">
        <v>35.229999999999997</v>
      </c>
      <c r="AE313" s="7">
        <v>15</v>
      </c>
      <c r="AF313" s="7">
        <v>48.57</v>
      </c>
      <c r="AG313" s="7">
        <v>7.73</v>
      </c>
      <c r="AH313" s="7">
        <v>63.91</v>
      </c>
      <c r="AI313" s="7">
        <v>10.42</v>
      </c>
      <c r="AJ313" s="7">
        <v>71.88</v>
      </c>
      <c r="AK313" s="7">
        <v>9.42</v>
      </c>
      <c r="AL313" s="7">
        <v>81.239999999999995</v>
      </c>
      <c r="AM313" s="7">
        <v>2.1800000000000002</v>
      </c>
      <c r="AN313" s="7">
        <v>86.62</v>
      </c>
      <c r="AO313" s="7">
        <v>2.12</v>
      </c>
      <c r="AP313" s="7">
        <v>63.01</v>
      </c>
      <c r="AQ313" s="7">
        <v>4.2300000000000004</v>
      </c>
      <c r="AR313" s="7">
        <v>79.67</v>
      </c>
      <c r="AS313" s="7">
        <v>4.22</v>
      </c>
      <c r="AX313" s="7">
        <v>48.01</v>
      </c>
      <c r="AY313" s="7">
        <v>7.76</v>
      </c>
      <c r="AZ313" s="7">
        <v>64.52</v>
      </c>
      <c r="BA313" s="7">
        <v>1.45</v>
      </c>
      <c r="BB313" s="7">
        <v>54.85</v>
      </c>
      <c r="BC313" s="7">
        <v>19.2</v>
      </c>
      <c r="BD313" s="7">
        <v>64.87</v>
      </c>
      <c r="BE313" s="7">
        <v>17.61</v>
      </c>
      <c r="BJ313" s="7">
        <v>97.97</v>
      </c>
      <c r="BK313" s="7">
        <v>-1.85</v>
      </c>
      <c r="BL313" s="7">
        <v>108.44</v>
      </c>
      <c r="BM313" s="7">
        <v>-2.78</v>
      </c>
      <c r="BN313" s="7">
        <v>72.150000000000006</v>
      </c>
      <c r="BO313" s="7">
        <v>7.74</v>
      </c>
      <c r="BP313" s="7">
        <v>82.02</v>
      </c>
      <c r="BQ313" s="7">
        <v>6.74</v>
      </c>
      <c r="BV313" s="7">
        <v>75.42</v>
      </c>
      <c r="BW313" s="7">
        <v>18.38</v>
      </c>
      <c r="BX313" s="7">
        <v>89.42</v>
      </c>
      <c r="BY313" s="7">
        <v>15.84</v>
      </c>
      <c r="BZ313" s="7">
        <v>74.819999999999993</v>
      </c>
      <c r="CA313" s="7">
        <v>8.33</v>
      </c>
      <c r="CB313" s="7">
        <v>82.92</v>
      </c>
      <c r="CC313" s="7">
        <v>8.43</v>
      </c>
      <c r="CD313" s="7">
        <v>69.37</v>
      </c>
      <c r="CE313" s="7">
        <v>13.61</v>
      </c>
      <c r="CF313" s="7">
        <v>76.77</v>
      </c>
      <c r="CG313" s="7">
        <v>11.6</v>
      </c>
      <c r="CH313" s="7">
        <v>81.319999999999993</v>
      </c>
      <c r="CI313" s="7">
        <v>9.08</v>
      </c>
      <c r="CJ313" s="7">
        <v>95.74</v>
      </c>
      <c r="CK313" s="7">
        <v>7.69</v>
      </c>
      <c r="CP313" s="7">
        <v>48.77</v>
      </c>
      <c r="CQ313" s="7">
        <v>17.32</v>
      </c>
      <c r="CR313" s="7">
        <v>55.03</v>
      </c>
      <c r="CS313" s="7">
        <v>19.53</v>
      </c>
      <c r="CT313" s="7">
        <v>71.31</v>
      </c>
      <c r="CU313" s="7">
        <v>13.22</v>
      </c>
      <c r="CV313" s="7">
        <v>86.26</v>
      </c>
      <c r="CW313" s="7">
        <v>11.21</v>
      </c>
      <c r="DB313" s="7">
        <v>82.06</v>
      </c>
      <c r="DC313" s="7">
        <v>4.47</v>
      </c>
      <c r="DD313" s="7">
        <v>137.01</v>
      </c>
      <c r="DE313" s="7">
        <v>-0.38</v>
      </c>
      <c r="DF313" s="7">
        <v>106.7</v>
      </c>
      <c r="DG313" s="7">
        <v>11.3</v>
      </c>
      <c r="DH313" s="7">
        <v>118.87</v>
      </c>
      <c r="DI313" s="7">
        <v>9.5399999999999991</v>
      </c>
      <c r="DJ313" s="7">
        <v>69.98</v>
      </c>
      <c r="DK313" s="7">
        <v>-4.16</v>
      </c>
      <c r="DL313" s="7">
        <v>81.58</v>
      </c>
      <c r="DM313" s="7">
        <v>-1.72</v>
      </c>
      <c r="DR313" s="7">
        <v>61.99</v>
      </c>
      <c r="DS313" s="7">
        <v>8.5</v>
      </c>
      <c r="DT313" s="7">
        <v>97.85</v>
      </c>
      <c r="DU313" s="7">
        <v>6.22</v>
      </c>
      <c r="DV313" s="7">
        <v>80.010000000000005</v>
      </c>
      <c r="DW313" s="7">
        <v>4.93</v>
      </c>
      <c r="DX313" s="7">
        <v>90.44</v>
      </c>
      <c r="DY313" s="7">
        <v>2.59</v>
      </c>
      <c r="DZ313" s="7">
        <v>116.44</v>
      </c>
      <c r="EA313" s="7">
        <v>-6.41</v>
      </c>
      <c r="EB313" s="7">
        <v>116.03</v>
      </c>
      <c r="EC313" s="7">
        <v>-6.29</v>
      </c>
      <c r="ED313" s="7">
        <v>80.63</v>
      </c>
      <c r="EE313" s="7">
        <v>5</v>
      </c>
      <c r="EF313" s="7">
        <v>97.25</v>
      </c>
      <c r="EG313" s="7">
        <v>1.7</v>
      </c>
      <c r="EH313" s="7">
        <v>48.99</v>
      </c>
      <c r="EI313" s="7">
        <v>3.48</v>
      </c>
      <c r="EJ313" s="7">
        <v>65.88</v>
      </c>
      <c r="EK313" s="7">
        <v>4.75</v>
      </c>
      <c r="EX313" s="7">
        <v>78.55</v>
      </c>
      <c r="EY313" s="7">
        <v>0.41</v>
      </c>
      <c r="EZ313" s="7">
        <v>89.87</v>
      </c>
      <c r="FA313" s="7">
        <v>-1.35</v>
      </c>
      <c r="FJ313" s="7">
        <v>79.7</v>
      </c>
      <c r="FK313" s="7">
        <v>5.22</v>
      </c>
      <c r="FL313" s="7">
        <v>94.41</v>
      </c>
      <c r="FM313" s="7">
        <v>4.2699999999999996</v>
      </c>
      <c r="FN313" s="7">
        <v>90.3</v>
      </c>
      <c r="FO313" s="7">
        <v>4.2300000000000004</v>
      </c>
      <c r="FP313" s="7">
        <v>99.84</v>
      </c>
      <c r="FQ313" s="7">
        <v>2.99</v>
      </c>
      <c r="FR313" s="7">
        <v>65.12</v>
      </c>
      <c r="FS313" s="7">
        <v>9.2100000000000009</v>
      </c>
      <c r="FT313" s="7">
        <v>74.400000000000006</v>
      </c>
      <c r="FU313" s="7">
        <v>10.79</v>
      </c>
      <c r="FV313" s="7">
        <v>72.39</v>
      </c>
      <c r="FW313" s="7">
        <v>23.13</v>
      </c>
      <c r="FX313" s="7">
        <v>86.7</v>
      </c>
      <c r="FY313" s="7">
        <v>21.25</v>
      </c>
      <c r="FZ313" s="7">
        <v>59.86</v>
      </c>
      <c r="GA313" s="7">
        <v>17.98</v>
      </c>
      <c r="GB313" s="7">
        <v>70.650000000000006</v>
      </c>
      <c r="GC313" s="7">
        <v>14.55</v>
      </c>
      <c r="GT313" s="7">
        <v>49.2</v>
      </c>
      <c r="GU313" s="7">
        <v>22.03</v>
      </c>
      <c r="GV313" s="7">
        <v>92.44</v>
      </c>
      <c r="GW313" s="7">
        <v>12.43</v>
      </c>
      <c r="GX313" s="7">
        <v>26.22</v>
      </c>
      <c r="GY313" s="7">
        <v>25.41</v>
      </c>
      <c r="GZ313" s="7">
        <v>49.88</v>
      </c>
      <c r="HA313" s="7">
        <v>13.33</v>
      </c>
      <c r="HB313" s="7">
        <v>61.68</v>
      </c>
      <c r="HC313" s="7">
        <v>7.69</v>
      </c>
      <c r="HD313" s="7">
        <v>67.06</v>
      </c>
      <c r="HE313" s="7">
        <v>7.64</v>
      </c>
      <c r="HF313" s="7">
        <v>60.43</v>
      </c>
      <c r="HG313" s="7">
        <v>-1.59</v>
      </c>
      <c r="HH313" s="7">
        <v>69.38</v>
      </c>
      <c r="HI313" s="7">
        <v>-2.79</v>
      </c>
      <c r="HR313" s="7">
        <v>81.03</v>
      </c>
      <c r="HS313" s="7">
        <v>4.9400000000000004</v>
      </c>
      <c r="HT313" s="7">
        <v>99.09</v>
      </c>
      <c r="HU313" s="7">
        <v>2.86</v>
      </c>
      <c r="HZ313" s="7">
        <v>108.07</v>
      </c>
      <c r="IA313" s="7">
        <v>12.31</v>
      </c>
      <c r="IB313" s="7">
        <v>126.51</v>
      </c>
      <c r="IC313" s="7">
        <v>10.34</v>
      </c>
      <c r="ID313" s="7">
        <v>81.67</v>
      </c>
      <c r="IE313" s="7">
        <v>5.91</v>
      </c>
      <c r="IF313" s="7">
        <v>92.7</v>
      </c>
      <c r="IG313" s="7">
        <v>4.12</v>
      </c>
      <c r="IH313" s="7">
        <v>51.42</v>
      </c>
      <c r="II313" s="7">
        <v>31.01</v>
      </c>
      <c r="IJ313" s="7">
        <v>74.69</v>
      </c>
      <c r="IK313" s="7">
        <v>30.44</v>
      </c>
    </row>
    <row r="314" spans="1:245" x14ac:dyDescent="0.25">
      <c r="A314" s="6">
        <v>38168</v>
      </c>
      <c r="J314" s="7">
        <v>67.84</v>
      </c>
      <c r="K314" s="7">
        <v>19.25</v>
      </c>
      <c r="L314" s="7">
        <v>101.4</v>
      </c>
      <c r="M314" s="7">
        <v>13.63</v>
      </c>
      <c r="N314" s="7">
        <v>78.73</v>
      </c>
      <c r="O314" s="7">
        <v>-1.0900000000000001</v>
      </c>
      <c r="P314" s="7">
        <v>88.38</v>
      </c>
      <c r="Q314" s="7">
        <v>-3.01</v>
      </c>
      <c r="R314" s="7">
        <v>68.34</v>
      </c>
      <c r="S314" s="7">
        <v>8.34</v>
      </c>
      <c r="T314" s="7">
        <v>81.489999999999995</v>
      </c>
      <c r="U314" s="7">
        <v>5.65</v>
      </c>
      <c r="V314" s="7">
        <v>68.349999999999994</v>
      </c>
      <c r="W314" s="7">
        <v>7.86</v>
      </c>
      <c r="X314" s="7">
        <v>77.8</v>
      </c>
      <c r="Y314" s="7">
        <v>5.48</v>
      </c>
      <c r="AD314" s="7">
        <v>36.229999999999997</v>
      </c>
      <c r="AE314" s="7">
        <v>14.43</v>
      </c>
      <c r="AF314" s="7">
        <v>49.22</v>
      </c>
      <c r="AG314" s="7">
        <v>8.4700000000000006</v>
      </c>
      <c r="AH314" s="7">
        <v>66.87</v>
      </c>
      <c r="AI314" s="7">
        <v>11.84</v>
      </c>
      <c r="AJ314" s="7">
        <v>74.36</v>
      </c>
      <c r="AK314" s="7">
        <v>9.42</v>
      </c>
      <c r="AL314" s="7">
        <v>82.24</v>
      </c>
      <c r="AM314" s="7">
        <v>2.6</v>
      </c>
      <c r="AN314" s="7">
        <v>86.64</v>
      </c>
      <c r="AO314" s="7">
        <v>1.72</v>
      </c>
      <c r="AP314" s="7">
        <v>64.59</v>
      </c>
      <c r="AQ314" s="7">
        <v>4.75</v>
      </c>
      <c r="AR314" s="7">
        <v>80.739999999999995</v>
      </c>
      <c r="AS314" s="7">
        <v>4.2699999999999996</v>
      </c>
      <c r="AX314" s="7">
        <v>50.58</v>
      </c>
      <c r="AY314" s="7">
        <v>8.85</v>
      </c>
      <c r="AZ314" s="7">
        <v>66.66</v>
      </c>
      <c r="BA314" s="7">
        <v>3.04</v>
      </c>
      <c r="BB314" s="7">
        <v>57.05</v>
      </c>
      <c r="BC314" s="7">
        <v>22.56</v>
      </c>
      <c r="BD314" s="7">
        <v>66.260000000000005</v>
      </c>
      <c r="BE314" s="7">
        <v>20.65</v>
      </c>
      <c r="BJ314" s="7">
        <v>98.18</v>
      </c>
      <c r="BK314" s="7">
        <v>-1.29</v>
      </c>
      <c r="BL314" s="7">
        <v>107.78</v>
      </c>
      <c r="BM314" s="7">
        <v>-3.11</v>
      </c>
      <c r="BN314" s="7">
        <v>75.34</v>
      </c>
      <c r="BO314" s="7">
        <v>10.16</v>
      </c>
      <c r="BP314" s="7">
        <v>85.01</v>
      </c>
      <c r="BQ314" s="7">
        <v>8.9600000000000009</v>
      </c>
      <c r="BV314" s="7">
        <v>79.709999999999994</v>
      </c>
      <c r="BW314" s="7">
        <v>17.48</v>
      </c>
      <c r="BX314" s="7">
        <v>92.38</v>
      </c>
      <c r="BY314" s="7">
        <v>13.83</v>
      </c>
      <c r="BZ314" s="7">
        <v>76.56</v>
      </c>
      <c r="CA314" s="7">
        <v>8.64</v>
      </c>
      <c r="CB314" s="7">
        <v>84.8</v>
      </c>
      <c r="CC314" s="7">
        <v>8.81</v>
      </c>
      <c r="CD314" s="7">
        <v>72.17</v>
      </c>
      <c r="CE314" s="7">
        <v>13.9</v>
      </c>
      <c r="CF314" s="7">
        <v>79.14</v>
      </c>
      <c r="CG314" s="7">
        <v>11.24</v>
      </c>
      <c r="CH314" s="7">
        <v>86.09</v>
      </c>
      <c r="CI314" s="7">
        <v>12.03</v>
      </c>
      <c r="CJ314" s="7">
        <v>100.6</v>
      </c>
      <c r="CK314" s="7">
        <v>10.47</v>
      </c>
      <c r="CP314" s="7">
        <v>51.16</v>
      </c>
      <c r="CQ314" s="7">
        <v>29.03</v>
      </c>
      <c r="CR314" s="7">
        <v>57.67</v>
      </c>
      <c r="CS314" s="7">
        <v>30.09</v>
      </c>
      <c r="CT314" s="7">
        <v>73.69</v>
      </c>
      <c r="CU314" s="7">
        <v>13.7</v>
      </c>
      <c r="CV314" s="7">
        <v>88.59</v>
      </c>
      <c r="CW314" s="7">
        <v>11.16</v>
      </c>
      <c r="DB314" s="7">
        <v>83.11</v>
      </c>
      <c r="DC314" s="7">
        <v>4.34</v>
      </c>
      <c r="DD314" s="7">
        <v>136.07</v>
      </c>
      <c r="DE314" s="7">
        <v>-2.19</v>
      </c>
      <c r="DF314" s="7">
        <v>107.83</v>
      </c>
      <c r="DG314" s="7">
        <v>10.68</v>
      </c>
      <c r="DH314" s="7">
        <v>118.75</v>
      </c>
      <c r="DI314" s="7">
        <v>8.73</v>
      </c>
      <c r="DJ314" s="7">
        <v>71.27</v>
      </c>
      <c r="DK314" s="7">
        <v>1.89</v>
      </c>
      <c r="DL314" s="7">
        <v>81.96</v>
      </c>
      <c r="DM314" s="7">
        <v>2.6</v>
      </c>
      <c r="DR314" s="7">
        <v>65.650000000000006</v>
      </c>
      <c r="DS314" s="7">
        <v>12.04</v>
      </c>
      <c r="DT314" s="7">
        <v>101.95</v>
      </c>
      <c r="DU314" s="7">
        <v>8.66</v>
      </c>
      <c r="DV314" s="7">
        <v>81.62</v>
      </c>
      <c r="DW314" s="7">
        <v>5.64</v>
      </c>
      <c r="DX314" s="7">
        <v>91.58</v>
      </c>
      <c r="DY314" s="7">
        <v>3.24</v>
      </c>
      <c r="DZ314" s="7">
        <v>114.71</v>
      </c>
      <c r="EA314" s="7">
        <v>-6.26</v>
      </c>
      <c r="EB314" s="7">
        <v>113.99</v>
      </c>
      <c r="EC314" s="7">
        <v>-5.97</v>
      </c>
      <c r="ED314" s="7">
        <v>80.849999999999994</v>
      </c>
      <c r="EE314" s="7">
        <v>2.2999999999999998</v>
      </c>
      <c r="EF314" s="7">
        <v>96.8</v>
      </c>
      <c r="EG314" s="7">
        <v>-1.07</v>
      </c>
      <c r="EH314" s="7">
        <v>46.86</v>
      </c>
      <c r="EI314" s="7">
        <v>5.57</v>
      </c>
      <c r="EJ314" s="7">
        <v>61.93</v>
      </c>
      <c r="EK314" s="7">
        <v>5.0599999999999996</v>
      </c>
      <c r="EX314" s="7">
        <v>77.37</v>
      </c>
      <c r="EY314" s="7">
        <v>-1.23</v>
      </c>
      <c r="EZ314" s="7">
        <v>89.33</v>
      </c>
      <c r="FA314" s="7">
        <v>-0.73</v>
      </c>
      <c r="FJ314" s="7">
        <v>79.92</v>
      </c>
      <c r="FK314" s="7">
        <v>5.6</v>
      </c>
      <c r="FL314" s="7">
        <v>94.29</v>
      </c>
      <c r="FM314" s="7">
        <v>4.4400000000000004</v>
      </c>
      <c r="FN314" s="7">
        <v>91.28</v>
      </c>
      <c r="FO314" s="7">
        <v>4.29</v>
      </c>
      <c r="FP314" s="7">
        <v>100.06</v>
      </c>
      <c r="FQ314" s="7">
        <v>2.85</v>
      </c>
      <c r="FR314" s="7">
        <v>66.17</v>
      </c>
      <c r="FS314" s="7">
        <v>10.24</v>
      </c>
      <c r="FT314" s="7">
        <v>75.16</v>
      </c>
      <c r="FU314" s="7">
        <v>9.33</v>
      </c>
      <c r="FV314" s="7">
        <v>73.680000000000007</v>
      </c>
      <c r="FW314" s="7">
        <v>21.12</v>
      </c>
      <c r="FX314" s="7">
        <v>87.54</v>
      </c>
      <c r="FY314" s="7">
        <v>18.32</v>
      </c>
      <c r="FZ314" s="7">
        <v>60.64</v>
      </c>
      <c r="GA314" s="7">
        <v>10.1</v>
      </c>
      <c r="GB314" s="7">
        <v>70.81</v>
      </c>
      <c r="GC314" s="7">
        <v>6.47</v>
      </c>
      <c r="GT314" s="7">
        <v>50.67</v>
      </c>
      <c r="GU314" s="7">
        <v>16.13</v>
      </c>
      <c r="GV314" s="7">
        <v>91.92</v>
      </c>
      <c r="GW314" s="7">
        <v>5.35</v>
      </c>
      <c r="GX314" s="7">
        <v>27.69</v>
      </c>
      <c r="GY314" s="7">
        <v>28.66</v>
      </c>
      <c r="GZ314" s="7">
        <v>51.35</v>
      </c>
      <c r="HA314" s="7">
        <v>16.8</v>
      </c>
      <c r="HB314" s="7">
        <v>64.25</v>
      </c>
      <c r="HC314" s="7">
        <v>9.7200000000000006</v>
      </c>
      <c r="HD314" s="7">
        <v>69.540000000000006</v>
      </c>
      <c r="HE314" s="7">
        <v>9.27</v>
      </c>
      <c r="HF314" s="7">
        <v>60.51</v>
      </c>
      <c r="HG314" s="7">
        <v>-0.86</v>
      </c>
      <c r="HH314" s="7">
        <v>69.150000000000006</v>
      </c>
      <c r="HI314" s="7">
        <v>-2.7</v>
      </c>
      <c r="HR314" s="7">
        <v>82.06</v>
      </c>
      <c r="HS314" s="7">
        <v>6.12</v>
      </c>
      <c r="HT314" s="7">
        <v>99.21</v>
      </c>
      <c r="HU314" s="7">
        <v>3.34</v>
      </c>
      <c r="HZ314" s="7">
        <v>112.23</v>
      </c>
      <c r="IA314" s="7">
        <v>14.18</v>
      </c>
      <c r="IB314" s="7">
        <v>129.53</v>
      </c>
      <c r="IC314" s="7">
        <v>10.99</v>
      </c>
      <c r="ID314" s="7">
        <v>83.54</v>
      </c>
      <c r="IE314" s="7">
        <v>6.4</v>
      </c>
      <c r="IF314" s="7">
        <v>93.67</v>
      </c>
      <c r="IG314" s="7">
        <v>4.0199999999999996</v>
      </c>
      <c r="IH314" s="7">
        <v>55.13</v>
      </c>
      <c r="II314" s="7">
        <v>33.630000000000003</v>
      </c>
      <c r="IJ314" s="7">
        <v>79.349999999999994</v>
      </c>
      <c r="IK314" s="7">
        <v>32.72</v>
      </c>
    </row>
    <row r="315" spans="1:245" x14ac:dyDescent="0.25">
      <c r="A315" s="6">
        <v>38260</v>
      </c>
      <c r="J315" s="7">
        <v>69.69</v>
      </c>
      <c r="K315" s="7">
        <v>24.82</v>
      </c>
      <c r="L315" s="7">
        <v>102.78</v>
      </c>
      <c r="M315" s="7">
        <v>18.510000000000002</v>
      </c>
      <c r="N315" s="7">
        <v>79.12</v>
      </c>
      <c r="O315" s="7">
        <v>0.4</v>
      </c>
      <c r="P315" s="7">
        <v>88.39</v>
      </c>
      <c r="Q315" s="7">
        <v>-1.79</v>
      </c>
      <c r="R315" s="7">
        <v>68.34</v>
      </c>
      <c r="S315" s="7">
        <v>2.3199999999999998</v>
      </c>
      <c r="T315" s="7">
        <v>81.19</v>
      </c>
      <c r="U315" s="7">
        <v>0.04</v>
      </c>
      <c r="V315" s="7">
        <v>70.930000000000007</v>
      </c>
      <c r="W315" s="7">
        <v>8.9700000000000006</v>
      </c>
      <c r="X315" s="7">
        <v>80.3</v>
      </c>
      <c r="Y315" s="7">
        <v>6.59</v>
      </c>
      <c r="AD315" s="7">
        <v>37.11</v>
      </c>
      <c r="AE315" s="7">
        <v>12.85</v>
      </c>
      <c r="AF315" s="7">
        <v>49.37</v>
      </c>
      <c r="AG315" s="7">
        <v>5.56</v>
      </c>
      <c r="AH315" s="7">
        <v>65.3</v>
      </c>
      <c r="AI315" s="7">
        <v>6.94</v>
      </c>
      <c r="AJ315" s="7">
        <v>72.47</v>
      </c>
      <c r="AK315" s="7">
        <v>4.84</v>
      </c>
      <c r="AL315" s="7">
        <v>82.88</v>
      </c>
      <c r="AM315" s="7">
        <v>2.3199999999999998</v>
      </c>
      <c r="AN315" s="7">
        <v>87.85</v>
      </c>
      <c r="AO315" s="7">
        <v>1.39</v>
      </c>
      <c r="AP315" s="7">
        <v>66.489999999999995</v>
      </c>
      <c r="AQ315" s="7">
        <v>7.64</v>
      </c>
      <c r="AR315" s="7">
        <v>82.31</v>
      </c>
      <c r="AS315" s="7">
        <v>6.07</v>
      </c>
      <c r="AX315" s="7">
        <v>50.13</v>
      </c>
      <c r="AY315" s="7">
        <v>9.48</v>
      </c>
      <c r="AZ315" s="7">
        <v>65.66</v>
      </c>
      <c r="BA315" s="7">
        <v>3.27</v>
      </c>
      <c r="BB315" s="7">
        <v>59.35</v>
      </c>
      <c r="BC315" s="7">
        <v>24.54</v>
      </c>
      <c r="BD315" s="7">
        <v>68.650000000000006</v>
      </c>
      <c r="BE315" s="7">
        <v>20.98</v>
      </c>
      <c r="BJ315" s="7">
        <v>97.85</v>
      </c>
      <c r="BK315" s="7">
        <v>-1.1599999999999999</v>
      </c>
      <c r="BL315" s="7">
        <v>107.21</v>
      </c>
      <c r="BM315" s="7">
        <v>-2.9</v>
      </c>
      <c r="BN315" s="7">
        <v>77.77</v>
      </c>
      <c r="BO315" s="7">
        <v>11.73</v>
      </c>
      <c r="BP315" s="7">
        <v>88.06</v>
      </c>
      <c r="BQ315" s="7">
        <v>10.42</v>
      </c>
      <c r="BV315" s="7">
        <v>81.37</v>
      </c>
      <c r="BW315" s="7">
        <v>16.8</v>
      </c>
      <c r="BX315" s="7">
        <v>94.4</v>
      </c>
      <c r="BY315" s="7">
        <v>13.06</v>
      </c>
      <c r="BZ315" s="7">
        <v>76.650000000000006</v>
      </c>
      <c r="CA315" s="7">
        <v>6.59</v>
      </c>
      <c r="CB315" s="7">
        <v>84.74</v>
      </c>
      <c r="CC315" s="7">
        <v>6.12</v>
      </c>
      <c r="CD315" s="7">
        <v>75.680000000000007</v>
      </c>
      <c r="CE315" s="7">
        <v>14.55</v>
      </c>
      <c r="CF315" s="7">
        <v>82.85</v>
      </c>
      <c r="CG315" s="7">
        <v>11.99</v>
      </c>
      <c r="CH315" s="7">
        <v>89.9</v>
      </c>
      <c r="CI315" s="7">
        <v>13.85</v>
      </c>
      <c r="CJ315" s="7">
        <v>105.01</v>
      </c>
      <c r="CK315" s="7">
        <v>12.41</v>
      </c>
      <c r="CP315" s="7">
        <v>51.55</v>
      </c>
      <c r="CQ315" s="7">
        <v>31.2</v>
      </c>
      <c r="CR315" s="7">
        <v>58.25</v>
      </c>
      <c r="CS315" s="7">
        <v>30.11</v>
      </c>
      <c r="CT315" s="7">
        <v>76.290000000000006</v>
      </c>
      <c r="CU315" s="7">
        <v>16.510000000000002</v>
      </c>
      <c r="CV315" s="7">
        <v>92.08</v>
      </c>
      <c r="CW315" s="7">
        <v>14.44</v>
      </c>
      <c r="DB315" s="7">
        <v>83.85</v>
      </c>
      <c r="DC315" s="7">
        <v>3.72</v>
      </c>
      <c r="DD315" s="7">
        <v>135.84</v>
      </c>
      <c r="DE315" s="7">
        <v>-2.99</v>
      </c>
      <c r="DF315" s="7">
        <v>112.99</v>
      </c>
      <c r="DG315" s="7">
        <v>10.65</v>
      </c>
      <c r="DH315" s="7">
        <v>123.72</v>
      </c>
      <c r="DI315" s="7">
        <v>7.82</v>
      </c>
      <c r="DJ315" s="7">
        <v>70.569999999999993</v>
      </c>
      <c r="DK315" s="7">
        <v>0.42</v>
      </c>
      <c r="DL315" s="7">
        <v>81.150000000000006</v>
      </c>
      <c r="DM315" s="7">
        <v>-0.18</v>
      </c>
      <c r="DR315" s="7">
        <v>67.12</v>
      </c>
      <c r="DS315" s="7">
        <v>9.08</v>
      </c>
      <c r="DT315" s="7">
        <v>103.76</v>
      </c>
      <c r="DU315" s="7">
        <v>5.35</v>
      </c>
      <c r="DV315" s="7">
        <v>83.76</v>
      </c>
      <c r="DW315" s="7">
        <v>6.43</v>
      </c>
      <c r="DX315" s="7">
        <v>93.57</v>
      </c>
      <c r="DY315" s="7">
        <v>4.1100000000000003</v>
      </c>
      <c r="DZ315" s="7">
        <v>112.98</v>
      </c>
      <c r="EA315" s="7">
        <v>-6.08</v>
      </c>
      <c r="EB315" s="7">
        <v>112.23</v>
      </c>
      <c r="EC315" s="7">
        <v>-5.98</v>
      </c>
      <c r="ED315" s="7">
        <v>80.22</v>
      </c>
      <c r="EE315" s="7">
        <v>-0.24</v>
      </c>
      <c r="EF315" s="7">
        <v>94.94</v>
      </c>
      <c r="EG315" s="7">
        <v>-4.38</v>
      </c>
      <c r="EH315" s="7">
        <v>52.87</v>
      </c>
      <c r="EI315" s="7">
        <v>16.579999999999998</v>
      </c>
      <c r="EJ315" s="7">
        <v>69.510000000000005</v>
      </c>
      <c r="EK315" s="7">
        <v>13.83</v>
      </c>
      <c r="EX315" s="7">
        <v>77.459999999999994</v>
      </c>
      <c r="EY315" s="7">
        <v>0.93</v>
      </c>
      <c r="EZ315" s="7">
        <v>90.87</v>
      </c>
      <c r="FA315" s="7">
        <v>2.62</v>
      </c>
      <c r="FJ315" s="7">
        <v>80.13</v>
      </c>
      <c r="FK315" s="7">
        <v>2.5299999999999998</v>
      </c>
      <c r="FL315" s="7">
        <v>94.06</v>
      </c>
      <c r="FM315" s="7">
        <v>1.01</v>
      </c>
      <c r="FN315" s="7">
        <v>92.62</v>
      </c>
      <c r="FO315" s="7">
        <v>4.8600000000000003</v>
      </c>
      <c r="FP315" s="7">
        <v>101.49</v>
      </c>
      <c r="FQ315" s="7">
        <v>3.72</v>
      </c>
      <c r="FR315" s="7">
        <v>66.3</v>
      </c>
      <c r="FS315" s="7">
        <v>10.7</v>
      </c>
      <c r="FT315" s="7">
        <v>75.34</v>
      </c>
      <c r="FU315" s="7">
        <v>9.3800000000000008</v>
      </c>
      <c r="FV315" s="7">
        <v>75.19</v>
      </c>
      <c r="FW315" s="7">
        <v>15.82</v>
      </c>
      <c r="FX315" s="7">
        <v>88.78</v>
      </c>
      <c r="FY315" s="7">
        <v>12.95</v>
      </c>
      <c r="FZ315" s="7">
        <v>58.48</v>
      </c>
      <c r="GA315" s="7">
        <v>12.52</v>
      </c>
      <c r="GB315" s="7">
        <v>67.819999999999993</v>
      </c>
      <c r="GC315" s="7">
        <v>7.77</v>
      </c>
      <c r="GT315" s="7">
        <v>50.03</v>
      </c>
      <c r="GU315" s="7">
        <v>14.4</v>
      </c>
      <c r="GV315" s="7">
        <v>87.88</v>
      </c>
      <c r="GW315" s="7">
        <v>1.84</v>
      </c>
      <c r="GX315" s="7">
        <v>28.98</v>
      </c>
      <c r="GY315" s="7">
        <v>29.02</v>
      </c>
      <c r="GZ315" s="7">
        <v>52.63</v>
      </c>
      <c r="HA315" s="7">
        <v>16.22</v>
      </c>
      <c r="HB315" s="7">
        <v>65.72</v>
      </c>
      <c r="HC315" s="7">
        <v>9.82</v>
      </c>
      <c r="HD315" s="7">
        <v>71.27</v>
      </c>
      <c r="HE315" s="7">
        <v>9.2100000000000009</v>
      </c>
      <c r="HF315" s="7">
        <v>60.73</v>
      </c>
      <c r="HG315" s="7">
        <v>0</v>
      </c>
      <c r="HH315" s="7">
        <v>69.17</v>
      </c>
      <c r="HI315" s="7">
        <v>-1.87</v>
      </c>
      <c r="HR315" s="7">
        <v>82.53</v>
      </c>
      <c r="HS315" s="7">
        <v>5.07</v>
      </c>
      <c r="HT315" s="7">
        <v>99.02</v>
      </c>
      <c r="HU315" s="7">
        <v>1.73</v>
      </c>
      <c r="HZ315" s="7">
        <v>116.23</v>
      </c>
      <c r="IA315" s="7">
        <v>14.92</v>
      </c>
      <c r="IB315" s="7">
        <v>133.66999999999999</v>
      </c>
      <c r="IC315" s="7">
        <v>11.87</v>
      </c>
      <c r="ID315" s="7">
        <v>85.28</v>
      </c>
      <c r="IE315" s="7">
        <v>6.79</v>
      </c>
      <c r="IF315" s="7">
        <v>95.53</v>
      </c>
      <c r="IG315" s="7">
        <v>4.43</v>
      </c>
      <c r="IH315" s="7">
        <v>58.82</v>
      </c>
      <c r="II315" s="7">
        <v>34.94</v>
      </c>
      <c r="IJ315" s="7">
        <v>84.27</v>
      </c>
      <c r="IK315" s="7">
        <v>33.22</v>
      </c>
    </row>
    <row r="316" spans="1:245" x14ac:dyDescent="0.25">
      <c r="A316" s="6">
        <v>38352</v>
      </c>
      <c r="J316" s="7">
        <v>71.2</v>
      </c>
      <c r="K316" s="7">
        <v>23.12</v>
      </c>
      <c r="L316" s="7">
        <v>103.52</v>
      </c>
      <c r="M316" s="7">
        <v>16.760000000000002</v>
      </c>
      <c r="N316" s="7">
        <v>80.849999999999994</v>
      </c>
      <c r="O316" s="7">
        <v>0</v>
      </c>
      <c r="P316" s="7">
        <v>89.62</v>
      </c>
      <c r="Q316" s="7">
        <v>-2.66</v>
      </c>
      <c r="R316" s="7">
        <v>69.510000000000005</v>
      </c>
      <c r="S316" s="7">
        <v>0.28000000000000003</v>
      </c>
      <c r="T316" s="7">
        <v>81.96</v>
      </c>
      <c r="U316" s="7">
        <v>-2.1800000000000002</v>
      </c>
      <c r="V316" s="7">
        <v>72.52</v>
      </c>
      <c r="W316" s="7">
        <v>9.5</v>
      </c>
      <c r="X316" s="7">
        <v>81.78</v>
      </c>
      <c r="Y316" s="7">
        <v>6.76</v>
      </c>
      <c r="AD316" s="7">
        <v>37.94</v>
      </c>
      <c r="AE316" s="7">
        <v>11.31</v>
      </c>
      <c r="AF316" s="7">
        <v>49.65</v>
      </c>
      <c r="AG316" s="7">
        <v>3.8</v>
      </c>
      <c r="AH316" s="7">
        <v>67.8</v>
      </c>
      <c r="AI316" s="7">
        <v>7.88</v>
      </c>
      <c r="AJ316" s="7">
        <v>74.92</v>
      </c>
      <c r="AK316" s="7">
        <v>5.46</v>
      </c>
      <c r="AL316" s="7">
        <v>82.72</v>
      </c>
      <c r="AM316" s="7">
        <v>2.66</v>
      </c>
      <c r="AN316" s="7">
        <v>86.75</v>
      </c>
      <c r="AO316" s="7">
        <v>1.26</v>
      </c>
      <c r="AP316" s="7">
        <v>68.36</v>
      </c>
      <c r="AQ316" s="7">
        <v>8.11</v>
      </c>
      <c r="AR316" s="7">
        <v>84.22</v>
      </c>
      <c r="AS316" s="7">
        <v>5.7</v>
      </c>
      <c r="AX316" s="7">
        <v>53.91</v>
      </c>
      <c r="AY316" s="7">
        <v>12.06</v>
      </c>
      <c r="AZ316" s="7">
        <v>70.260000000000005</v>
      </c>
      <c r="BA316" s="7">
        <v>5.97</v>
      </c>
      <c r="BB316" s="7">
        <v>61.63</v>
      </c>
      <c r="BC316" s="7">
        <v>26.84</v>
      </c>
      <c r="BD316" s="7">
        <v>69.7</v>
      </c>
      <c r="BE316" s="7">
        <v>22.87</v>
      </c>
      <c r="BJ316" s="7">
        <v>97.51</v>
      </c>
      <c r="BK316" s="7">
        <v>-0.95</v>
      </c>
      <c r="BL316" s="7">
        <v>106.54</v>
      </c>
      <c r="BM316" s="7">
        <v>-2.88</v>
      </c>
      <c r="BN316" s="7">
        <v>79.650000000000006</v>
      </c>
      <c r="BO316" s="7">
        <v>14.06</v>
      </c>
      <c r="BP316" s="7">
        <v>89.79</v>
      </c>
      <c r="BQ316" s="7">
        <v>12.5</v>
      </c>
      <c r="BV316" s="7">
        <v>83.8</v>
      </c>
      <c r="BW316" s="7">
        <v>17.25</v>
      </c>
      <c r="BX316" s="7">
        <v>95.85</v>
      </c>
      <c r="BY316" s="7">
        <v>13.35</v>
      </c>
      <c r="BZ316" s="7">
        <v>77.069999999999993</v>
      </c>
      <c r="CA316" s="7">
        <v>5.76</v>
      </c>
      <c r="CB316" s="7">
        <v>84.94</v>
      </c>
      <c r="CC316" s="7">
        <v>5.17</v>
      </c>
      <c r="CD316" s="7">
        <v>77.48</v>
      </c>
      <c r="CE316" s="7">
        <v>15.35</v>
      </c>
      <c r="CF316" s="7">
        <v>84.43</v>
      </c>
      <c r="CG316" s="7">
        <v>12.99</v>
      </c>
      <c r="CH316" s="7">
        <v>90.5</v>
      </c>
      <c r="CI316" s="7">
        <v>12.29</v>
      </c>
      <c r="CJ316" s="7">
        <v>104.98</v>
      </c>
      <c r="CK316" s="7">
        <v>10.74</v>
      </c>
      <c r="CP316" s="7">
        <v>55.24</v>
      </c>
      <c r="CQ316" s="7">
        <v>29.52</v>
      </c>
      <c r="CR316" s="7">
        <v>62.08</v>
      </c>
      <c r="CS316" s="7">
        <v>28.93</v>
      </c>
      <c r="CT316" s="7">
        <v>81.010000000000005</v>
      </c>
      <c r="CU316" s="7">
        <v>15.8</v>
      </c>
      <c r="CV316" s="7">
        <v>96.89</v>
      </c>
      <c r="CW316" s="7">
        <v>13.17</v>
      </c>
      <c r="DB316" s="7">
        <v>84.22</v>
      </c>
      <c r="DC316" s="7">
        <v>3.44</v>
      </c>
      <c r="DD316" s="7">
        <v>134.35</v>
      </c>
      <c r="DE316" s="7">
        <v>-2.75</v>
      </c>
      <c r="DF316" s="7">
        <v>118.88</v>
      </c>
      <c r="DG316" s="7">
        <v>11.28</v>
      </c>
      <c r="DH316" s="7">
        <v>129.47</v>
      </c>
      <c r="DI316" s="7">
        <v>8.2899999999999991</v>
      </c>
      <c r="DJ316" s="7">
        <v>68.78</v>
      </c>
      <c r="DK316" s="7">
        <v>-0.99</v>
      </c>
      <c r="DL316" s="7">
        <v>79.17</v>
      </c>
      <c r="DM316" s="7">
        <v>-1.94</v>
      </c>
      <c r="DR316" s="7">
        <v>70.23</v>
      </c>
      <c r="DS316" s="7">
        <v>13.47</v>
      </c>
      <c r="DT316" s="7">
        <v>107.13</v>
      </c>
      <c r="DU316" s="7">
        <v>9.34</v>
      </c>
      <c r="DV316" s="7">
        <v>85.04</v>
      </c>
      <c r="DW316" s="7">
        <v>7.4</v>
      </c>
      <c r="DX316" s="7">
        <v>94.81</v>
      </c>
      <c r="DY316" s="7">
        <v>5.31</v>
      </c>
      <c r="DZ316" s="7">
        <v>111.59</v>
      </c>
      <c r="EA316" s="7">
        <v>-5.73</v>
      </c>
      <c r="EB316" s="7">
        <v>110.36</v>
      </c>
      <c r="EC316" s="7">
        <v>-6.21</v>
      </c>
      <c r="ED316" s="7">
        <v>79.459999999999994</v>
      </c>
      <c r="EE316" s="7">
        <v>-2.31</v>
      </c>
      <c r="EF316" s="7">
        <v>94.1</v>
      </c>
      <c r="EG316" s="7">
        <v>-5.5</v>
      </c>
      <c r="EH316" s="7">
        <v>59.67</v>
      </c>
      <c r="EI316" s="7">
        <v>34.21</v>
      </c>
      <c r="EJ316" s="7">
        <v>78.010000000000005</v>
      </c>
      <c r="EK316" s="7">
        <v>30.28</v>
      </c>
      <c r="EX316" s="7">
        <v>78.650000000000006</v>
      </c>
      <c r="EY316" s="7">
        <v>-2.08</v>
      </c>
      <c r="EZ316" s="7">
        <v>91.23</v>
      </c>
      <c r="FA316" s="7">
        <v>-0.79</v>
      </c>
      <c r="FJ316" s="7">
        <v>80.55</v>
      </c>
      <c r="FK316" s="7">
        <v>2.52</v>
      </c>
      <c r="FL316" s="7">
        <v>93.61</v>
      </c>
      <c r="FM316" s="7">
        <v>0.33</v>
      </c>
      <c r="FN316" s="7">
        <v>92.89</v>
      </c>
      <c r="FO316" s="7">
        <v>4</v>
      </c>
      <c r="FP316" s="7">
        <v>101.57</v>
      </c>
      <c r="FQ316" s="7">
        <v>2.72</v>
      </c>
      <c r="FR316" s="7">
        <v>67.08</v>
      </c>
      <c r="FS316" s="7">
        <v>10.56</v>
      </c>
      <c r="FT316" s="7">
        <v>75.83</v>
      </c>
      <c r="FU316" s="7">
        <v>9.1999999999999993</v>
      </c>
      <c r="FV316" s="7">
        <v>77.91</v>
      </c>
      <c r="FW316" s="7">
        <v>12.41</v>
      </c>
      <c r="FX316" s="7">
        <v>91.18</v>
      </c>
      <c r="FY316" s="7">
        <v>9.4499999999999993</v>
      </c>
      <c r="FZ316" s="7">
        <v>54.63</v>
      </c>
      <c r="GA316" s="7">
        <v>2.3199999999999998</v>
      </c>
      <c r="GB316" s="7">
        <v>63.26</v>
      </c>
      <c r="GC316" s="7">
        <v>-1.46</v>
      </c>
      <c r="GT316" s="7">
        <v>51.79</v>
      </c>
      <c r="GU316" s="7">
        <v>13.6</v>
      </c>
      <c r="GV316" s="7">
        <v>87.99</v>
      </c>
      <c r="GW316" s="7">
        <v>0.56000000000000005</v>
      </c>
      <c r="GX316" s="7">
        <v>30.18</v>
      </c>
      <c r="GY316" s="7">
        <v>28.38</v>
      </c>
      <c r="GZ316" s="7">
        <v>53.37</v>
      </c>
      <c r="HA316" s="7">
        <v>14.97</v>
      </c>
      <c r="HB316" s="7">
        <v>66.459999999999994</v>
      </c>
      <c r="HC316" s="7">
        <v>10.029999999999999</v>
      </c>
      <c r="HD316" s="7">
        <v>71.81</v>
      </c>
      <c r="HE316" s="7">
        <v>9.51</v>
      </c>
      <c r="HF316" s="7">
        <v>61.19</v>
      </c>
      <c r="HG316" s="7">
        <v>0.87</v>
      </c>
      <c r="HH316" s="7">
        <v>69.72</v>
      </c>
      <c r="HI316" s="7">
        <v>-0.78</v>
      </c>
      <c r="HR316" s="7">
        <v>84.78</v>
      </c>
      <c r="HS316" s="7">
        <v>5.54</v>
      </c>
      <c r="HT316" s="7">
        <v>101.63</v>
      </c>
      <c r="HU316" s="7">
        <v>2.42</v>
      </c>
      <c r="HZ316" s="7">
        <v>120.52</v>
      </c>
      <c r="IA316" s="7">
        <v>15.38</v>
      </c>
      <c r="IB316" s="7">
        <v>137.79</v>
      </c>
      <c r="IC316" s="7">
        <v>11.67</v>
      </c>
      <c r="ID316" s="7">
        <v>86.48</v>
      </c>
      <c r="IE316" s="7">
        <v>7.22</v>
      </c>
      <c r="IF316" s="7">
        <v>96.28</v>
      </c>
      <c r="IG316" s="7">
        <v>4.8</v>
      </c>
      <c r="IH316" s="7">
        <v>63.66</v>
      </c>
      <c r="II316" s="7">
        <v>35.14</v>
      </c>
      <c r="IJ316" s="7">
        <v>90.63</v>
      </c>
      <c r="IK316" s="7">
        <v>30.99</v>
      </c>
    </row>
    <row r="317" spans="1:245" x14ac:dyDescent="0.25">
      <c r="A317" s="6">
        <v>38442</v>
      </c>
      <c r="J317" s="7">
        <v>73.64</v>
      </c>
      <c r="K317" s="7">
        <v>12.84</v>
      </c>
      <c r="L317" s="7">
        <v>105.6</v>
      </c>
      <c r="M317" s="7">
        <v>6.9</v>
      </c>
      <c r="N317" s="7">
        <v>81.16</v>
      </c>
      <c r="O317" s="7">
        <v>8.51</v>
      </c>
      <c r="P317" s="7">
        <v>89.31</v>
      </c>
      <c r="Q317" s="7">
        <v>5.47</v>
      </c>
      <c r="R317" s="7">
        <v>69.41</v>
      </c>
      <c r="S317" s="7">
        <v>0.56000000000000005</v>
      </c>
      <c r="T317" s="7">
        <v>81.25</v>
      </c>
      <c r="U317" s="7">
        <v>-1.77</v>
      </c>
      <c r="V317" s="7">
        <v>75.81</v>
      </c>
      <c r="W317" s="7">
        <v>11.47</v>
      </c>
      <c r="X317" s="7">
        <v>84.92</v>
      </c>
      <c r="Y317" s="7">
        <v>8.61</v>
      </c>
      <c r="Z317" s="7">
        <v>71.84</v>
      </c>
      <c r="AB317" s="7">
        <v>100.16</v>
      </c>
      <c r="AD317" s="7">
        <v>38.68</v>
      </c>
      <c r="AE317" s="7">
        <v>9.81</v>
      </c>
      <c r="AF317" s="7">
        <v>49.64</v>
      </c>
      <c r="AG317" s="7">
        <v>2.2000000000000002</v>
      </c>
      <c r="AH317" s="7">
        <v>69.989999999999995</v>
      </c>
      <c r="AI317" s="7">
        <v>9.51</v>
      </c>
      <c r="AJ317" s="7">
        <v>77.08</v>
      </c>
      <c r="AK317" s="7">
        <v>7.24</v>
      </c>
      <c r="AL317" s="7">
        <v>82.9</v>
      </c>
      <c r="AM317" s="7">
        <v>2.04</v>
      </c>
      <c r="AN317" s="7">
        <v>87.21</v>
      </c>
      <c r="AO317" s="7">
        <v>0.68</v>
      </c>
      <c r="AP317" s="7">
        <v>66.89</v>
      </c>
      <c r="AQ317" s="7">
        <v>6.16</v>
      </c>
      <c r="AR317" s="7">
        <v>82.68</v>
      </c>
      <c r="AS317" s="7">
        <v>3.78</v>
      </c>
      <c r="AX317" s="7">
        <v>52.62</v>
      </c>
      <c r="AY317" s="7">
        <v>9.6</v>
      </c>
      <c r="AZ317" s="7">
        <v>67.2</v>
      </c>
      <c r="BA317" s="7">
        <v>4.1500000000000004</v>
      </c>
      <c r="BB317" s="7">
        <v>61.53</v>
      </c>
      <c r="BC317" s="7">
        <v>12.17</v>
      </c>
      <c r="BD317" s="7">
        <v>70.64</v>
      </c>
      <c r="BE317" s="7">
        <v>8.9</v>
      </c>
      <c r="BJ317" s="7">
        <v>97.42</v>
      </c>
      <c r="BK317" s="7">
        <v>-0.56000000000000005</v>
      </c>
      <c r="BL317" s="7">
        <v>106.08</v>
      </c>
      <c r="BM317" s="7">
        <v>-2.1800000000000002</v>
      </c>
      <c r="BN317" s="7">
        <v>83.29</v>
      </c>
      <c r="BO317" s="7">
        <v>15.44</v>
      </c>
      <c r="BP317" s="7">
        <v>93.55</v>
      </c>
      <c r="BQ317" s="7">
        <v>14.05</v>
      </c>
      <c r="BR317" s="7">
        <v>79.180000000000007</v>
      </c>
      <c r="BT317" s="7">
        <v>101.97</v>
      </c>
      <c r="BV317" s="7">
        <v>87.28</v>
      </c>
      <c r="BW317" s="7">
        <v>15.73</v>
      </c>
      <c r="BX317" s="7">
        <v>100.21</v>
      </c>
      <c r="BY317" s="7">
        <v>12.07</v>
      </c>
      <c r="BZ317" s="7">
        <v>78.8</v>
      </c>
      <c r="CA317" s="7">
        <v>5.33</v>
      </c>
      <c r="CB317" s="7">
        <v>86.7</v>
      </c>
      <c r="CC317" s="7">
        <v>4.5599999999999996</v>
      </c>
      <c r="CD317" s="7">
        <v>79.88</v>
      </c>
      <c r="CE317" s="7">
        <v>15.15</v>
      </c>
      <c r="CF317" s="7">
        <v>86.91</v>
      </c>
      <c r="CG317" s="7">
        <v>13.2</v>
      </c>
      <c r="CH317" s="7">
        <v>88.64</v>
      </c>
      <c r="CI317" s="7">
        <v>9</v>
      </c>
      <c r="CJ317" s="7">
        <v>102.64</v>
      </c>
      <c r="CK317" s="7">
        <v>7.21</v>
      </c>
      <c r="CP317" s="7">
        <v>59.57</v>
      </c>
      <c r="CQ317" s="7">
        <v>22.15</v>
      </c>
      <c r="CR317" s="7">
        <v>66.94</v>
      </c>
      <c r="CS317" s="7">
        <v>21.64</v>
      </c>
      <c r="CT317" s="7">
        <v>81.040000000000006</v>
      </c>
      <c r="CU317" s="7">
        <v>13.63</v>
      </c>
      <c r="CV317" s="7">
        <v>95.05</v>
      </c>
      <c r="CW317" s="7">
        <v>10.199999999999999</v>
      </c>
      <c r="DB317" s="7">
        <v>85.25</v>
      </c>
      <c r="DC317" s="7">
        <v>3.88</v>
      </c>
      <c r="DD317" s="7">
        <v>132.08000000000001</v>
      </c>
      <c r="DE317" s="7">
        <v>-3.6</v>
      </c>
      <c r="DF317" s="7">
        <v>118.73</v>
      </c>
      <c r="DG317" s="7">
        <v>11.28</v>
      </c>
      <c r="DH317" s="7">
        <v>129.41</v>
      </c>
      <c r="DI317" s="7">
        <v>8.8699999999999992</v>
      </c>
      <c r="DJ317" s="7">
        <v>68.67</v>
      </c>
      <c r="DK317" s="7">
        <v>-1.87</v>
      </c>
      <c r="DL317" s="7">
        <v>79.44</v>
      </c>
      <c r="DM317" s="7">
        <v>-2.62</v>
      </c>
      <c r="DR317" s="7">
        <v>76.92</v>
      </c>
      <c r="DS317" s="7">
        <v>24.09</v>
      </c>
      <c r="DT317" s="7">
        <v>116.34</v>
      </c>
      <c r="DU317" s="7">
        <v>18.89</v>
      </c>
      <c r="DV317" s="7">
        <v>86.66</v>
      </c>
      <c r="DW317" s="7">
        <v>8.32</v>
      </c>
      <c r="DX317" s="7">
        <v>96.13</v>
      </c>
      <c r="DY317" s="7">
        <v>6.29</v>
      </c>
      <c r="DZ317" s="7">
        <v>110.19</v>
      </c>
      <c r="EA317" s="7">
        <v>-5.37</v>
      </c>
      <c r="EB317" s="7">
        <v>109.77</v>
      </c>
      <c r="EC317" s="7">
        <v>-5.4</v>
      </c>
      <c r="ED317" s="7">
        <v>79.180000000000007</v>
      </c>
      <c r="EE317" s="7">
        <v>-1.8</v>
      </c>
      <c r="EF317" s="7">
        <v>92.49</v>
      </c>
      <c r="EG317" s="7">
        <v>-4.8899999999999997</v>
      </c>
      <c r="EH317" s="7">
        <v>72.819999999999993</v>
      </c>
      <c r="EI317" s="7">
        <v>48.63</v>
      </c>
      <c r="EJ317" s="7">
        <v>94.93</v>
      </c>
      <c r="EK317" s="7">
        <v>44.09</v>
      </c>
      <c r="EX317" s="7">
        <v>76.569999999999993</v>
      </c>
      <c r="EY317" s="7">
        <v>-2.52</v>
      </c>
      <c r="EZ317" s="7">
        <v>88.27</v>
      </c>
      <c r="FA317" s="7">
        <v>-1.77</v>
      </c>
      <c r="FB317" s="7">
        <v>62.23</v>
      </c>
      <c r="FD317" s="7">
        <v>70.89</v>
      </c>
      <c r="FF317" s="7">
        <v>72.55</v>
      </c>
      <c r="FH317" s="7">
        <v>91</v>
      </c>
      <c r="FJ317" s="7">
        <v>81.260000000000005</v>
      </c>
      <c r="FK317" s="7">
        <v>1.95</v>
      </c>
      <c r="FL317" s="7">
        <v>93.88</v>
      </c>
      <c r="FM317" s="7">
        <v>-0.56000000000000005</v>
      </c>
      <c r="FN317" s="7">
        <v>93.77</v>
      </c>
      <c r="FO317" s="7">
        <v>3.84</v>
      </c>
      <c r="FP317" s="7">
        <v>102.01</v>
      </c>
      <c r="FQ317" s="7">
        <v>2.17</v>
      </c>
      <c r="FR317" s="7">
        <v>69.83</v>
      </c>
      <c r="FS317" s="7">
        <v>7.23</v>
      </c>
      <c r="FT317" s="7">
        <v>79</v>
      </c>
      <c r="FU317" s="7">
        <v>6.18</v>
      </c>
      <c r="FV317" s="7">
        <v>81.510000000000005</v>
      </c>
      <c r="FW317" s="7">
        <v>12.6</v>
      </c>
      <c r="FX317" s="7">
        <v>94.99</v>
      </c>
      <c r="FY317" s="7">
        <v>9.5500000000000007</v>
      </c>
      <c r="FZ317" s="7">
        <v>59.51</v>
      </c>
      <c r="GA317" s="7">
        <v>-0.57999999999999996</v>
      </c>
      <c r="GB317" s="7">
        <v>68.73</v>
      </c>
      <c r="GC317" s="7">
        <v>-2.71</v>
      </c>
      <c r="GT317" s="7">
        <v>55.92</v>
      </c>
      <c r="GU317" s="7">
        <v>13.66</v>
      </c>
      <c r="GV317" s="7">
        <v>90.58</v>
      </c>
      <c r="GW317" s="7">
        <v>-2.0099999999999998</v>
      </c>
      <c r="GX317" s="7">
        <v>32.97</v>
      </c>
      <c r="GY317" s="7">
        <v>25.76</v>
      </c>
      <c r="GZ317" s="7">
        <v>55.47</v>
      </c>
      <c r="HA317" s="7">
        <v>11.21</v>
      </c>
      <c r="HB317" s="7">
        <v>66.88</v>
      </c>
      <c r="HC317" s="7">
        <v>8.43</v>
      </c>
      <c r="HD317" s="7">
        <v>72.52</v>
      </c>
      <c r="HE317" s="7">
        <v>8.14</v>
      </c>
      <c r="HF317" s="7">
        <v>61.64</v>
      </c>
      <c r="HG317" s="7">
        <v>1.99</v>
      </c>
      <c r="HH317" s="7">
        <v>70.58</v>
      </c>
      <c r="HI317" s="7">
        <v>1.72</v>
      </c>
      <c r="HR317" s="7">
        <v>87.44</v>
      </c>
      <c r="HS317" s="7">
        <v>7.91</v>
      </c>
      <c r="HT317" s="7">
        <v>104.08</v>
      </c>
      <c r="HU317" s="7">
        <v>5.03</v>
      </c>
      <c r="HZ317" s="7">
        <v>125.5</v>
      </c>
      <c r="IA317" s="7">
        <v>16.13</v>
      </c>
      <c r="IB317" s="7">
        <v>142.59</v>
      </c>
      <c r="IC317" s="7">
        <v>12.71</v>
      </c>
      <c r="ID317" s="7">
        <v>87.93</v>
      </c>
      <c r="IE317" s="7">
        <v>7.67</v>
      </c>
      <c r="IF317" s="7">
        <v>97.81</v>
      </c>
      <c r="IG317" s="7">
        <v>5.5</v>
      </c>
      <c r="IH317" s="7">
        <v>68.72</v>
      </c>
      <c r="II317" s="7">
        <v>33.65</v>
      </c>
      <c r="IJ317" s="7">
        <v>97.05</v>
      </c>
      <c r="IK317" s="7">
        <v>29.94</v>
      </c>
    </row>
    <row r="318" spans="1:245" x14ac:dyDescent="0.25">
      <c r="A318" s="6">
        <v>38533</v>
      </c>
      <c r="J318" s="7">
        <v>74.930000000000007</v>
      </c>
      <c r="K318" s="7">
        <v>10.45</v>
      </c>
      <c r="L318" s="7">
        <v>106</v>
      </c>
      <c r="M318" s="7">
        <v>4.54</v>
      </c>
      <c r="N318" s="7">
        <v>81.95</v>
      </c>
      <c r="O318" s="7">
        <v>4.09</v>
      </c>
      <c r="P318" s="7">
        <v>89.84</v>
      </c>
      <c r="Q318" s="7">
        <v>1.65</v>
      </c>
      <c r="R318" s="7">
        <v>69.89</v>
      </c>
      <c r="S318" s="7">
        <v>2.27</v>
      </c>
      <c r="T318" s="7">
        <v>81.319999999999993</v>
      </c>
      <c r="U318" s="7">
        <v>-0.21</v>
      </c>
      <c r="V318" s="7">
        <v>77.5</v>
      </c>
      <c r="W318" s="7">
        <v>13.39</v>
      </c>
      <c r="X318" s="7">
        <v>85.89</v>
      </c>
      <c r="Y318" s="7">
        <v>10.39</v>
      </c>
      <c r="Z318" s="7">
        <v>74.91</v>
      </c>
      <c r="AB318" s="7">
        <v>103.59</v>
      </c>
      <c r="AD318" s="7">
        <v>39.450000000000003</v>
      </c>
      <c r="AE318" s="7">
        <v>8.9</v>
      </c>
      <c r="AF318" s="7">
        <v>49.73</v>
      </c>
      <c r="AG318" s="7">
        <v>1.03</v>
      </c>
      <c r="AH318" s="7">
        <v>71.88</v>
      </c>
      <c r="AI318" s="7">
        <v>7.49</v>
      </c>
      <c r="AJ318" s="7">
        <v>78.430000000000007</v>
      </c>
      <c r="AK318" s="7">
        <v>5.48</v>
      </c>
      <c r="AL318" s="7">
        <v>83.18</v>
      </c>
      <c r="AM318" s="7">
        <v>1.1499999999999999</v>
      </c>
      <c r="AN318" s="7">
        <v>86.72</v>
      </c>
      <c r="AO318" s="7">
        <v>0.09</v>
      </c>
      <c r="AP318" s="7">
        <v>69.42</v>
      </c>
      <c r="AQ318" s="7">
        <v>7.47</v>
      </c>
      <c r="AR318" s="7">
        <v>84.44</v>
      </c>
      <c r="AS318" s="7">
        <v>4.58</v>
      </c>
      <c r="AT318" s="7">
        <v>75.87</v>
      </c>
      <c r="AV318" s="7">
        <v>87.94</v>
      </c>
      <c r="AX318" s="7">
        <v>55.16</v>
      </c>
      <c r="AY318" s="7">
        <v>9.0500000000000007</v>
      </c>
      <c r="AZ318" s="7">
        <v>69.260000000000005</v>
      </c>
      <c r="BA318" s="7">
        <v>3.9</v>
      </c>
      <c r="BB318" s="7">
        <v>63.28</v>
      </c>
      <c r="BC318" s="7">
        <v>10.91</v>
      </c>
      <c r="BD318" s="7">
        <v>71.61</v>
      </c>
      <c r="BE318" s="7">
        <v>8.08</v>
      </c>
      <c r="BJ318" s="7">
        <v>96.91</v>
      </c>
      <c r="BK318" s="7">
        <v>-1.29</v>
      </c>
      <c r="BL318" s="7">
        <v>105.15</v>
      </c>
      <c r="BM318" s="7">
        <v>-2.44</v>
      </c>
      <c r="BN318" s="7">
        <v>87.7</v>
      </c>
      <c r="BO318" s="7">
        <v>16.399999999999999</v>
      </c>
      <c r="BP318" s="7">
        <v>97.3</v>
      </c>
      <c r="BQ318" s="7">
        <v>14.46</v>
      </c>
      <c r="BR318" s="7">
        <v>89.28</v>
      </c>
      <c r="BT318" s="7">
        <v>113.36</v>
      </c>
      <c r="BV318" s="7">
        <v>90.8</v>
      </c>
      <c r="BW318" s="7">
        <v>13.91</v>
      </c>
      <c r="BX318" s="7">
        <v>101.94</v>
      </c>
      <c r="BY318" s="7">
        <v>10.36</v>
      </c>
      <c r="BZ318" s="7">
        <v>81.069999999999993</v>
      </c>
      <c r="CA318" s="7">
        <v>5.88</v>
      </c>
      <c r="CB318" s="7">
        <v>88.87</v>
      </c>
      <c r="CC318" s="7">
        <v>4.79</v>
      </c>
      <c r="CD318" s="7">
        <v>83.28</v>
      </c>
      <c r="CE318" s="7">
        <v>15.4</v>
      </c>
      <c r="CF318" s="7">
        <v>89.8</v>
      </c>
      <c r="CG318" s="7">
        <v>13.46</v>
      </c>
      <c r="CH318" s="7">
        <v>91.21</v>
      </c>
      <c r="CI318" s="7">
        <v>5.95</v>
      </c>
      <c r="CJ318" s="7">
        <v>104.58</v>
      </c>
      <c r="CK318" s="7">
        <v>3.96</v>
      </c>
      <c r="CP318" s="7">
        <v>62.64</v>
      </c>
      <c r="CQ318" s="7">
        <v>22.45</v>
      </c>
      <c r="CR318" s="7">
        <v>70.14</v>
      </c>
      <c r="CS318" s="7">
        <v>21.61</v>
      </c>
      <c r="CT318" s="7">
        <v>84.44</v>
      </c>
      <c r="CU318" s="7">
        <v>14.59</v>
      </c>
      <c r="CV318" s="7">
        <v>98.55</v>
      </c>
      <c r="CW318" s="7">
        <v>11.24</v>
      </c>
      <c r="DB318" s="7">
        <v>86.14</v>
      </c>
      <c r="DC318" s="7">
        <v>3.65</v>
      </c>
      <c r="DD318" s="7">
        <v>131.02000000000001</v>
      </c>
      <c r="DE318" s="7">
        <v>-3.72</v>
      </c>
      <c r="DF318" s="7">
        <v>121.25</v>
      </c>
      <c r="DG318" s="7">
        <v>12.44</v>
      </c>
      <c r="DH318" s="7">
        <v>130.52000000000001</v>
      </c>
      <c r="DI318" s="7">
        <v>9.91</v>
      </c>
      <c r="DJ318" s="7">
        <v>70.05</v>
      </c>
      <c r="DK318" s="7">
        <v>-1.71</v>
      </c>
      <c r="DL318" s="7">
        <v>80.34</v>
      </c>
      <c r="DM318" s="7">
        <v>-1.97</v>
      </c>
      <c r="DR318" s="7">
        <v>84.76</v>
      </c>
      <c r="DS318" s="7">
        <v>29.1</v>
      </c>
      <c r="DT318" s="7">
        <v>127.36</v>
      </c>
      <c r="DU318" s="7">
        <v>24.92</v>
      </c>
      <c r="DV318" s="7">
        <v>88.27</v>
      </c>
      <c r="DW318" s="7">
        <v>8.14</v>
      </c>
      <c r="DX318" s="7">
        <v>97.23</v>
      </c>
      <c r="DY318" s="7">
        <v>6.18</v>
      </c>
      <c r="DZ318" s="7">
        <v>108.95</v>
      </c>
      <c r="EA318" s="7">
        <v>-5.0199999999999996</v>
      </c>
      <c r="EB318" s="7">
        <v>108.38</v>
      </c>
      <c r="EC318" s="7">
        <v>-4.93</v>
      </c>
      <c r="ED318" s="7">
        <v>80.430000000000007</v>
      </c>
      <c r="EE318" s="7">
        <v>-0.52</v>
      </c>
      <c r="EF318" s="7">
        <v>93.51</v>
      </c>
      <c r="EG318" s="7">
        <v>-3.4</v>
      </c>
      <c r="EH318" s="7">
        <v>70.209999999999994</v>
      </c>
      <c r="EI318" s="7">
        <v>49.82</v>
      </c>
      <c r="EJ318" s="7">
        <v>90.64</v>
      </c>
      <c r="EK318" s="7">
        <v>46.37</v>
      </c>
      <c r="EX318" s="7">
        <v>78.52</v>
      </c>
      <c r="EY318" s="7">
        <v>1.49</v>
      </c>
      <c r="EZ318" s="7">
        <v>90.25</v>
      </c>
      <c r="FA318" s="7">
        <v>1.02</v>
      </c>
      <c r="FB318" s="7">
        <v>62.04</v>
      </c>
      <c r="FD318" s="7">
        <v>69.84</v>
      </c>
      <c r="FF318" s="7">
        <v>75.069999999999993</v>
      </c>
      <c r="FH318" s="7">
        <v>93.62</v>
      </c>
      <c r="FJ318" s="7">
        <v>82.6</v>
      </c>
      <c r="FK318" s="7">
        <v>3.36</v>
      </c>
      <c r="FL318" s="7">
        <v>94.63</v>
      </c>
      <c r="FM318" s="7">
        <v>0.36</v>
      </c>
      <c r="FN318" s="7">
        <v>94.85</v>
      </c>
      <c r="FO318" s="7">
        <v>3.91</v>
      </c>
      <c r="FP318" s="7">
        <v>102.4</v>
      </c>
      <c r="FQ318" s="7">
        <v>2.34</v>
      </c>
      <c r="FR318" s="7">
        <v>71.790000000000006</v>
      </c>
      <c r="FS318" s="7">
        <v>8.5</v>
      </c>
      <c r="FT318" s="7">
        <v>80.33</v>
      </c>
      <c r="FU318" s="7">
        <v>6.87</v>
      </c>
      <c r="FV318" s="7">
        <v>83.8</v>
      </c>
      <c r="FW318" s="7">
        <v>13.73</v>
      </c>
      <c r="FX318" s="7">
        <v>96.81</v>
      </c>
      <c r="FY318" s="7">
        <v>10.59</v>
      </c>
      <c r="FZ318" s="7">
        <v>53.09</v>
      </c>
      <c r="GA318" s="7">
        <v>-12.45</v>
      </c>
      <c r="GB318" s="7">
        <v>60.92</v>
      </c>
      <c r="GC318" s="7">
        <v>-13.97</v>
      </c>
      <c r="GT318" s="7">
        <v>58.95</v>
      </c>
      <c r="GU318" s="7">
        <v>16.350000000000001</v>
      </c>
      <c r="GV318" s="7">
        <v>91.79</v>
      </c>
      <c r="GW318" s="7">
        <v>-0.14000000000000001</v>
      </c>
      <c r="GX318" s="7">
        <v>33.94</v>
      </c>
      <c r="GY318" s="7">
        <v>22.58</v>
      </c>
      <c r="GZ318" s="7">
        <v>55.34</v>
      </c>
      <c r="HA318" s="7">
        <v>7.76</v>
      </c>
      <c r="HB318" s="7">
        <v>69.12</v>
      </c>
      <c r="HC318" s="7">
        <v>7.57</v>
      </c>
      <c r="HD318" s="7">
        <v>74.58</v>
      </c>
      <c r="HE318" s="7">
        <v>7.25</v>
      </c>
      <c r="HF318" s="7">
        <v>61.94</v>
      </c>
      <c r="HG318" s="7">
        <v>2.36</v>
      </c>
      <c r="HH318" s="7">
        <v>70.739999999999995</v>
      </c>
      <c r="HI318" s="7">
        <v>2.31</v>
      </c>
      <c r="HR318" s="7">
        <v>88.42</v>
      </c>
      <c r="HS318" s="7">
        <v>7.74</v>
      </c>
      <c r="HT318" s="7">
        <v>103.13</v>
      </c>
      <c r="HU318" s="7">
        <v>3.95</v>
      </c>
      <c r="HZ318" s="7">
        <v>130.44</v>
      </c>
      <c r="IA318" s="7">
        <v>16.22</v>
      </c>
      <c r="IB318" s="7">
        <v>146.24</v>
      </c>
      <c r="IC318" s="7">
        <v>12.9</v>
      </c>
      <c r="ID318" s="7">
        <v>89.61</v>
      </c>
      <c r="IE318" s="7">
        <v>7.27</v>
      </c>
      <c r="IF318" s="7">
        <v>98.48</v>
      </c>
      <c r="IG318" s="7">
        <v>5.14</v>
      </c>
      <c r="IH318" s="7">
        <v>72</v>
      </c>
      <c r="II318" s="7">
        <v>30.6</v>
      </c>
      <c r="IJ318" s="7">
        <v>100.43</v>
      </c>
      <c r="IK318" s="7">
        <v>26.57</v>
      </c>
    </row>
    <row r="319" spans="1:245" x14ac:dyDescent="0.25">
      <c r="A319" s="6">
        <v>38625</v>
      </c>
      <c r="J319" s="7">
        <v>75.87</v>
      </c>
      <c r="K319" s="7">
        <v>8.86</v>
      </c>
      <c r="L319" s="7">
        <v>105.32</v>
      </c>
      <c r="M319" s="7">
        <v>2.4700000000000002</v>
      </c>
      <c r="N319" s="7">
        <v>82.03</v>
      </c>
      <c r="O319" s="7">
        <v>3.67</v>
      </c>
      <c r="P319" s="7">
        <v>89.71</v>
      </c>
      <c r="Q319" s="7">
        <v>1.5</v>
      </c>
      <c r="R319" s="7">
        <v>69.8</v>
      </c>
      <c r="S319" s="7">
        <v>2.12</v>
      </c>
      <c r="T319" s="7">
        <v>80.430000000000007</v>
      </c>
      <c r="U319" s="7">
        <v>-0.94</v>
      </c>
      <c r="V319" s="7">
        <v>80.27</v>
      </c>
      <c r="W319" s="7">
        <v>13.17</v>
      </c>
      <c r="X319" s="7">
        <v>88.11</v>
      </c>
      <c r="Y319" s="7">
        <v>9.7200000000000006</v>
      </c>
      <c r="Z319" s="7">
        <v>77.069999999999993</v>
      </c>
      <c r="AB319" s="7">
        <v>106.68</v>
      </c>
      <c r="AD319" s="7">
        <v>40.25</v>
      </c>
      <c r="AE319" s="7">
        <v>8.4600000000000009</v>
      </c>
      <c r="AF319" s="7">
        <v>50.42</v>
      </c>
      <c r="AG319" s="7">
        <v>2.12</v>
      </c>
      <c r="AH319" s="7">
        <v>73.400000000000006</v>
      </c>
      <c r="AI319" s="7">
        <v>12.41</v>
      </c>
      <c r="AJ319" s="7">
        <v>79.400000000000006</v>
      </c>
      <c r="AK319" s="7">
        <v>9.56</v>
      </c>
      <c r="AL319" s="7">
        <v>84.14</v>
      </c>
      <c r="AM319" s="7">
        <v>1.53</v>
      </c>
      <c r="AN319" s="7">
        <v>88.15</v>
      </c>
      <c r="AO319" s="7">
        <v>0.34</v>
      </c>
      <c r="AP319" s="7">
        <v>71.099999999999994</v>
      </c>
      <c r="AQ319" s="7">
        <v>6.95</v>
      </c>
      <c r="AR319" s="7">
        <v>85.2</v>
      </c>
      <c r="AS319" s="7">
        <v>3.51</v>
      </c>
      <c r="AT319" s="7">
        <v>77.06</v>
      </c>
      <c r="AV319" s="7">
        <v>89.54</v>
      </c>
      <c r="AX319" s="7">
        <v>55.78</v>
      </c>
      <c r="AY319" s="7">
        <v>11.27</v>
      </c>
      <c r="AZ319" s="7">
        <v>69.63</v>
      </c>
      <c r="BA319" s="7">
        <v>6.04</v>
      </c>
      <c r="BB319" s="7">
        <v>64.08</v>
      </c>
      <c r="BC319" s="7">
        <v>7.97</v>
      </c>
      <c r="BD319" s="7">
        <v>72.760000000000005</v>
      </c>
      <c r="BE319" s="7">
        <v>5.99</v>
      </c>
      <c r="BJ319" s="7">
        <v>96.76</v>
      </c>
      <c r="BK319" s="7">
        <v>-1.1100000000000001</v>
      </c>
      <c r="BL319" s="7">
        <v>104.3</v>
      </c>
      <c r="BM319" s="7">
        <v>-2.71</v>
      </c>
      <c r="BN319" s="7">
        <v>94.43</v>
      </c>
      <c r="BO319" s="7">
        <v>21.42</v>
      </c>
      <c r="BP319" s="7">
        <v>104.56</v>
      </c>
      <c r="BQ319" s="7">
        <v>18.73</v>
      </c>
      <c r="BR319" s="7">
        <v>94.28</v>
      </c>
      <c r="BT319" s="7">
        <v>118.08</v>
      </c>
      <c r="BV319" s="7">
        <v>92.3</v>
      </c>
      <c r="BW319" s="7">
        <v>13.43</v>
      </c>
      <c r="BX319" s="7">
        <v>103.52</v>
      </c>
      <c r="BY319" s="7">
        <v>9.66</v>
      </c>
      <c r="BZ319" s="7">
        <v>82.68</v>
      </c>
      <c r="CA319" s="7">
        <v>7.87</v>
      </c>
      <c r="CB319" s="7">
        <v>90.64</v>
      </c>
      <c r="CC319" s="7">
        <v>6.96</v>
      </c>
      <c r="CD319" s="7">
        <v>87.19</v>
      </c>
      <c r="CE319" s="7">
        <v>15.21</v>
      </c>
      <c r="CF319" s="7">
        <v>93.69</v>
      </c>
      <c r="CG319" s="7">
        <v>13.09</v>
      </c>
      <c r="CH319" s="7">
        <v>93.45</v>
      </c>
      <c r="CI319" s="7">
        <v>3.95</v>
      </c>
      <c r="CJ319" s="7">
        <v>106.6</v>
      </c>
      <c r="CK319" s="7">
        <v>1.52</v>
      </c>
      <c r="CP319" s="7">
        <v>61.89</v>
      </c>
      <c r="CQ319" s="7">
        <v>20.05</v>
      </c>
      <c r="CR319" s="7">
        <v>69.040000000000006</v>
      </c>
      <c r="CS319" s="7">
        <v>18.52</v>
      </c>
      <c r="CT319" s="7">
        <v>85.85</v>
      </c>
      <c r="CU319" s="7">
        <v>12.53</v>
      </c>
      <c r="CV319" s="7">
        <v>100.32</v>
      </c>
      <c r="CW319" s="7">
        <v>8.9499999999999993</v>
      </c>
      <c r="DB319" s="7">
        <v>86.68</v>
      </c>
      <c r="DC319" s="7">
        <v>3.38</v>
      </c>
      <c r="DD319" s="7">
        <v>129.53</v>
      </c>
      <c r="DE319" s="7">
        <v>-4.6500000000000004</v>
      </c>
      <c r="DF319" s="7">
        <v>125.96</v>
      </c>
      <c r="DG319" s="7">
        <v>11.48</v>
      </c>
      <c r="DH319" s="7">
        <v>134.49</v>
      </c>
      <c r="DI319" s="7">
        <v>8.6999999999999993</v>
      </c>
      <c r="DJ319" s="7">
        <v>70.94</v>
      </c>
      <c r="DK319" s="7">
        <v>0.52</v>
      </c>
      <c r="DL319" s="7">
        <v>80.22</v>
      </c>
      <c r="DM319" s="7">
        <v>-1.1499999999999999</v>
      </c>
      <c r="DR319" s="7">
        <v>89.57</v>
      </c>
      <c r="DS319" s="7">
        <v>33.450000000000003</v>
      </c>
      <c r="DT319" s="7">
        <v>133.16999999999999</v>
      </c>
      <c r="DU319" s="7">
        <v>28.35</v>
      </c>
      <c r="DV319" s="7">
        <v>89.99</v>
      </c>
      <c r="DW319" s="7">
        <v>7.43</v>
      </c>
      <c r="DX319" s="7">
        <v>98.54</v>
      </c>
      <c r="DY319" s="7">
        <v>5.3</v>
      </c>
      <c r="DZ319" s="7">
        <v>107.69</v>
      </c>
      <c r="EA319" s="7">
        <v>-4.68</v>
      </c>
      <c r="EB319" s="7">
        <v>107.31</v>
      </c>
      <c r="EC319" s="7">
        <v>-4.3899999999999997</v>
      </c>
      <c r="ED319" s="7">
        <v>81.94</v>
      </c>
      <c r="EE319" s="7">
        <v>2.15</v>
      </c>
      <c r="EF319" s="7">
        <v>94.76</v>
      </c>
      <c r="EG319" s="7">
        <v>-0.19</v>
      </c>
      <c r="EH319" s="7">
        <v>76.180000000000007</v>
      </c>
      <c r="EI319" s="7">
        <v>44.09</v>
      </c>
      <c r="EJ319" s="7">
        <v>98.01</v>
      </c>
      <c r="EK319" s="7">
        <v>40.99</v>
      </c>
      <c r="EX319" s="7">
        <v>76.459999999999994</v>
      </c>
      <c r="EY319" s="7">
        <v>-1.29</v>
      </c>
      <c r="EZ319" s="7">
        <v>88.49</v>
      </c>
      <c r="FA319" s="7">
        <v>-2.62</v>
      </c>
      <c r="FB319" s="7">
        <v>67.19</v>
      </c>
      <c r="FD319" s="7">
        <v>75.98</v>
      </c>
      <c r="FF319" s="7">
        <v>76.489999999999995</v>
      </c>
      <c r="FH319" s="7">
        <v>94.96</v>
      </c>
      <c r="FJ319" s="7">
        <v>82.25</v>
      </c>
      <c r="FK319" s="7">
        <v>2.65</v>
      </c>
      <c r="FL319" s="7">
        <v>93.41</v>
      </c>
      <c r="FM319" s="7">
        <v>-0.7</v>
      </c>
      <c r="FN319" s="7">
        <v>96.11</v>
      </c>
      <c r="FO319" s="7">
        <v>3.77</v>
      </c>
      <c r="FP319" s="7">
        <v>103.53</v>
      </c>
      <c r="FQ319" s="7">
        <v>2.0099999999999998</v>
      </c>
      <c r="FR319" s="7">
        <v>72.44</v>
      </c>
      <c r="FS319" s="7">
        <v>9.27</v>
      </c>
      <c r="FT319" s="7">
        <v>80.900000000000006</v>
      </c>
      <c r="FU319" s="7">
        <v>7.37</v>
      </c>
      <c r="FV319" s="7">
        <v>86.44</v>
      </c>
      <c r="FW319" s="7">
        <v>14.96</v>
      </c>
      <c r="FX319" s="7">
        <v>98.75</v>
      </c>
      <c r="FY319" s="7">
        <v>11.22</v>
      </c>
      <c r="FZ319" s="7">
        <v>52.9</v>
      </c>
      <c r="GA319" s="7">
        <v>-9.5299999999999994</v>
      </c>
      <c r="GB319" s="7">
        <v>60.6</v>
      </c>
      <c r="GC319" s="7">
        <v>-10.64</v>
      </c>
      <c r="GT319" s="7">
        <v>60.94</v>
      </c>
      <c r="GU319" s="7">
        <v>21.81</v>
      </c>
      <c r="GV319" s="7">
        <v>92.61</v>
      </c>
      <c r="GW319" s="7">
        <v>5.38</v>
      </c>
      <c r="GX319" s="7">
        <v>35.28</v>
      </c>
      <c r="GY319" s="7">
        <v>21.76</v>
      </c>
      <c r="GZ319" s="7">
        <v>56.87</v>
      </c>
      <c r="HA319" s="7">
        <v>8.0500000000000007</v>
      </c>
      <c r="HB319" s="7">
        <v>71.78</v>
      </c>
      <c r="HC319" s="7">
        <v>9.2200000000000006</v>
      </c>
      <c r="HD319" s="7">
        <v>77.430000000000007</v>
      </c>
      <c r="HE319" s="7">
        <v>8.65</v>
      </c>
      <c r="HF319" s="7">
        <v>62.69</v>
      </c>
      <c r="HG319" s="7">
        <v>3.22</v>
      </c>
      <c r="HH319" s="7">
        <v>71.08</v>
      </c>
      <c r="HI319" s="7">
        <v>2.75</v>
      </c>
      <c r="HR319" s="7">
        <v>89.98</v>
      </c>
      <c r="HS319" s="7">
        <v>9.0299999999999994</v>
      </c>
      <c r="HT319" s="7">
        <v>102.23</v>
      </c>
      <c r="HU319" s="7">
        <v>3.24</v>
      </c>
      <c r="HZ319" s="7">
        <v>134.94</v>
      </c>
      <c r="IA319" s="7">
        <v>16.100000000000001</v>
      </c>
      <c r="IB319" s="7">
        <v>149.46</v>
      </c>
      <c r="IC319" s="7">
        <v>11.81</v>
      </c>
      <c r="ID319" s="7">
        <v>91.35</v>
      </c>
      <c r="IE319" s="7">
        <v>7.12</v>
      </c>
      <c r="IF319" s="7">
        <v>100.02</v>
      </c>
      <c r="IG319" s="7">
        <v>4.71</v>
      </c>
      <c r="IH319" s="7">
        <v>75.2</v>
      </c>
      <c r="II319" s="7">
        <v>27.85</v>
      </c>
      <c r="IJ319" s="7">
        <v>103.71</v>
      </c>
      <c r="IK319" s="7">
        <v>23.07</v>
      </c>
    </row>
    <row r="320" spans="1:245" x14ac:dyDescent="0.25">
      <c r="A320" s="6">
        <v>38717</v>
      </c>
      <c r="J320" s="7">
        <v>76.209999999999994</v>
      </c>
      <c r="K320" s="7">
        <v>7.04</v>
      </c>
      <c r="L320" s="7">
        <v>103.32</v>
      </c>
      <c r="M320" s="7">
        <v>-0.2</v>
      </c>
      <c r="N320" s="7">
        <v>83.99</v>
      </c>
      <c r="O320" s="7">
        <v>3.89</v>
      </c>
      <c r="P320" s="7">
        <v>91.49</v>
      </c>
      <c r="Q320" s="7">
        <v>2.09</v>
      </c>
      <c r="R320" s="7">
        <v>71.150000000000006</v>
      </c>
      <c r="S320" s="7">
        <v>2.37</v>
      </c>
      <c r="T320" s="7">
        <v>81.599999999999994</v>
      </c>
      <c r="U320" s="7">
        <v>-0.44</v>
      </c>
      <c r="V320" s="7">
        <v>81.86</v>
      </c>
      <c r="W320" s="7">
        <v>12.88</v>
      </c>
      <c r="X320" s="7">
        <v>89.94</v>
      </c>
      <c r="Y320" s="7">
        <v>9.98</v>
      </c>
      <c r="Z320" s="7">
        <v>78.94</v>
      </c>
      <c r="AB320" s="7">
        <v>105.79</v>
      </c>
      <c r="AD320" s="7">
        <v>41.2</v>
      </c>
      <c r="AE320" s="7">
        <v>8.58</v>
      </c>
      <c r="AF320" s="7">
        <v>50.82</v>
      </c>
      <c r="AG320" s="7">
        <v>2.35</v>
      </c>
      <c r="AH320" s="7">
        <v>74.69</v>
      </c>
      <c r="AI320" s="7">
        <v>10.16</v>
      </c>
      <c r="AJ320" s="7">
        <v>80.75</v>
      </c>
      <c r="AK320" s="7">
        <v>7.78</v>
      </c>
      <c r="AL320" s="7">
        <v>84.25</v>
      </c>
      <c r="AM320" s="7">
        <v>1.84</v>
      </c>
      <c r="AN320" s="7">
        <v>87.39</v>
      </c>
      <c r="AO320" s="7">
        <v>0.73</v>
      </c>
      <c r="AP320" s="7">
        <v>73.010000000000005</v>
      </c>
      <c r="AQ320" s="7">
        <v>6.8</v>
      </c>
      <c r="AR320" s="7">
        <v>86.64</v>
      </c>
      <c r="AS320" s="7">
        <v>2.88</v>
      </c>
      <c r="AT320" s="7">
        <v>77.92</v>
      </c>
      <c r="AV320" s="7">
        <v>89.75</v>
      </c>
      <c r="AX320" s="7">
        <v>56.35</v>
      </c>
      <c r="AY320" s="7">
        <v>4.54</v>
      </c>
      <c r="AZ320" s="7">
        <v>69.91</v>
      </c>
      <c r="BA320" s="7">
        <v>-0.51</v>
      </c>
      <c r="BB320" s="7">
        <v>65.650000000000006</v>
      </c>
      <c r="BC320" s="7">
        <v>6.52</v>
      </c>
      <c r="BD320" s="7">
        <v>72.239999999999995</v>
      </c>
      <c r="BE320" s="7">
        <v>3.65</v>
      </c>
      <c r="BJ320" s="7">
        <v>96.81</v>
      </c>
      <c r="BK320" s="7">
        <v>-0.71</v>
      </c>
      <c r="BL320" s="7">
        <v>104.08</v>
      </c>
      <c r="BM320" s="7">
        <v>-2.31</v>
      </c>
      <c r="BN320" s="7">
        <v>100.61</v>
      </c>
      <c r="BO320" s="7">
        <v>26.32</v>
      </c>
      <c r="BP320" s="7">
        <v>111.09</v>
      </c>
      <c r="BQ320" s="7">
        <v>23.73</v>
      </c>
      <c r="BR320" s="7">
        <v>106.57</v>
      </c>
      <c r="BT320" s="7">
        <v>132.9</v>
      </c>
      <c r="BV320" s="7">
        <v>94.47</v>
      </c>
      <c r="BW320" s="7">
        <v>12.73</v>
      </c>
      <c r="BX320" s="7">
        <v>104.35</v>
      </c>
      <c r="BY320" s="7">
        <v>8.86</v>
      </c>
      <c r="BZ320" s="7">
        <v>84.3</v>
      </c>
      <c r="CA320" s="7">
        <v>9.3800000000000008</v>
      </c>
      <c r="CB320" s="7">
        <v>92.2</v>
      </c>
      <c r="CC320" s="7">
        <v>8.5500000000000007</v>
      </c>
      <c r="CD320" s="7">
        <v>88.89</v>
      </c>
      <c r="CE320" s="7">
        <v>14.73</v>
      </c>
      <c r="CF320" s="7">
        <v>95.26</v>
      </c>
      <c r="CG320" s="7">
        <v>12.83</v>
      </c>
      <c r="CH320" s="7">
        <v>93.56</v>
      </c>
      <c r="CI320" s="7">
        <v>3.38</v>
      </c>
      <c r="CJ320" s="7">
        <v>106.24</v>
      </c>
      <c r="CK320" s="7">
        <v>1.2</v>
      </c>
      <c r="CP320" s="7">
        <v>59.73</v>
      </c>
      <c r="CQ320" s="7">
        <v>8.1199999999999992</v>
      </c>
      <c r="CR320" s="7">
        <v>66.27</v>
      </c>
      <c r="CS320" s="7">
        <v>6.75</v>
      </c>
      <c r="CT320" s="7">
        <v>90.21</v>
      </c>
      <c r="CU320" s="7">
        <v>11.35</v>
      </c>
      <c r="CV320" s="7">
        <v>103.89</v>
      </c>
      <c r="CW320" s="7">
        <v>7.22</v>
      </c>
      <c r="DB320" s="7">
        <v>88.35</v>
      </c>
      <c r="DC320" s="7">
        <v>4.91</v>
      </c>
      <c r="DD320" s="7">
        <v>119.65</v>
      </c>
      <c r="DE320" s="7">
        <v>-10.94</v>
      </c>
      <c r="DF320" s="7">
        <v>131.5</v>
      </c>
      <c r="DG320" s="7">
        <v>10.62</v>
      </c>
      <c r="DH320" s="7">
        <v>139.52000000000001</v>
      </c>
      <c r="DI320" s="7">
        <v>7.76</v>
      </c>
      <c r="DJ320" s="7">
        <v>71.55</v>
      </c>
      <c r="DK320" s="7">
        <v>4.03</v>
      </c>
      <c r="DL320" s="7">
        <v>80.290000000000006</v>
      </c>
      <c r="DM320" s="7">
        <v>1.41</v>
      </c>
      <c r="DR320" s="7">
        <v>92.59</v>
      </c>
      <c r="DS320" s="7">
        <v>31.83</v>
      </c>
      <c r="DT320" s="7">
        <v>135.36000000000001</v>
      </c>
      <c r="DU320" s="7">
        <v>26.35</v>
      </c>
      <c r="DV320" s="7">
        <v>90.8</v>
      </c>
      <c r="DW320" s="7">
        <v>6.77</v>
      </c>
      <c r="DX320" s="7">
        <v>99.08</v>
      </c>
      <c r="DY320" s="7">
        <v>4.51</v>
      </c>
      <c r="DZ320" s="7">
        <v>106.83</v>
      </c>
      <c r="EA320" s="7">
        <v>-4.2699999999999996</v>
      </c>
      <c r="EB320" s="7">
        <v>106.45</v>
      </c>
      <c r="EC320" s="7">
        <v>-3.54</v>
      </c>
      <c r="ED320" s="7">
        <v>82.2</v>
      </c>
      <c r="EE320" s="7">
        <v>3.44</v>
      </c>
      <c r="EF320" s="7">
        <v>95</v>
      </c>
      <c r="EG320" s="7">
        <v>0.96</v>
      </c>
      <c r="EH320" s="7">
        <v>98.02</v>
      </c>
      <c r="EI320" s="7">
        <v>64.27</v>
      </c>
      <c r="EJ320" s="7">
        <v>124.49</v>
      </c>
      <c r="EK320" s="7">
        <v>59.58</v>
      </c>
      <c r="EX320" s="7">
        <v>77.53</v>
      </c>
      <c r="EY320" s="7">
        <v>-1.42</v>
      </c>
      <c r="EZ320" s="7">
        <v>89.01</v>
      </c>
      <c r="FA320" s="7">
        <v>-2.44</v>
      </c>
      <c r="FB320" s="7">
        <v>65.28</v>
      </c>
      <c r="FD320" s="7">
        <v>71.95</v>
      </c>
      <c r="FF320" s="7">
        <v>76.319999999999993</v>
      </c>
      <c r="FH320" s="7">
        <v>93.59</v>
      </c>
      <c r="FJ320" s="7">
        <v>82.6</v>
      </c>
      <c r="FK320" s="7">
        <v>2.54</v>
      </c>
      <c r="FL320" s="7">
        <v>93</v>
      </c>
      <c r="FM320" s="7">
        <v>-0.65</v>
      </c>
      <c r="FN320" s="7">
        <v>96.58</v>
      </c>
      <c r="FO320" s="7">
        <v>3.97</v>
      </c>
      <c r="FP320" s="7">
        <v>103.73</v>
      </c>
      <c r="FQ320" s="7">
        <v>2.12</v>
      </c>
      <c r="FR320" s="7">
        <v>72.44</v>
      </c>
      <c r="FS320" s="7">
        <v>7.99</v>
      </c>
      <c r="FT320" s="7">
        <v>80.41</v>
      </c>
      <c r="FU320" s="7">
        <v>6.04</v>
      </c>
      <c r="FV320" s="7">
        <v>89.78</v>
      </c>
      <c r="FW320" s="7">
        <v>15.24</v>
      </c>
      <c r="FX320" s="7">
        <v>101.86</v>
      </c>
      <c r="FY320" s="7">
        <v>11.71</v>
      </c>
      <c r="FZ320" s="7">
        <v>57.63</v>
      </c>
      <c r="GA320" s="7">
        <v>5.49</v>
      </c>
      <c r="GB320" s="7">
        <v>65.88</v>
      </c>
      <c r="GC320" s="7">
        <v>4.1500000000000004</v>
      </c>
      <c r="GT320" s="7">
        <v>61.45</v>
      </c>
      <c r="GU320" s="7">
        <v>18.66</v>
      </c>
      <c r="GV320" s="7">
        <v>89.4</v>
      </c>
      <c r="GW320" s="7">
        <v>1.61</v>
      </c>
      <c r="GX320" s="7">
        <v>37.31</v>
      </c>
      <c r="GY320" s="7">
        <v>23.62</v>
      </c>
      <c r="GZ320" s="7">
        <v>59.28</v>
      </c>
      <c r="HA320" s="7">
        <v>11.07</v>
      </c>
      <c r="HB320" s="7">
        <v>73.66</v>
      </c>
      <c r="HC320" s="7">
        <v>10.83</v>
      </c>
      <c r="HD320" s="7">
        <v>79.010000000000005</v>
      </c>
      <c r="HE320" s="7">
        <v>10.029999999999999</v>
      </c>
      <c r="HF320" s="7">
        <v>63.59</v>
      </c>
      <c r="HG320" s="7">
        <v>3.94</v>
      </c>
      <c r="HH320" s="7">
        <v>71.680000000000007</v>
      </c>
      <c r="HI320" s="7">
        <v>2.81</v>
      </c>
      <c r="HR320" s="7">
        <v>90.9</v>
      </c>
      <c r="HS320" s="7">
        <v>7.22</v>
      </c>
      <c r="HT320" s="7">
        <v>102.76</v>
      </c>
      <c r="HU320" s="7">
        <v>1.1100000000000001</v>
      </c>
      <c r="HZ320" s="7">
        <v>138.84</v>
      </c>
      <c r="IA320" s="7">
        <v>15.2</v>
      </c>
      <c r="IB320" s="7">
        <v>153</v>
      </c>
      <c r="IC320" s="7">
        <v>11.04</v>
      </c>
      <c r="ID320" s="7">
        <v>92.55</v>
      </c>
      <c r="IE320" s="7">
        <v>7.01</v>
      </c>
      <c r="IF320" s="7">
        <v>100.68</v>
      </c>
      <c r="IG320" s="7">
        <v>4.57</v>
      </c>
      <c r="IH320" s="7">
        <v>78.81</v>
      </c>
      <c r="II320" s="7">
        <v>23.79</v>
      </c>
      <c r="IJ320" s="7">
        <v>108.24</v>
      </c>
      <c r="IK320" s="7">
        <v>19.420000000000002</v>
      </c>
    </row>
    <row r="321" spans="1:245" x14ac:dyDescent="0.25">
      <c r="A321" s="6">
        <v>38807</v>
      </c>
      <c r="J321" s="7">
        <v>81.680000000000007</v>
      </c>
      <c r="K321" s="7">
        <v>10.92</v>
      </c>
      <c r="L321" s="7">
        <v>108.21</v>
      </c>
      <c r="M321" s="7">
        <v>2.4700000000000002</v>
      </c>
      <c r="N321" s="7">
        <v>84.93</v>
      </c>
      <c r="O321" s="7">
        <v>4.6500000000000004</v>
      </c>
      <c r="P321" s="7">
        <v>92.37</v>
      </c>
      <c r="Q321" s="7">
        <v>3.43</v>
      </c>
      <c r="R321" s="7">
        <v>71.930000000000007</v>
      </c>
      <c r="S321" s="7">
        <v>3.63</v>
      </c>
      <c r="T321" s="7">
        <v>81.8</v>
      </c>
      <c r="U321" s="7">
        <v>0.68</v>
      </c>
      <c r="V321" s="7">
        <v>83.44</v>
      </c>
      <c r="W321" s="7">
        <v>10.07</v>
      </c>
      <c r="X321" s="7">
        <v>91.43</v>
      </c>
      <c r="Y321" s="7">
        <v>7.67</v>
      </c>
      <c r="Z321" s="7">
        <v>82.67</v>
      </c>
      <c r="AA321" s="7">
        <v>15.08</v>
      </c>
      <c r="AB321" s="7">
        <v>106.7</v>
      </c>
      <c r="AC321" s="7">
        <v>6.53</v>
      </c>
      <c r="AD321" s="7">
        <v>42.31</v>
      </c>
      <c r="AE321" s="7">
        <v>9.3699999999999992</v>
      </c>
      <c r="AF321" s="7">
        <v>51.45</v>
      </c>
      <c r="AG321" s="7">
        <v>3.66</v>
      </c>
      <c r="AH321" s="7">
        <v>77.7</v>
      </c>
      <c r="AI321" s="7">
        <v>11.01</v>
      </c>
      <c r="AJ321" s="7">
        <v>83.59</v>
      </c>
      <c r="AK321" s="7">
        <v>8.4499999999999993</v>
      </c>
      <c r="AL321" s="7">
        <v>84.87</v>
      </c>
      <c r="AM321" s="7">
        <v>2.38</v>
      </c>
      <c r="AN321" s="7">
        <v>88.2</v>
      </c>
      <c r="AO321" s="7">
        <v>1.1299999999999999</v>
      </c>
      <c r="AP321" s="7">
        <v>70.98</v>
      </c>
      <c r="AQ321" s="7">
        <v>6.12</v>
      </c>
      <c r="AR321" s="7">
        <v>84.31</v>
      </c>
      <c r="AS321" s="7">
        <v>1.97</v>
      </c>
      <c r="AT321" s="7">
        <v>78.010000000000005</v>
      </c>
      <c r="AV321" s="7">
        <v>88.53</v>
      </c>
      <c r="AX321" s="7">
        <v>58.59</v>
      </c>
      <c r="AY321" s="7">
        <v>11.34</v>
      </c>
      <c r="AZ321" s="7">
        <v>71.739999999999995</v>
      </c>
      <c r="BA321" s="7">
        <v>6.76</v>
      </c>
      <c r="BB321" s="7">
        <v>68.319999999999993</v>
      </c>
      <c r="BC321" s="7">
        <v>11.03</v>
      </c>
      <c r="BD321" s="7">
        <v>76.349999999999994</v>
      </c>
      <c r="BE321" s="7">
        <v>8.1</v>
      </c>
      <c r="BJ321" s="7">
        <v>95.8</v>
      </c>
      <c r="BK321" s="7">
        <v>-1.66</v>
      </c>
      <c r="BL321" s="7">
        <v>102.59</v>
      </c>
      <c r="BM321" s="7">
        <v>-3.28</v>
      </c>
      <c r="BN321" s="7">
        <v>107.78</v>
      </c>
      <c r="BO321" s="7">
        <v>29.4</v>
      </c>
      <c r="BP321" s="7">
        <v>118.59</v>
      </c>
      <c r="BQ321" s="7">
        <v>26.76</v>
      </c>
      <c r="BR321" s="7">
        <v>120.57</v>
      </c>
      <c r="BS321" s="7">
        <v>52.27</v>
      </c>
      <c r="BT321" s="7">
        <v>148.75</v>
      </c>
      <c r="BU321" s="7">
        <v>45.87</v>
      </c>
      <c r="BV321" s="7">
        <v>95.35</v>
      </c>
      <c r="BW321" s="7">
        <v>9.26</v>
      </c>
      <c r="BX321" s="7">
        <v>105.26</v>
      </c>
      <c r="BY321" s="7">
        <v>5.04</v>
      </c>
      <c r="BZ321" s="7">
        <v>84.87</v>
      </c>
      <c r="CA321" s="7">
        <v>7.7</v>
      </c>
      <c r="CB321" s="7">
        <v>92.58</v>
      </c>
      <c r="CC321" s="7">
        <v>6.77</v>
      </c>
      <c r="CD321" s="7">
        <v>90.89</v>
      </c>
      <c r="CE321" s="7">
        <v>13.78</v>
      </c>
      <c r="CF321" s="7">
        <v>97.15</v>
      </c>
      <c r="CG321" s="7">
        <v>11.79</v>
      </c>
      <c r="CH321" s="7">
        <v>94.24</v>
      </c>
      <c r="CI321" s="7">
        <v>6.31</v>
      </c>
      <c r="CJ321" s="7">
        <v>107.04</v>
      </c>
      <c r="CK321" s="7">
        <v>4.29</v>
      </c>
      <c r="CL321" s="7">
        <v>97.15</v>
      </c>
      <c r="CN321" s="7">
        <v>112.01</v>
      </c>
      <c r="CP321" s="7">
        <v>60.63</v>
      </c>
      <c r="CQ321" s="7">
        <v>1.78</v>
      </c>
      <c r="CR321" s="7">
        <v>67.06</v>
      </c>
      <c r="CS321" s="7">
        <v>0.17</v>
      </c>
      <c r="CT321" s="7">
        <v>93.82</v>
      </c>
      <c r="CU321" s="7">
        <v>15.77</v>
      </c>
      <c r="CV321" s="7">
        <v>106.38</v>
      </c>
      <c r="CW321" s="7">
        <v>11.92</v>
      </c>
      <c r="DB321" s="7">
        <v>90.52</v>
      </c>
      <c r="DC321" s="7">
        <v>6.18</v>
      </c>
      <c r="DD321" s="7">
        <v>119.98</v>
      </c>
      <c r="DE321" s="7">
        <v>-9.16</v>
      </c>
      <c r="DF321" s="7">
        <v>133.9</v>
      </c>
      <c r="DG321" s="7">
        <v>12.77</v>
      </c>
      <c r="DH321" s="7">
        <v>141.44</v>
      </c>
      <c r="DI321" s="7">
        <v>9.2899999999999991</v>
      </c>
      <c r="DJ321" s="7">
        <v>72.13</v>
      </c>
      <c r="DK321" s="7">
        <v>5.03</v>
      </c>
      <c r="DL321" s="7">
        <v>80.900000000000006</v>
      </c>
      <c r="DM321" s="7">
        <v>1.85</v>
      </c>
      <c r="DR321" s="7">
        <v>95.84</v>
      </c>
      <c r="DS321" s="7">
        <v>24.6</v>
      </c>
      <c r="DT321" s="7">
        <v>138.96</v>
      </c>
      <c r="DU321" s="7">
        <v>19.440000000000001</v>
      </c>
      <c r="DV321" s="7">
        <v>91.78</v>
      </c>
      <c r="DW321" s="7">
        <v>5.9</v>
      </c>
      <c r="DX321" s="7">
        <v>99.66</v>
      </c>
      <c r="DY321" s="7">
        <v>3.67</v>
      </c>
      <c r="DZ321" s="7">
        <v>105.96</v>
      </c>
      <c r="EA321" s="7">
        <v>-3.84</v>
      </c>
      <c r="EB321" s="7">
        <v>105.7</v>
      </c>
      <c r="EC321" s="7">
        <v>-3.71</v>
      </c>
      <c r="ED321" s="7">
        <v>83</v>
      </c>
      <c r="EE321" s="7">
        <v>4.83</v>
      </c>
      <c r="EF321" s="7">
        <v>94.98</v>
      </c>
      <c r="EG321" s="7">
        <v>2.69</v>
      </c>
      <c r="EH321" s="7">
        <v>102.85</v>
      </c>
      <c r="EI321" s="7">
        <v>41.24</v>
      </c>
      <c r="EJ321" s="7">
        <v>129.79</v>
      </c>
      <c r="EK321" s="7">
        <v>36.72</v>
      </c>
      <c r="EP321" s="7">
        <v>111.95</v>
      </c>
      <c r="ER321" s="7">
        <v>149.19</v>
      </c>
      <c r="ET321" s="7">
        <v>96.82</v>
      </c>
      <c r="EV321" s="7">
        <v>106.23</v>
      </c>
      <c r="EX321" s="7">
        <v>77.86</v>
      </c>
      <c r="EY321" s="7">
        <v>1.68</v>
      </c>
      <c r="EZ321" s="7">
        <v>87.35</v>
      </c>
      <c r="FA321" s="7">
        <v>-1.05</v>
      </c>
      <c r="FB321" s="7">
        <v>68.48</v>
      </c>
      <c r="FC321" s="7">
        <v>10.039999999999999</v>
      </c>
      <c r="FD321" s="7">
        <v>76.09</v>
      </c>
      <c r="FE321" s="7">
        <v>7.34</v>
      </c>
      <c r="FF321" s="7">
        <v>77.97</v>
      </c>
      <c r="FG321" s="7">
        <v>7.47</v>
      </c>
      <c r="FH321" s="7">
        <v>94.31</v>
      </c>
      <c r="FI321" s="7">
        <v>3.64</v>
      </c>
      <c r="FJ321" s="7">
        <v>83.17</v>
      </c>
      <c r="FK321" s="7">
        <v>2.35</v>
      </c>
      <c r="FL321" s="7">
        <v>92.63</v>
      </c>
      <c r="FM321" s="7">
        <v>-1.34</v>
      </c>
      <c r="FN321" s="7">
        <v>97.65</v>
      </c>
      <c r="FO321" s="7">
        <v>4.1399999999999997</v>
      </c>
      <c r="FP321" s="7">
        <v>105.05</v>
      </c>
      <c r="FQ321" s="7">
        <v>2.98</v>
      </c>
      <c r="FR321" s="7">
        <v>77.02</v>
      </c>
      <c r="FS321" s="7">
        <v>10.3</v>
      </c>
      <c r="FT321" s="7">
        <v>85.22</v>
      </c>
      <c r="FU321" s="7">
        <v>7.87</v>
      </c>
      <c r="FV321" s="7">
        <v>91.5</v>
      </c>
      <c r="FW321" s="7">
        <v>12.25</v>
      </c>
      <c r="FX321" s="7">
        <v>103.2</v>
      </c>
      <c r="FY321" s="7">
        <v>8.65</v>
      </c>
      <c r="FZ321" s="7">
        <v>58</v>
      </c>
      <c r="GA321" s="7">
        <v>-2.5299999999999998</v>
      </c>
      <c r="GB321" s="7">
        <v>65.44</v>
      </c>
      <c r="GC321" s="7">
        <v>-4.79</v>
      </c>
      <c r="GT321" s="7">
        <v>60.5</v>
      </c>
      <c r="GU321" s="7">
        <v>8.19</v>
      </c>
      <c r="GV321" s="7">
        <v>85.37</v>
      </c>
      <c r="GW321" s="7">
        <v>-5.75</v>
      </c>
      <c r="GX321" s="7">
        <v>43.27</v>
      </c>
      <c r="GY321" s="7">
        <v>31.24</v>
      </c>
      <c r="GZ321" s="7">
        <v>65.680000000000007</v>
      </c>
      <c r="HA321" s="7">
        <v>18.399999999999999</v>
      </c>
      <c r="HB321" s="7">
        <v>76.239999999999995</v>
      </c>
      <c r="HC321" s="7">
        <v>13.99</v>
      </c>
      <c r="HD321" s="7">
        <v>82.03</v>
      </c>
      <c r="HE321" s="7">
        <v>13.11</v>
      </c>
      <c r="HF321" s="7">
        <v>64.569999999999993</v>
      </c>
      <c r="HG321" s="7">
        <v>4.76</v>
      </c>
      <c r="HH321" s="7">
        <v>72.95</v>
      </c>
      <c r="HI321" s="7">
        <v>3.36</v>
      </c>
      <c r="HN321" s="7">
        <v>74.150000000000006</v>
      </c>
      <c r="HP321" s="7">
        <v>82.42</v>
      </c>
      <c r="HR321" s="7">
        <v>91.77</v>
      </c>
      <c r="HS321" s="7">
        <v>4.95</v>
      </c>
      <c r="HT321" s="7">
        <v>103.35</v>
      </c>
      <c r="HU321" s="7">
        <v>-0.7</v>
      </c>
      <c r="HZ321" s="7">
        <v>141.09</v>
      </c>
      <c r="IA321" s="7">
        <v>12.42</v>
      </c>
      <c r="IB321" s="7">
        <v>154.65</v>
      </c>
      <c r="IC321" s="7">
        <v>8.4600000000000009</v>
      </c>
      <c r="ID321" s="7">
        <v>93.44</v>
      </c>
      <c r="IE321" s="7">
        <v>6.26</v>
      </c>
      <c r="IF321" s="7">
        <v>101.57</v>
      </c>
      <c r="IG321" s="7">
        <v>3.85</v>
      </c>
      <c r="IH321" s="7">
        <v>81.58</v>
      </c>
      <c r="II321" s="7">
        <v>18.72</v>
      </c>
      <c r="IJ321" s="7">
        <v>111.04</v>
      </c>
      <c r="IK321" s="7">
        <v>14.42</v>
      </c>
    </row>
    <row r="322" spans="1:245" x14ac:dyDescent="0.25">
      <c r="A322" s="6">
        <v>38898</v>
      </c>
      <c r="J322" s="7">
        <v>85.04</v>
      </c>
      <c r="K322" s="7">
        <v>13.5</v>
      </c>
      <c r="L322" s="7">
        <v>110.16</v>
      </c>
      <c r="M322" s="7">
        <v>3.93</v>
      </c>
      <c r="N322" s="7">
        <v>85.64</v>
      </c>
      <c r="O322" s="7">
        <v>4.51</v>
      </c>
      <c r="P322" s="7">
        <v>92.25</v>
      </c>
      <c r="Q322" s="7">
        <v>2.68</v>
      </c>
      <c r="R322" s="7">
        <v>74.540000000000006</v>
      </c>
      <c r="S322" s="7">
        <v>6.65</v>
      </c>
      <c r="T322" s="7">
        <v>83.39</v>
      </c>
      <c r="U322" s="7">
        <v>2.5499999999999998</v>
      </c>
      <c r="V322" s="7">
        <v>85.72</v>
      </c>
      <c r="W322" s="7">
        <v>10.6</v>
      </c>
      <c r="X322" s="7">
        <v>93.12</v>
      </c>
      <c r="Y322" s="7">
        <v>8.42</v>
      </c>
      <c r="Z322" s="7">
        <v>84.03</v>
      </c>
      <c r="AA322" s="7">
        <v>12.18</v>
      </c>
      <c r="AB322" s="7">
        <v>107.32</v>
      </c>
      <c r="AC322" s="7">
        <v>3.6</v>
      </c>
      <c r="AD322" s="7">
        <v>43.62</v>
      </c>
      <c r="AE322" s="7">
        <v>10.56</v>
      </c>
      <c r="AF322" s="7">
        <v>52.72</v>
      </c>
      <c r="AG322" s="7">
        <v>6.01</v>
      </c>
      <c r="AH322" s="7">
        <v>82.08</v>
      </c>
      <c r="AI322" s="7">
        <v>14.19</v>
      </c>
      <c r="AJ322" s="7">
        <v>87.33</v>
      </c>
      <c r="AK322" s="7">
        <v>11.34</v>
      </c>
      <c r="AL322" s="7">
        <v>84.96</v>
      </c>
      <c r="AM322" s="7">
        <v>2.14</v>
      </c>
      <c r="AN322" s="7">
        <v>87.41</v>
      </c>
      <c r="AO322" s="7">
        <v>0.8</v>
      </c>
      <c r="AP322" s="7">
        <v>73.959999999999994</v>
      </c>
      <c r="AQ322" s="7">
        <v>6.53</v>
      </c>
      <c r="AR322" s="7">
        <v>86.66</v>
      </c>
      <c r="AS322" s="7">
        <v>2.62</v>
      </c>
      <c r="AT322" s="7">
        <v>79.540000000000006</v>
      </c>
      <c r="AU322" s="7">
        <v>4.8499999999999996</v>
      </c>
      <c r="AV322" s="7">
        <v>90.7</v>
      </c>
      <c r="AW322" s="7">
        <v>3.14</v>
      </c>
      <c r="AX322" s="7">
        <v>60.81</v>
      </c>
      <c r="AY322" s="7">
        <v>10.24</v>
      </c>
      <c r="AZ322" s="7">
        <v>73.39</v>
      </c>
      <c r="BA322" s="7">
        <v>5.96</v>
      </c>
      <c r="BB322" s="7">
        <v>72.44</v>
      </c>
      <c r="BC322" s="7">
        <v>14.49</v>
      </c>
      <c r="BD322" s="7">
        <v>79.569999999999993</v>
      </c>
      <c r="BE322" s="7">
        <v>11.11</v>
      </c>
      <c r="BJ322" s="7">
        <v>97.3</v>
      </c>
      <c r="BK322" s="7">
        <v>0.4</v>
      </c>
      <c r="BL322" s="7">
        <v>103.61</v>
      </c>
      <c r="BM322" s="7">
        <v>-1.47</v>
      </c>
      <c r="BN322" s="7">
        <v>114.29</v>
      </c>
      <c r="BO322" s="7">
        <v>30.31</v>
      </c>
      <c r="BP322" s="7">
        <v>124.28</v>
      </c>
      <c r="BQ322" s="7">
        <v>27.73</v>
      </c>
      <c r="BR322" s="7">
        <v>132.66999999999999</v>
      </c>
      <c r="BS322" s="7">
        <v>48.6</v>
      </c>
      <c r="BT322" s="7">
        <v>161.31</v>
      </c>
      <c r="BU322" s="7">
        <v>42.3</v>
      </c>
      <c r="BV322" s="7">
        <v>99.43</v>
      </c>
      <c r="BW322" s="7">
        <v>9.51</v>
      </c>
      <c r="BX322" s="7">
        <v>107.4</v>
      </c>
      <c r="BY322" s="7">
        <v>5.35</v>
      </c>
      <c r="BZ322" s="7">
        <v>86.49</v>
      </c>
      <c r="CA322" s="7">
        <v>6.69</v>
      </c>
      <c r="CB322" s="7">
        <v>93.35</v>
      </c>
      <c r="CC322" s="7">
        <v>5.04</v>
      </c>
      <c r="CD322" s="7">
        <v>93.69</v>
      </c>
      <c r="CE322" s="7">
        <v>12.5</v>
      </c>
      <c r="CF322" s="7">
        <v>99.13</v>
      </c>
      <c r="CG322" s="7">
        <v>10.39</v>
      </c>
      <c r="CH322" s="7">
        <v>97.82</v>
      </c>
      <c r="CI322" s="7">
        <v>7.24</v>
      </c>
      <c r="CJ322" s="7">
        <v>109.63</v>
      </c>
      <c r="CK322" s="7">
        <v>4.82</v>
      </c>
      <c r="CL322" s="7">
        <v>99.94</v>
      </c>
      <c r="CN322" s="7">
        <v>113.02</v>
      </c>
      <c r="CP322" s="7">
        <v>61.78</v>
      </c>
      <c r="CQ322" s="7">
        <v>-1.38</v>
      </c>
      <c r="CR322" s="7">
        <v>67.78</v>
      </c>
      <c r="CS322" s="7">
        <v>-3.36</v>
      </c>
      <c r="CT322" s="7">
        <v>95.12</v>
      </c>
      <c r="CU322" s="7">
        <v>12.65</v>
      </c>
      <c r="CV322" s="7">
        <v>106.91</v>
      </c>
      <c r="CW322" s="7">
        <v>8.48</v>
      </c>
      <c r="DB322" s="7">
        <v>90.83</v>
      </c>
      <c r="DC322" s="7">
        <v>5.45</v>
      </c>
      <c r="DD322" s="7">
        <v>119.6</v>
      </c>
      <c r="DE322" s="7">
        <v>-8.7100000000000009</v>
      </c>
      <c r="DF322" s="7">
        <v>139.19999999999999</v>
      </c>
      <c r="DG322" s="7">
        <v>14.81</v>
      </c>
      <c r="DH322" s="7">
        <v>144.28</v>
      </c>
      <c r="DI322" s="7">
        <v>10.54</v>
      </c>
      <c r="DJ322" s="7">
        <v>70.92</v>
      </c>
      <c r="DK322" s="7">
        <v>1.23</v>
      </c>
      <c r="DL322" s="7">
        <v>78.53</v>
      </c>
      <c r="DM322" s="7">
        <v>-2.25</v>
      </c>
      <c r="DR322" s="7">
        <v>99.28</v>
      </c>
      <c r="DS322" s="7">
        <v>17.14</v>
      </c>
      <c r="DT322" s="7">
        <v>139.38999999999999</v>
      </c>
      <c r="DU322" s="7">
        <v>9.4499999999999993</v>
      </c>
      <c r="DV322" s="7">
        <v>93.55</v>
      </c>
      <c r="DW322" s="7">
        <v>5.99</v>
      </c>
      <c r="DX322" s="7">
        <v>100.81</v>
      </c>
      <c r="DY322" s="7">
        <v>3.68</v>
      </c>
      <c r="DZ322" s="7">
        <v>105.39</v>
      </c>
      <c r="EA322" s="7">
        <v>-3.27</v>
      </c>
      <c r="EB322" s="7">
        <v>104.66</v>
      </c>
      <c r="EC322" s="7">
        <v>-3.43</v>
      </c>
      <c r="ED322" s="7">
        <v>84.93</v>
      </c>
      <c r="EE322" s="7">
        <v>5.6</v>
      </c>
      <c r="EF322" s="7">
        <v>96.58</v>
      </c>
      <c r="EG322" s="7">
        <v>3.28</v>
      </c>
      <c r="EH322" s="7">
        <v>103.8</v>
      </c>
      <c r="EI322" s="7">
        <v>47.84</v>
      </c>
      <c r="EJ322" s="7">
        <v>129.38</v>
      </c>
      <c r="EK322" s="7">
        <v>42.73</v>
      </c>
      <c r="EP322" s="7">
        <v>123.48</v>
      </c>
      <c r="ER322" s="7">
        <v>161.63999999999999</v>
      </c>
      <c r="ET322" s="7">
        <v>94.15</v>
      </c>
      <c r="EV322" s="7">
        <v>101.75</v>
      </c>
      <c r="EX322" s="7">
        <v>75.62</v>
      </c>
      <c r="EY322" s="7">
        <v>-3.69</v>
      </c>
      <c r="EZ322" s="7">
        <v>84.02</v>
      </c>
      <c r="FA322" s="7">
        <v>-6.9</v>
      </c>
      <c r="FB322" s="7">
        <v>76.17</v>
      </c>
      <c r="FC322" s="7">
        <v>22.77</v>
      </c>
      <c r="FD322" s="7">
        <v>82.61</v>
      </c>
      <c r="FE322" s="7">
        <v>18.28</v>
      </c>
      <c r="FF322" s="7">
        <v>80.010000000000005</v>
      </c>
      <c r="FG322" s="7">
        <v>6.59</v>
      </c>
      <c r="FH322" s="7">
        <v>96.76</v>
      </c>
      <c r="FI322" s="7">
        <v>3.36</v>
      </c>
      <c r="FJ322" s="7">
        <v>83.73</v>
      </c>
      <c r="FK322" s="7">
        <v>1.37</v>
      </c>
      <c r="FL322" s="7">
        <v>92.13</v>
      </c>
      <c r="FM322" s="7">
        <v>-2.65</v>
      </c>
      <c r="FN322" s="7">
        <v>98.94</v>
      </c>
      <c r="FO322" s="7">
        <v>4.32</v>
      </c>
      <c r="FP322" s="7">
        <v>105.34</v>
      </c>
      <c r="FQ322" s="7">
        <v>2.87</v>
      </c>
      <c r="FR322" s="7">
        <v>80.81</v>
      </c>
      <c r="FS322" s="7">
        <v>12.57</v>
      </c>
      <c r="FT322" s="7">
        <v>88.31</v>
      </c>
      <c r="FU322" s="7">
        <v>9.94</v>
      </c>
      <c r="FV322" s="7">
        <v>92.31</v>
      </c>
      <c r="FW322" s="7">
        <v>10.16</v>
      </c>
      <c r="FX322" s="7">
        <v>102.56</v>
      </c>
      <c r="FY322" s="7">
        <v>5.94</v>
      </c>
      <c r="FZ322" s="7">
        <v>55.62</v>
      </c>
      <c r="GA322" s="7">
        <v>4.7699999999999996</v>
      </c>
      <c r="GB322" s="7">
        <v>62.38</v>
      </c>
      <c r="GC322" s="7">
        <v>2.4</v>
      </c>
      <c r="GT322" s="7">
        <v>60.58</v>
      </c>
      <c r="GU322" s="7">
        <v>2.76</v>
      </c>
      <c r="GV322" s="7">
        <v>82.52</v>
      </c>
      <c r="GW322" s="7">
        <v>-10.1</v>
      </c>
      <c r="GX322" s="7">
        <v>47.45</v>
      </c>
      <c r="GY322" s="7">
        <v>39.82</v>
      </c>
      <c r="GZ322" s="7">
        <v>70.7</v>
      </c>
      <c r="HA322" s="7">
        <v>27.77</v>
      </c>
      <c r="HB322" s="7">
        <v>78.41</v>
      </c>
      <c r="HC322" s="7">
        <v>13.44</v>
      </c>
      <c r="HD322" s="7">
        <v>83.34</v>
      </c>
      <c r="HE322" s="7">
        <v>11.74</v>
      </c>
      <c r="HF322" s="7">
        <v>65.7</v>
      </c>
      <c r="HG322" s="7">
        <v>6.08</v>
      </c>
      <c r="HH322" s="7">
        <v>74.17</v>
      </c>
      <c r="HI322" s="7">
        <v>4.84</v>
      </c>
      <c r="HN322" s="7">
        <v>77.12</v>
      </c>
      <c r="HP322" s="7">
        <v>85.11</v>
      </c>
      <c r="HR322" s="7">
        <v>92.81</v>
      </c>
      <c r="HS322" s="7">
        <v>4.96</v>
      </c>
      <c r="HT322" s="7">
        <v>102.07</v>
      </c>
      <c r="HU322" s="7">
        <v>-1.02</v>
      </c>
      <c r="HZ322" s="7">
        <v>140.65</v>
      </c>
      <c r="IA322" s="7">
        <v>7.82</v>
      </c>
      <c r="IB322" s="7">
        <v>151.6</v>
      </c>
      <c r="IC322" s="7">
        <v>3.66</v>
      </c>
      <c r="ID322" s="7">
        <v>95.67</v>
      </c>
      <c r="IE322" s="7">
        <v>6.76</v>
      </c>
      <c r="IF322" s="7">
        <v>102.61</v>
      </c>
      <c r="IG322" s="7">
        <v>4.2</v>
      </c>
      <c r="IH322" s="7">
        <v>84.55</v>
      </c>
      <c r="II322" s="7">
        <v>17.420000000000002</v>
      </c>
      <c r="IJ322" s="7">
        <v>113.37</v>
      </c>
      <c r="IK322" s="7">
        <v>12.89</v>
      </c>
    </row>
    <row r="323" spans="1:245" x14ac:dyDescent="0.25">
      <c r="A323" s="6">
        <v>38990</v>
      </c>
      <c r="J323" s="7">
        <v>94.12</v>
      </c>
      <c r="K323" s="7">
        <v>24.06</v>
      </c>
      <c r="L323" s="7">
        <v>118.98</v>
      </c>
      <c r="M323" s="7">
        <v>12.97</v>
      </c>
      <c r="N323" s="7">
        <v>86.19</v>
      </c>
      <c r="O323" s="7">
        <v>5.08</v>
      </c>
      <c r="P323" s="7">
        <v>92.77</v>
      </c>
      <c r="Q323" s="7">
        <v>3.41</v>
      </c>
      <c r="R323" s="7">
        <v>75.900000000000006</v>
      </c>
      <c r="S323" s="7">
        <v>8.74</v>
      </c>
      <c r="T323" s="7">
        <v>84.12</v>
      </c>
      <c r="U323" s="7">
        <v>4.5999999999999996</v>
      </c>
      <c r="V323" s="7">
        <v>88.2</v>
      </c>
      <c r="W323" s="7">
        <v>9.8800000000000008</v>
      </c>
      <c r="X323" s="7">
        <v>95.39</v>
      </c>
      <c r="Y323" s="7">
        <v>8.27</v>
      </c>
      <c r="Z323" s="7">
        <v>87.86</v>
      </c>
      <c r="AA323" s="7">
        <v>13.99</v>
      </c>
      <c r="AB323" s="7">
        <v>113.99</v>
      </c>
      <c r="AC323" s="7">
        <v>6.86</v>
      </c>
      <c r="AD323" s="7">
        <v>45.14</v>
      </c>
      <c r="AE323" s="7">
        <v>12.13</v>
      </c>
      <c r="AF323" s="7">
        <v>54.45</v>
      </c>
      <c r="AG323" s="7">
        <v>7.99</v>
      </c>
      <c r="AH323" s="7">
        <v>85.44</v>
      </c>
      <c r="AI323" s="7">
        <v>16.399999999999999</v>
      </c>
      <c r="AJ323" s="7">
        <v>90.85</v>
      </c>
      <c r="AK323" s="7">
        <v>14.41</v>
      </c>
      <c r="AL323" s="7">
        <v>85.37</v>
      </c>
      <c r="AM323" s="7">
        <v>1.46</v>
      </c>
      <c r="AN323" s="7">
        <v>88.35</v>
      </c>
      <c r="AO323" s="7">
        <v>0.23</v>
      </c>
      <c r="AP323" s="7">
        <v>75.56</v>
      </c>
      <c r="AQ323" s="7">
        <v>6.26</v>
      </c>
      <c r="AR323" s="7">
        <v>87.49</v>
      </c>
      <c r="AS323" s="7">
        <v>2.68</v>
      </c>
      <c r="AT323" s="7">
        <v>80.86</v>
      </c>
      <c r="AU323" s="7">
        <v>4.92</v>
      </c>
      <c r="AV323" s="7">
        <v>92.47</v>
      </c>
      <c r="AW323" s="7">
        <v>3.27</v>
      </c>
      <c r="AX323" s="7">
        <v>63.76</v>
      </c>
      <c r="AY323" s="7">
        <v>14.29</v>
      </c>
      <c r="AZ323" s="7">
        <v>76.12</v>
      </c>
      <c r="BA323" s="7">
        <v>9.33</v>
      </c>
      <c r="BB323" s="7">
        <v>73.709999999999994</v>
      </c>
      <c r="BC323" s="7">
        <v>15.02</v>
      </c>
      <c r="BD323" s="7">
        <v>81.34</v>
      </c>
      <c r="BE323" s="7">
        <v>11.79</v>
      </c>
      <c r="BJ323" s="7">
        <v>98.1</v>
      </c>
      <c r="BK323" s="7">
        <v>1.38</v>
      </c>
      <c r="BL323" s="7">
        <v>104.14</v>
      </c>
      <c r="BM323" s="7">
        <v>-0.16</v>
      </c>
      <c r="BN323" s="7">
        <v>116.6</v>
      </c>
      <c r="BO323" s="7">
        <v>23.48</v>
      </c>
      <c r="BP323" s="7">
        <v>126.7</v>
      </c>
      <c r="BQ323" s="7">
        <v>21.18</v>
      </c>
      <c r="BR323" s="7">
        <v>141.96</v>
      </c>
      <c r="BS323" s="7">
        <v>50.58</v>
      </c>
      <c r="BT323" s="7">
        <v>170.29</v>
      </c>
      <c r="BU323" s="7">
        <v>44.22</v>
      </c>
      <c r="BV323" s="7">
        <v>102.68</v>
      </c>
      <c r="BW323" s="7">
        <v>11.25</v>
      </c>
      <c r="BX323" s="7">
        <v>111.24</v>
      </c>
      <c r="BY323" s="7">
        <v>7.45</v>
      </c>
      <c r="BZ323" s="7">
        <v>87.54</v>
      </c>
      <c r="CA323" s="7">
        <v>5.87</v>
      </c>
      <c r="CB323" s="7">
        <v>94.3</v>
      </c>
      <c r="CC323" s="7">
        <v>4.03</v>
      </c>
      <c r="CD323" s="7">
        <v>96.7</v>
      </c>
      <c r="CE323" s="7">
        <v>10.91</v>
      </c>
      <c r="CF323" s="7">
        <v>102.18</v>
      </c>
      <c r="CG323" s="7">
        <v>9.06</v>
      </c>
      <c r="CH323" s="7">
        <v>100.84</v>
      </c>
      <c r="CI323" s="7">
        <v>7.9</v>
      </c>
      <c r="CJ323" s="7">
        <v>112.31</v>
      </c>
      <c r="CK323" s="7">
        <v>5.35</v>
      </c>
      <c r="CL323" s="7">
        <v>101.55</v>
      </c>
      <c r="CN323" s="7">
        <v>115.57</v>
      </c>
      <c r="CP323" s="7">
        <v>61.45</v>
      </c>
      <c r="CQ323" s="7">
        <v>-0.71</v>
      </c>
      <c r="CR323" s="7">
        <v>67.03</v>
      </c>
      <c r="CS323" s="7">
        <v>-2.92</v>
      </c>
      <c r="CT323" s="7">
        <v>97.39</v>
      </c>
      <c r="CU323" s="7">
        <v>13.44</v>
      </c>
      <c r="CV323" s="7">
        <v>110.21</v>
      </c>
      <c r="CW323" s="7">
        <v>9.86</v>
      </c>
      <c r="DB323" s="7">
        <v>91.38</v>
      </c>
      <c r="DC323" s="7">
        <v>5.41</v>
      </c>
      <c r="DD323" s="7">
        <v>118.87</v>
      </c>
      <c r="DE323" s="7">
        <v>-8.23</v>
      </c>
      <c r="DF323" s="7">
        <v>147.57</v>
      </c>
      <c r="DG323" s="7">
        <v>17.16</v>
      </c>
      <c r="DH323" s="7">
        <v>151.16</v>
      </c>
      <c r="DI323" s="7">
        <v>12.4</v>
      </c>
      <c r="DJ323" s="7">
        <v>70.680000000000007</v>
      </c>
      <c r="DK323" s="7">
        <v>-0.38</v>
      </c>
      <c r="DL323" s="7">
        <v>78.37</v>
      </c>
      <c r="DM323" s="7">
        <v>-2.3199999999999998</v>
      </c>
      <c r="DR323" s="7">
        <v>99.87</v>
      </c>
      <c r="DS323" s="7">
        <v>11.51</v>
      </c>
      <c r="DT323" s="7">
        <v>137.27000000000001</v>
      </c>
      <c r="DU323" s="7">
        <v>3.08</v>
      </c>
      <c r="DV323" s="7">
        <v>95.25</v>
      </c>
      <c r="DW323" s="7">
        <v>5.85</v>
      </c>
      <c r="DX323" s="7">
        <v>102.09</v>
      </c>
      <c r="DY323" s="7">
        <v>3.6</v>
      </c>
      <c r="DZ323" s="7">
        <v>104.81</v>
      </c>
      <c r="EA323" s="7">
        <v>-2.68</v>
      </c>
      <c r="EB323" s="7">
        <v>103.8</v>
      </c>
      <c r="EC323" s="7">
        <v>-3.28</v>
      </c>
      <c r="ED323" s="7">
        <v>85.94</v>
      </c>
      <c r="EE323" s="7">
        <v>4.88</v>
      </c>
      <c r="EF323" s="7">
        <v>96.95</v>
      </c>
      <c r="EG323" s="7">
        <v>2.2999999999999998</v>
      </c>
      <c r="EH323" s="7">
        <v>114.26</v>
      </c>
      <c r="EI323" s="7">
        <v>49.98</v>
      </c>
      <c r="EJ323" s="7">
        <v>141.46</v>
      </c>
      <c r="EK323" s="7">
        <v>44.34</v>
      </c>
      <c r="EP323" s="7">
        <v>136.32</v>
      </c>
      <c r="ER323" s="7">
        <v>176.24</v>
      </c>
      <c r="ET323" s="7">
        <v>93.01</v>
      </c>
      <c r="EV323" s="7">
        <v>100.31</v>
      </c>
      <c r="EX323" s="7">
        <v>77.569999999999993</v>
      </c>
      <c r="EY323" s="7">
        <v>1.45</v>
      </c>
      <c r="EZ323" s="7">
        <v>86.7</v>
      </c>
      <c r="FA323" s="7">
        <v>-2.0299999999999998</v>
      </c>
      <c r="FB323" s="7">
        <v>78.64</v>
      </c>
      <c r="FC323" s="7">
        <v>17.03</v>
      </c>
      <c r="FD323" s="7">
        <v>85.83</v>
      </c>
      <c r="FE323" s="7">
        <v>12.96</v>
      </c>
      <c r="FF323" s="7">
        <v>81.209999999999994</v>
      </c>
      <c r="FG323" s="7">
        <v>6.18</v>
      </c>
      <c r="FH323" s="7">
        <v>97.38</v>
      </c>
      <c r="FI323" s="7">
        <v>2.5499999999999998</v>
      </c>
      <c r="FJ323" s="7">
        <v>83.94</v>
      </c>
      <c r="FK323" s="7">
        <v>2.06</v>
      </c>
      <c r="FL323" s="7">
        <v>92.06</v>
      </c>
      <c r="FM323" s="7">
        <v>-1.44</v>
      </c>
      <c r="FN323" s="7">
        <v>100.07</v>
      </c>
      <c r="FO323" s="7">
        <v>4.12</v>
      </c>
      <c r="FP323" s="7">
        <v>106.46</v>
      </c>
      <c r="FQ323" s="7">
        <v>2.84</v>
      </c>
      <c r="FR323" s="7">
        <v>83.43</v>
      </c>
      <c r="FS323" s="7">
        <v>15.16</v>
      </c>
      <c r="FT323" s="7">
        <v>91.14</v>
      </c>
      <c r="FU323" s="7">
        <v>12.66</v>
      </c>
      <c r="FV323" s="7">
        <v>94.46</v>
      </c>
      <c r="FW323" s="7">
        <v>9.2799999999999994</v>
      </c>
      <c r="FX323" s="7">
        <v>104.21</v>
      </c>
      <c r="FY323" s="7">
        <v>5.54</v>
      </c>
      <c r="FZ323" s="7">
        <v>50.81</v>
      </c>
      <c r="GA323" s="7">
        <v>-3.96</v>
      </c>
      <c r="GB323" s="7">
        <v>57.17</v>
      </c>
      <c r="GC323" s="7">
        <v>-5.66</v>
      </c>
      <c r="GT323" s="7">
        <v>61.71</v>
      </c>
      <c r="GU323" s="7">
        <v>1.28</v>
      </c>
      <c r="GV323" s="7">
        <v>84.13</v>
      </c>
      <c r="GW323" s="7">
        <v>-9.15</v>
      </c>
      <c r="GX323" s="7">
        <v>54.35</v>
      </c>
      <c r="GY323" s="7">
        <v>54.04</v>
      </c>
      <c r="GZ323" s="7">
        <v>80.05</v>
      </c>
      <c r="HA323" s="7">
        <v>40.78</v>
      </c>
      <c r="HB323" s="7">
        <v>80.5</v>
      </c>
      <c r="HC323" s="7">
        <v>12.14</v>
      </c>
      <c r="HD323" s="7">
        <v>85.47</v>
      </c>
      <c r="HE323" s="7">
        <v>10.39</v>
      </c>
      <c r="HF323" s="7">
        <v>67.430000000000007</v>
      </c>
      <c r="HG323" s="7">
        <v>7.56</v>
      </c>
      <c r="HH323" s="7">
        <v>75.900000000000006</v>
      </c>
      <c r="HI323" s="7">
        <v>6.78</v>
      </c>
      <c r="HN323" s="7">
        <v>79.13</v>
      </c>
      <c r="HP323" s="7">
        <v>87.07</v>
      </c>
      <c r="HR323" s="7">
        <v>92.23</v>
      </c>
      <c r="HS323" s="7">
        <v>2.5</v>
      </c>
      <c r="HT323" s="7">
        <v>101.07</v>
      </c>
      <c r="HU323" s="7">
        <v>-1.1299999999999999</v>
      </c>
      <c r="HZ323" s="7">
        <v>139.58000000000001</v>
      </c>
      <c r="IA323" s="7">
        <v>3.44</v>
      </c>
      <c r="IB323" s="7">
        <v>149.61000000000001</v>
      </c>
      <c r="IC323" s="7">
        <v>0.1</v>
      </c>
      <c r="ID323" s="7">
        <v>97.66</v>
      </c>
      <c r="IE323" s="7">
        <v>6.91</v>
      </c>
      <c r="IF323" s="7">
        <v>104.67</v>
      </c>
      <c r="IG323" s="7">
        <v>4.6399999999999997</v>
      </c>
      <c r="IH323" s="7">
        <v>87.57</v>
      </c>
      <c r="II323" s="7">
        <v>16.45</v>
      </c>
      <c r="IJ323" s="7">
        <v>114.77</v>
      </c>
      <c r="IK323" s="7">
        <v>10.67</v>
      </c>
    </row>
    <row r="324" spans="1:245" x14ac:dyDescent="0.25">
      <c r="A324" s="6">
        <v>39082</v>
      </c>
      <c r="J324" s="7">
        <v>91.79</v>
      </c>
      <c r="K324" s="7">
        <v>20.440000000000001</v>
      </c>
      <c r="L324" s="7">
        <v>113.06</v>
      </c>
      <c r="M324" s="7">
        <v>9.43</v>
      </c>
      <c r="N324" s="7">
        <v>85.88</v>
      </c>
      <c r="O324" s="7">
        <v>2.25</v>
      </c>
      <c r="P324" s="7">
        <v>92.36</v>
      </c>
      <c r="Q324" s="7">
        <v>0.95</v>
      </c>
      <c r="R324" s="7">
        <v>77.25</v>
      </c>
      <c r="S324" s="7">
        <v>8.57</v>
      </c>
      <c r="T324" s="7">
        <v>85.73</v>
      </c>
      <c r="U324" s="7">
        <v>5.0599999999999996</v>
      </c>
      <c r="V324" s="7">
        <v>88.87</v>
      </c>
      <c r="W324" s="7">
        <v>8.57</v>
      </c>
      <c r="X324" s="7">
        <v>96.26</v>
      </c>
      <c r="Y324" s="7">
        <v>7.02</v>
      </c>
      <c r="Z324" s="7">
        <v>92.71</v>
      </c>
      <c r="AA324" s="7">
        <v>17.440000000000001</v>
      </c>
      <c r="AB324" s="7">
        <v>117.08</v>
      </c>
      <c r="AC324" s="7">
        <v>10.68</v>
      </c>
      <c r="AD324" s="7">
        <v>46.82</v>
      </c>
      <c r="AE324" s="7">
        <v>13.65</v>
      </c>
      <c r="AF324" s="7">
        <v>56</v>
      </c>
      <c r="AG324" s="7">
        <v>10.19</v>
      </c>
      <c r="AH324" s="7">
        <v>86.71</v>
      </c>
      <c r="AI324" s="7">
        <v>16.09</v>
      </c>
      <c r="AJ324" s="7">
        <v>92.48</v>
      </c>
      <c r="AK324" s="7">
        <v>14.53</v>
      </c>
      <c r="AL324" s="7">
        <v>85.79</v>
      </c>
      <c r="AM324" s="7">
        <v>1.84</v>
      </c>
      <c r="AN324" s="7">
        <v>88.59</v>
      </c>
      <c r="AO324" s="7">
        <v>1.37</v>
      </c>
      <c r="AP324" s="7">
        <v>75.849999999999994</v>
      </c>
      <c r="AQ324" s="7">
        <v>3.89</v>
      </c>
      <c r="AR324" s="7">
        <v>88.03</v>
      </c>
      <c r="AS324" s="7">
        <v>1.6</v>
      </c>
      <c r="AT324" s="7">
        <v>81.819999999999993</v>
      </c>
      <c r="AU324" s="7">
        <v>5.01</v>
      </c>
      <c r="AV324" s="7">
        <v>92.47</v>
      </c>
      <c r="AW324" s="7">
        <v>3.02</v>
      </c>
      <c r="AX324" s="7">
        <v>65.06</v>
      </c>
      <c r="AY324" s="7">
        <v>15.45</v>
      </c>
      <c r="AZ324" s="7">
        <v>77.36</v>
      </c>
      <c r="BA324" s="7">
        <v>10.66</v>
      </c>
      <c r="BB324" s="7">
        <v>78.52</v>
      </c>
      <c r="BC324" s="7">
        <v>19.61</v>
      </c>
      <c r="BD324" s="7">
        <v>85.23</v>
      </c>
      <c r="BE324" s="7">
        <v>17.98</v>
      </c>
      <c r="BJ324" s="7">
        <v>97.1</v>
      </c>
      <c r="BK324" s="7">
        <v>0.3</v>
      </c>
      <c r="BL324" s="7">
        <v>103.08</v>
      </c>
      <c r="BM324" s="7">
        <v>-0.96</v>
      </c>
      <c r="BN324" s="7">
        <v>115.39</v>
      </c>
      <c r="BO324" s="7">
        <v>14.69</v>
      </c>
      <c r="BP324" s="7">
        <v>125.29</v>
      </c>
      <c r="BQ324" s="7">
        <v>12.78</v>
      </c>
      <c r="BR324" s="7">
        <v>156.86000000000001</v>
      </c>
      <c r="BS324" s="7">
        <v>47.19</v>
      </c>
      <c r="BT324" s="7">
        <v>187.21</v>
      </c>
      <c r="BU324" s="7">
        <v>40.869999999999997</v>
      </c>
      <c r="BV324" s="7">
        <v>105.34</v>
      </c>
      <c r="BW324" s="7">
        <v>11.5</v>
      </c>
      <c r="BX324" s="7">
        <v>113.41</v>
      </c>
      <c r="BY324" s="7">
        <v>8.69</v>
      </c>
      <c r="BZ324" s="7">
        <v>88.91</v>
      </c>
      <c r="CA324" s="7">
        <v>5.47</v>
      </c>
      <c r="CB324" s="7">
        <v>95.28</v>
      </c>
      <c r="CC324" s="7">
        <v>3.35</v>
      </c>
      <c r="CD324" s="7">
        <v>97.5</v>
      </c>
      <c r="CE324" s="7">
        <v>9.68</v>
      </c>
      <c r="CF324" s="7">
        <v>103.14</v>
      </c>
      <c r="CG324" s="7">
        <v>8.26</v>
      </c>
      <c r="CH324" s="7">
        <v>102.74</v>
      </c>
      <c r="CI324" s="7">
        <v>9.81</v>
      </c>
      <c r="CJ324" s="7">
        <v>113.58</v>
      </c>
      <c r="CK324" s="7">
        <v>6.91</v>
      </c>
      <c r="CL324" s="7">
        <v>105.81</v>
      </c>
      <c r="CN324" s="7">
        <v>118.68</v>
      </c>
      <c r="CP324" s="7">
        <v>61.83</v>
      </c>
      <c r="CQ324" s="7">
        <v>3.51</v>
      </c>
      <c r="CR324" s="7">
        <v>67.17</v>
      </c>
      <c r="CS324" s="7">
        <v>1.36</v>
      </c>
      <c r="CT324" s="7">
        <v>103.96</v>
      </c>
      <c r="CU324" s="7">
        <v>15.25</v>
      </c>
      <c r="CV324" s="7">
        <v>117.13</v>
      </c>
      <c r="CW324" s="7">
        <v>12.74</v>
      </c>
      <c r="DB324" s="7">
        <v>91.93</v>
      </c>
      <c r="DC324" s="7">
        <v>4.0599999999999996</v>
      </c>
      <c r="DD324" s="7">
        <v>117.4</v>
      </c>
      <c r="DE324" s="7">
        <v>-1.88</v>
      </c>
      <c r="DF324" s="7">
        <v>150.79</v>
      </c>
      <c r="DG324" s="7">
        <v>14.67</v>
      </c>
      <c r="DH324" s="7">
        <v>153.19999999999999</v>
      </c>
      <c r="DI324" s="7">
        <v>9.81</v>
      </c>
      <c r="DJ324" s="7">
        <v>68.78</v>
      </c>
      <c r="DK324" s="7">
        <v>-3.87</v>
      </c>
      <c r="DL324" s="7">
        <v>77.33</v>
      </c>
      <c r="DM324" s="7">
        <v>-3.69</v>
      </c>
      <c r="DR324" s="7">
        <v>99.83</v>
      </c>
      <c r="DS324" s="7">
        <v>7.82</v>
      </c>
      <c r="DT324" s="7">
        <v>136.22</v>
      </c>
      <c r="DU324" s="7">
        <v>0.63</v>
      </c>
      <c r="DV324" s="7">
        <v>95.89</v>
      </c>
      <c r="DW324" s="7">
        <v>5.61</v>
      </c>
      <c r="DX324" s="7">
        <v>102.77</v>
      </c>
      <c r="DY324" s="7">
        <v>3.72</v>
      </c>
      <c r="DZ324" s="7">
        <v>104.57</v>
      </c>
      <c r="EA324" s="7">
        <v>-2.12</v>
      </c>
      <c r="EB324" s="7">
        <v>103.84</v>
      </c>
      <c r="EC324" s="7">
        <v>-2.4500000000000002</v>
      </c>
      <c r="ED324" s="7">
        <v>89.82</v>
      </c>
      <c r="EE324" s="7">
        <v>9.27</v>
      </c>
      <c r="EF324" s="7">
        <v>101.65</v>
      </c>
      <c r="EG324" s="7">
        <v>7</v>
      </c>
      <c r="EH324" s="7">
        <v>126.81</v>
      </c>
      <c r="EI324" s="7">
        <v>29.38</v>
      </c>
      <c r="EJ324" s="7">
        <v>154.63999999999999</v>
      </c>
      <c r="EK324" s="7">
        <v>24.22</v>
      </c>
      <c r="EP324" s="7">
        <v>148.34</v>
      </c>
      <c r="ER324" s="7">
        <v>188.63</v>
      </c>
      <c r="ET324" s="7">
        <v>93.85</v>
      </c>
      <c r="EV324" s="7">
        <v>99.6</v>
      </c>
      <c r="EX324" s="7">
        <v>74.209999999999994</v>
      </c>
      <c r="EY324" s="7">
        <v>-4.28</v>
      </c>
      <c r="EZ324" s="7">
        <v>82.63</v>
      </c>
      <c r="FA324" s="7">
        <v>-7.16</v>
      </c>
      <c r="FB324" s="7">
        <v>84.45</v>
      </c>
      <c r="FC324" s="7">
        <v>29.36</v>
      </c>
      <c r="FD324" s="7">
        <v>91.97</v>
      </c>
      <c r="FE324" s="7">
        <v>27.82</v>
      </c>
      <c r="FF324" s="7">
        <v>81.64</v>
      </c>
      <c r="FG324" s="7">
        <v>6.97</v>
      </c>
      <c r="FH324" s="7">
        <v>96.13</v>
      </c>
      <c r="FI324" s="7">
        <v>2.71</v>
      </c>
      <c r="FJ324" s="7">
        <v>86.49</v>
      </c>
      <c r="FK324" s="7">
        <v>4.7</v>
      </c>
      <c r="FL324" s="7">
        <v>94.47</v>
      </c>
      <c r="FM324" s="7">
        <v>1.58</v>
      </c>
      <c r="FN324" s="7">
        <v>100.94</v>
      </c>
      <c r="FO324" s="7">
        <v>4.5199999999999996</v>
      </c>
      <c r="FP324" s="7">
        <v>107.44</v>
      </c>
      <c r="FQ324" s="7">
        <v>3.59</v>
      </c>
      <c r="FR324" s="7">
        <v>84.47</v>
      </c>
      <c r="FS324" s="7">
        <v>16.61</v>
      </c>
      <c r="FT324" s="7">
        <v>91.52</v>
      </c>
      <c r="FU324" s="7">
        <v>13.82</v>
      </c>
      <c r="FV324" s="7">
        <v>97.79</v>
      </c>
      <c r="FW324" s="7">
        <v>8.92</v>
      </c>
      <c r="FX324" s="7">
        <v>108.11</v>
      </c>
      <c r="FY324" s="7">
        <v>6.13</v>
      </c>
      <c r="FZ324" s="7">
        <v>53.99</v>
      </c>
      <c r="GA324" s="7">
        <v>-6.32</v>
      </c>
      <c r="GB324" s="7">
        <v>60.79</v>
      </c>
      <c r="GC324" s="7">
        <v>-7.73</v>
      </c>
      <c r="GT324" s="7">
        <v>61.68</v>
      </c>
      <c r="GU324" s="7">
        <v>0.37</v>
      </c>
      <c r="GV324" s="7">
        <v>83.81</v>
      </c>
      <c r="GW324" s="7">
        <v>-6.26</v>
      </c>
      <c r="GX324" s="7">
        <v>61.63</v>
      </c>
      <c r="GY324" s="7">
        <v>65.19</v>
      </c>
      <c r="GZ324" s="7">
        <v>89.77</v>
      </c>
      <c r="HA324" s="7">
        <v>51.45</v>
      </c>
      <c r="HB324" s="7">
        <v>80.98</v>
      </c>
      <c r="HC324" s="7">
        <v>9.9499999999999993</v>
      </c>
      <c r="HD324" s="7">
        <v>85.55</v>
      </c>
      <c r="HE324" s="7">
        <v>8.2799999999999994</v>
      </c>
      <c r="HF324" s="7">
        <v>70.069999999999993</v>
      </c>
      <c r="HG324" s="7">
        <v>10.18</v>
      </c>
      <c r="HH324" s="7">
        <v>78.510000000000005</v>
      </c>
      <c r="HI324" s="7">
        <v>9.5299999999999994</v>
      </c>
      <c r="HN324" s="7">
        <v>83.65</v>
      </c>
      <c r="HP324" s="7">
        <v>91.65</v>
      </c>
      <c r="HR324" s="7">
        <v>93.27</v>
      </c>
      <c r="HS324" s="7">
        <v>2.6</v>
      </c>
      <c r="HT324" s="7">
        <v>102.04</v>
      </c>
      <c r="HU324" s="7">
        <v>-0.7</v>
      </c>
      <c r="HZ324" s="7">
        <v>139.19</v>
      </c>
      <c r="IA324" s="7">
        <v>0.26</v>
      </c>
      <c r="IB324" s="7">
        <v>150.47999999999999</v>
      </c>
      <c r="IC324" s="7">
        <v>-1.65</v>
      </c>
      <c r="ID324" s="7">
        <v>98.3</v>
      </c>
      <c r="IE324" s="7">
        <v>6.21</v>
      </c>
      <c r="IF324" s="7">
        <v>105.07</v>
      </c>
      <c r="IG324" s="7">
        <v>4.3600000000000003</v>
      </c>
      <c r="IH324" s="7">
        <v>90.15</v>
      </c>
      <c r="II324" s="7">
        <v>14.4</v>
      </c>
      <c r="IJ324" s="7">
        <v>117.33</v>
      </c>
      <c r="IK324" s="7">
        <v>8.41</v>
      </c>
    </row>
    <row r="325" spans="1:245" x14ac:dyDescent="0.25">
      <c r="A325" s="6">
        <v>39172</v>
      </c>
      <c r="J325" s="7">
        <v>101.34</v>
      </c>
      <c r="K325" s="7">
        <v>24.07</v>
      </c>
      <c r="L325" s="7">
        <v>121.73</v>
      </c>
      <c r="M325" s="7">
        <v>12.49</v>
      </c>
      <c r="N325" s="7">
        <v>88.39</v>
      </c>
      <c r="O325" s="7">
        <v>4.07</v>
      </c>
      <c r="P325" s="7">
        <v>94.57</v>
      </c>
      <c r="Q325" s="7">
        <v>2.39</v>
      </c>
      <c r="R325" s="7">
        <v>77.930000000000007</v>
      </c>
      <c r="S325" s="7">
        <v>8.34</v>
      </c>
      <c r="T325" s="7">
        <v>86.48</v>
      </c>
      <c r="U325" s="7">
        <v>5.72</v>
      </c>
      <c r="V325" s="7">
        <v>90.97</v>
      </c>
      <c r="W325" s="7">
        <v>9.02</v>
      </c>
      <c r="X325" s="7">
        <v>97.96</v>
      </c>
      <c r="Y325" s="7">
        <v>7.15</v>
      </c>
      <c r="Z325" s="7">
        <v>101.34</v>
      </c>
      <c r="AA325" s="7">
        <v>22.59</v>
      </c>
      <c r="AB325" s="7">
        <v>124.3</v>
      </c>
      <c r="AC325" s="7">
        <v>16.5</v>
      </c>
      <c r="AD325" s="7">
        <v>48.73</v>
      </c>
      <c r="AE325" s="7">
        <v>15.18</v>
      </c>
      <c r="AF325" s="7">
        <v>57.55</v>
      </c>
      <c r="AG325" s="7">
        <v>11.84</v>
      </c>
      <c r="AH325" s="7">
        <v>89.58</v>
      </c>
      <c r="AI325" s="7">
        <v>15.29</v>
      </c>
      <c r="AJ325" s="7">
        <v>94.65</v>
      </c>
      <c r="AK325" s="7">
        <v>13.23</v>
      </c>
      <c r="AL325" s="7">
        <v>86.93</v>
      </c>
      <c r="AM325" s="7">
        <v>2.42</v>
      </c>
      <c r="AN325" s="7">
        <v>90.26</v>
      </c>
      <c r="AO325" s="7">
        <v>2.33</v>
      </c>
      <c r="AP325" s="7">
        <v>77.739999999999995</v>
      </c>
      <c r="AQ325" s="7">
        <v>9.52</v>
      </c>
      <c r="AR325" s="7">
        <v>89.92</v>
      </c>
      <c r="AS325" s="7">
        <v>6.65</v>
      </c>
      <c r="AT325" s="7">
        <v>82.14</v>
      </c>
      <c r="AU325" s="7">
        <v>5.3</v>
      </c>
      <c r="AV325" s="7">
        <v>90.72</v>
      </c>
      <c r="AW325" s="7">
        <v>2.48</v>
      </c>
      <c r="AX325" s="7">
        <v>68.81</v>
      </c>
      <c r="AY325" s="7">
        <v>17.45</v>
      </c>
      <c r="AZ325" s="7">
        <v>80.06</v>
      </c>
      <c r="BA325" s="7">
        <v>11.59</v>
      </c>
      <c r="BB325" s="7">
        <v>83.06</v>
      </c>
      <c r="BC325" s="7">
        <v>21.59</v>
      </c>
      <c r="BD325" s="7">
        <v>91.44</v>
      </c>
      <c r="BE325" s="7">
        <v>19.760000000000002</v>
      </c>
      <c r="BJ325" s="7">
        <v>96.6</v>
      </c>
      <c r="BK325" s="7">
        <v>0.84</v>
      </c>
      <c r="BL325" s="7">
        <v>101.62</v>
      </c>
      <c r="BM325" s="7">
        <v>-0.95</v>
      </c>
      <c r="BN325" s="7">
        <v>115.83</v>
      </c>
      <c r="BO325" s="7">
        <v>7.47</v>
      </c>
      <c r="BP325" s="7">
        <v>125.09</v>
      </c>
      <c r="BQ325" s="7">
        <v>5.48</v>
      </c>
      <c r="BR325" s="7">
        <v>161.96</v>
      </c>
      <c r="BS325" s="7">
        <v>34.33</v>
      </c>
      <c r="BT325" s="7">
        <v>189.96</v>
      </c>
      <c r="BU325" s="7">
        <v>27.71</v>
      </c>
      <c r="BV325" s="7">
        <v>107.87</v>
      </c>
      <c r="BW325" s="7">
        <v>13.13</v>
      </c>
      <c r="BX325" s="7">
        <v>116.26</v>
      </c>
      <c r="BY325" s="7">
        <v>10.45</v>
      </c>
      <c r="BZ325" s="7">
        <v>90.21</v>
      </c>
      <c r="CA325" s="7">
        <v>6.29</v>
      </c>
      <c r="CB325" s="7">
        <v>96.14</v>
      </c>
      <c r="CC325" s="7">
        <v>3.84</v>
      </c>
      <c r="CD325" s="7">
        <v>98.2</v>
      </c>
      <c r="CE325" s="7">
        <v>8.0399999999999991</v>
      </c>
      <c r="CF325" s="7">
        <v>103.76</v>
      </c>
      <c r="CG325" s="7">
        <v>6.8</v>
      </c>
      <c r="CH325" s="7">
        <v>104.2</v>
      </c>
      <c r="CI325" s="7">
        <v>10.57</v>
      </c>
      <c r="CJ325" s="7">
        <v>115.05</v>
      </c>
      <c r="CK325" s="7">
        <v>7.48</v>
      </c>
      <c r="CL325" s="7">
        <v>105.58</v>
      </c>
      <c r="CM325" s="7">
        <v>8.68</v>
      </c>
      <c r="CN325" s="7">
        <v>118.55</v>
      </c>
      <c r="CO325" s="7">
        <v>5.84</v>
      </c>
      <c r="CP325" s="7">
        <v>63.99</v>
      </c>
      <c r="CQ325" s="7">
        <v>5.54</v>
      </c>
      <c r="CR325" s="7">
        <v>69.61</v>
      </c>
      <c r="CS325" s="7">
        <v>3.81</v>
      </c>
      <c r="CT325" s="7">
        <v>107.11</v>
      </c>
      <c r="CU325" s="7">
        <v>14.16</v>
      </c>
      <c r="CV325" s="7">
        <v>119.51</v>
      </c>
      <c r="CW325" s="7">
        <v>12.34</v>
      </c>
      <c r="CX325" s="7">
        <v>101.41</v>
      </c>
      <c r="CZ325" s="7">
        <v>120.22</v>
      </c>
      <c r="DB325" s="7">
        <v>92.16</v>
      </c>
      <c r="DC325" s="7">
        <v>1.81</v>
      </c>
      <c r="DD325" s="7">
        <v>114.85</v>
      </c>
      <c r="DE325" s="7">
        <v>-4.28</v>
      </c>
      <c r="DF325" s="7">
        <v>153.41999999999999</v>
      </c>
      <c r="DG325" s="7">
        <v>14.58</v>
      </c>
      <c r="DH325" s="7">
        <v>154.30000000000001</v>
      </c>
      <c r="DI325" s="7">
        <v>9.09</v>
      </c>
      <c r="DJ325" s="7">
        <v>68.36</v>
      </c>
      <c r="DK325" s="7">
        <v>-5.22</v>
      </c>
      <c r="DL325" s="7">
        <v>77.11</v>
      </c>
      <c r="DM325" s="7">
        <v>-4.68</v>
      </c>
      <c r="DR325" s="7">
        <v>101.71</v>
      </c>
      <c r="DS325" s="7">
        <v>6.12</v>
      </c>
      <c r="DT325" s="7">
        <v>138.16999999999999</v>
      </c>
      <c r="DU325" s="7">
        <v>-0.56000000000000005</v>
      </c>
      <c r="DV325" s="7">
        <v>97.16</v>
      </c>
      <c r="DW325" s="7">
        <v>5.86</v>
      </c>
      <c r="DX325" s="7">
        <v>103.7</v>
      </c>
      <c r="DY325" s="7">
        <v>4.0599999999999996</v>
      </c>
      <c r="DZ325" s="7">
        <v>104.33</v>
      </c>
      <c r="EA325" s="7">
        <v>-1.54</v>
      </c>
      <c r="EB325" s="7">
        <v>104.17</v>
      </c>
      <c r="EC325" s="7">
        <v>-1.44</v>
      </c>
      <c r="ED325" s="7">
        <v>92.93</v>
      </c>
      <c r="EE325" s="7">
        <v>11.96</v>
      </c>
      <c r="EF325" s="7">
        <v>104.25</v>
      </c>
      <c r="EG325" s="7">
        <v>9.76</v>
      </c>
      <c r="EH325" s="7">
        <v>132.13</v>
      </c>
      <c r="EI325" s="7">
        <v>28.48</v>
      </c>
      <c r="EJ325" s="7">
        <v>159.84</v>
      </c>
      <c r="EK325" s="7">
        <v>23.15</v>
      </c>
      <c r="EL325" s="7">
        <v>90.67</v>
      </c>
      <c r="EN325" s="7">
        <v>97.39</v>
      </c>
      <c r="EP325" s="7">
        <v>167.51</v>
      </c>
      <c r="EQ325" s="7">
        <v>49.63</v>
      </c>
      <c r="ER325" s="7">
        <v>207.37</v>
      </c>
      <c r="ES325" s="7">
        <v>39</v>
      </c>
      <c r="ET325" s="7">
        <v>94.28</v>
      </c>
      <c r="EU325" s="7">
        <v>-2.62</v>
      </c>
      <c r="EV325" s="7">
        <v>100.78</v>
      </c>
      <c r="EW325" s="7">
        <v>-5.12</v>
      </c>
      <c r="EX325" s="7">
        <v>77.569999999999993</v>
      </c>
      <c r="EY325" s="7">
        <v>-0.37</v>
      </c>
      <c r="EZ325" s="7">
        <v>86.12</v>
      </c>
      <c r="FA325" s="7">
        <v>-1.4</v>
      </c>
      <c r="FB325" s="7">
        <v>88.85</v>
      </c>
      <c r="FC325" s="7">
        <v>29.76</v>
      </c>
      <c r="FD325" s="7">
        <v>97.82</v>
      </c>
      <c r="FE325" s="7">
        <v>28.56</v>
      </c>
      <c r="FF325" s="7">
        <v>83.78</v>
      </c>
      <c r="FG325" s="7">
        <v>7.45</v>
      </c>
      <c r="FH325" s="7">
        <v>97.34</v>
      </c>
      <c r="FI325" s="7">
        <v>3.22</v>
      </c>
      <c r="FJ325" s="7">
        <v>87.19</v>
      </c>
      <c r="FK325" s="7">
        <v>4.84</v>
      </c>
      <c r="FL325" s="7">
        <v>94.62</v>
      </c>
      <c r="FM325" s="7">
        <v>2.15</v>
      </c>
      <c r="FN325" s="7">
        <v>102.29</v>
      </c>
      <c r="FO325" s="7">
        <v>4.75</v>
      </c>
      <c r="FP325" s="7">
        <v>108.35</v>
      </c>
      <c r="FQ325" s="7">
        <v>3.14</v>
      </c>
      <c r="FR325" s="7">
        <v>89.7</v>
      </c>
      <c r="FS325" s="7">
        <v>16.47</v>
      </c>
      <c r="FT325" s="7">
        <v>98.27</v>
      </c>
      <c r="FU325" s="7">
        <v>15.31</v>
      </c>
      <c r="FV325" s="7">
        <v>101.86</v>
      </c>
      <c r="FW325" s="7">
        <v>11.32</v>
      </c>
      <c r="FX325" s="7">
        <v>112.05</v>
      </c>
      <c r="FY325" s="7">
        <v>8.57</v>
      </c>
      <c r="FZ325" s="7">
        <v>52.13</v>
      </c>
      <c r="GA325" s="7">
        <v>-10.119999999999999</v>
      </c>
      <c r="GB325" s="7">
        <v>58.57</v>
      </c>
      <c r="GC325" s="7">
        <v>-10.49</v>
      </c>
      <c r="GT325" s="7">
        <v>60.48</v>
      </c>
      <c r="GU325" s="7">
        <v>-0.03</v>
      </c>
      <c r="GV325" s="7">
        <v>81.290000000000006</v>
      </c>
      <c r="GW325" s="7">
        <v>-4.78</v>
      </c>
      <c r="GX325" s="7">
        <v>70.52</v>
      </c>
      <c r="GY325" s="7">
        <v>62.98</v>
      </c>
      <c r="GZ325" s="7">
        <v>99.38</v>
      </c>
      <c r="HA325" s="7">
        <v>51.3</v>
      </c>
      <c r="HB325" s="7">
        <v>84.08</v>
      </c>
      <c r="HC325" s="7">
        <v>10.29</v>
      </c>
      <c r="HD325" s="7">
        <v>88.74</v>
      </c>
      <c r="HE325" s="7">
        <v>8.18</v>
      </c>
      <c r="HF325" s="7">
        <v>73.45</v>
      </c>
      <c r="HG325" s="7">
        <v>13.75</v>
      </c>
      <c r="HH325" s="7">
        <v>83.09</v>
      </c>
      <c r="HI325" s="7">
        <v>13.9</v>
      </c>
      <c r="HJ325" s="7">
        <v>98.68</v>
      </c>
      <c r="HL325" s="7">
        <v>110.17</v>
      </c>
      <c r="HN325" s="7">
        <v>90.36</v>
      </c>
      <c r="HO325" s="7">
        <v>21.86</v>
      </c>
      <c r="HP325" s="7">
        <v>97.7</v>
      </c>
      <c r="HQ325" s="7">
        <v>18.54</v>
      </c>
      <c r="HR325" s="7">
        <v>92.11</v>
      </c>
      <c r="HS325" s="7">
        <v>0.38</v>
      </c>
      <c r="HT325" s="7">
        <v>101.23</v>
      </c>
      <c r="HU325" s="7">
        <v>-2.06</v>
      </c>
      <c r="HZ325" s="7">
        <v>137.65</v>
      </c>
      <c r="IA325" s="7">
        <v>-2.44</v>
      </c>
      <c r="IB325" s="7">
        <v>147.31</v>
      </c>
      <c r="IC325" s="7">
        <v>-4.75</v>
      </c>
      <c r="ID325" s="7">
        <v>99.26</v>
      </c>
      <c r="IE325" s="7">
        <v>6.22</v>
      </c>
      <c r="IF325" s="7">
        <v>105.91</v>
      </c>
      <c r="IG325" s="7">
        <v>4.2699999999999996</v>
      </c>
      <c r="IH325" s="7">
        <v>93.32</v>
      </c>
      <c r="II325" s="7">
        <v>14.38</v>
      </c>
      <c r="IJ325" s="7">
        <v>119.89</v>
      </c>
      <c r="IK325" s="7">
        <v>7.96</v>
      </c>
    </row>
    <row r="326" spans="1:245" x14ac:dyDescent="0.25">
      <c r="A326" s="6">
        <v>39263</v>
      </c>
      <c r="J326" s="7">
        <v>108.2</v>
      </c>
      <c r="K326" s="7">
        <v>27.22</v>
      </c>
      <c r="L326" s="7">
        <v>126.83</v>
      </c>
      <c r="M326" s="7">
        <v>15.13</v>
      </c>
      <c r="N326" s="7">
        <v>90.2</v>
      </c>
      <c r="O326" s="7">
        <v>5.32</v>
      </c>
      <c r="P326" s="7">
        <v>95.38</v>
      </c>
      <c r="Q326" s="7">
        <v>3.39</v>
      </c>
      <c r="R326" s="7">
        <v>81.41</v>
      </c>
      <c r="S326" s="7">
        <v>9.2200000000000006</v>
      </c>
      <c r="T326" s="7">
        <v>89.21</v>
      </c>
      <c r="U326" s="7">
        <v>6.98</v>
      </c>
      <c r="V326" s="7">
        <v>92.78</v>
      </c>
      <c r="W326" s="7">
        <v>8.24</v>
      </c>
      <c r="X326" s="7">
        <v>99.35</v>
      </c>
      <c r="Y326" s="7">
        <v>6.69</v>
      </c>
      <c r="Z326" s="7">
        <v>106.77</v>
      </c>
      <c r="AA326" s="7">
        <v>27.06</v>
      </c>
      <c r="AB326" s="7">
        <v>130.26</v>
      </c>
      <c r="AC326" s="7">
        <v>21.38</v>
      </c>
      <c r="AD326" s="7">
        <v>50.87</v>
      </c>
      <c r="AE326" s="7">
        <v>16.62</v>
      </c>
      <c r="AF326" s="7">
        <v>59.52</v>
      </c>
      <c r="AG326" s="7">
        <v>12.91</v>
      </c>
      <c r="AH326" s="7">
        <v>93.73</v>
      </c>
      <c r="AI326" s="7">
        <v>14.2</v>
      </c>
      <c r="AJ326" s="7">
        <v>97.58</v>
      </c>
      <c r="AK326" s="7">
        <v>11.75</v>
      </c>
      <c r="AL326" s="7">
        <v>86.82</v>
      </c>
      <c r="AM326" s="7">
        <v>2.1800000000000002</v>
      </c>
      <c r="AN326" s="7">
        <v>88.85</v>
      </c>
      <c r="AO326" s="7">
        <v>1.65</v>
      </c>
      <c r="AP326" s="7">
        <v>79.790000000000006</v>
      </c>
      <c r="AQ326" s="7">
        <v>7.9</v>
      </c>
      <c r="AR326" s="7">
        <v>90.9</v>
      </c>
      <c r="AS326" s="7">
        <v>4.8899999999999997</v>
      </c>
      <c r="AT326" s="7">
        <v>84.22</v>
      </c>
      <c r="AU326" s="7">
        <v>5.88</v>
      </c>
      <c r="AV326" s="7">
        <v>92.68</v>
      </c>
      <c r="AW326" s="7">
        <v>2.19</v>
      </c>
      <c r="AX326" s="7">
        <v>72.459999999999994</v>
      </c>
      <c r="AY326" s="7">
        <v>19.16</v>
      </c>
      <c r="AZ326" s="7">
        <v>82.37</v>
      </c>
      <c r="BA326" s="7">
        <v>12.23</v>
      </c>
      <c r="BB326" s="7">
        <v>89.87</v>
      </c>
      <c r="BC326" s="7">
        <v>24.06</v>
      </c>
      <c r="BD326" s="7">
        <v>96.83</v>
      </c>
      <c r="BE326" s="7">
        <v>21.7</v>
      </c>
      <c r="BJ326" s="7">
        <v>96.5</v>
      </c>
      <c r="BK326" s="7">
        <v>-0.82</v>
      </c>
      <c r="BL326" s="7">
        <v>100.72</v>
      </c>
      <c r="BM326" s="7">
        <v>-2.78</v>
      </c>
      <c r="BN326" s="7">
        <v>117.37</v>
      </c>
      <c r="BO326" s="7">
        <v>2.7</v>
      </c>
      <c r="BP326" s="7">
        <v>125.64</v>
      </c>
      <c r="BQ326" s="7">
        <v>1.0900000000000001</v>
      </c>
      <c r="BR326" s="7">
        <v>172.36</v>
      </c>
      <c r="BS326" s="7">
        <v>29.92</v>
      </c>
      <c r="BT326" s="7">
        <v>198.3</v>
      </c>
      <c r="BU326" s="7">
        <v>22.93</v>
      </c>
      <c r="BV326" s="7">
        <v>110.95</v>
      </c>
      <c r="BW326" s="7">
        <v>11.59</v>
      </c>
      <c r="BX326" s="7">
        <v>117.05</v>
      </c>
      <c r="BY326" s="7">
        <v>8.98</v>
      </c>
      <c r="BZ326" s="7">
        <v>91.66</v>
      </c>
      <c r="CA326" s="7">
        <v>5.99</v>
      </c>
      <c r="CB326" s="7">
        <v>96.56</v>
      </c>
      <c r="CC326" s="7">
        <v>3.44</v>
      </c>
      <c r="CD326" s="7">
        <v>99.9</v>
      </c>
      <c r="CE326" s="7">
        <v>6.62</v>
      </c>
      <c r="CF326" s="7">
        <v>104.47</v>
      </c>
      <c r="CG326" s="7">
        <v>5.39</v>
      </c>
      <c r="CH326" s="7">
        <v>108.23</v>
      </c>
      <c r="CI326" s="7">
        <v>10.64</v>
      </c>
      <c r="CJ326" s="7">
        <v>118.33</v>
      </c>
      <c r="CK326" s="7">
        <v>7.94</v>
      </c>
      <c r="CL326" s="7">
        <v>106.73</v>
      </c>
      <c r="CM326" s="7">
        <v>6.8</v>
      </c>
      <c r="CN326" s="7">
        <v>117.65</v>
      </c>
      <c r="CO326" s="7">
        <v>4.09</v>
      </c>
      <c r="CP326" s="7">
        <v>66.44</v>
      </c>
      <c r="CQ326" s="7">
        <v>7.54</v>
      </c>
      <c r="CR326" s="7">
        <v>71.930000000000007</v>
      </c>
      <c r="CS326" s="7">
        <v>6.12</v>
      </c>
      <c r="CT326" s="7">
        <v>111.36</v>
      </c>
      <c r="CU326" s="7">
        <v>17.07</v>
      </c>
      <c r="CV326" s="7">
        <v>122.5</v>
      </c>
      <c r="CW326" s="7">
        <v>14.58</v>
      </c>
      <c r="CX326" s="7">
        <v>103.87</v>
      </c>
      <c r="CZ326" s="7">
        <v>120.73</v>
      </c>
      <c r="DB326" s="7">
        <v>92.78</v>
      </c>
      <c r="DC326" s="7">
        <v>2.15</v>
      </c>
      <c r="DD326" s="7">
        <v>115.23</v>
      </c>
      <c r="DE326" s="7">
        <v>-3.66</v>
      </c>
      <c r="DF326" s="7">
        <v>153.97</v>
      </c>
      <c r="DG326" s="7">
        <v>10.61</v>
      </c>
      <c r="DH326" s="7">
        <v>152.03</v>
      </c>
      <c r="DI326" s="7">
        <v>5.37</v>
      </c>
      <c r="DJ326" s="7">
        <v>68.87</v>
      </c>
      <c r="DK326" s="7">
        <v>-2.89</v>
      </c>
      <c r="DL326" s="7">
        <v>77.09</v>
      </c>
      <c r="DM326" s="7">
        <v>-1.84</v>
      </c>
      <c r="DR326" s="7">
        <v>106.88</v>
      </c>
      <c r="DS326" s="7">
        <v>7.66</v>
      </c>
      <c r="DT326" s="7">
        <v>143.4</v>
      </c>
      <c r="DU326" s="7">
        <v>2.87</v>
      </c>
      <c r="DV326" s="7">
        <v>98.27</v>
      </c>
      <c r="DW326" s="7">
        <v>5.04</v>
      </c>
      <c r="DX326" s="7">
        <v>104.23</v>
      </c>
      <c r="DY326" s="7">
        <v>3.39</v>
      </c>
      <c r="DZ326" s="7">
        <v>104.18</v>
      </c>
      <c r="EA326" s="7">
        <v>-1.1399999999999999</v>
      </c>
      <c r="EB326" s="7">
        <v>103.53</v>
      </c>
      <c r="EC326" s="7">
        <v>-1.07</v>
      </c>
      <c r="ED326" s="7">
        <v>93.34</v>
      </c>
      <c r="EE326" s="7">
        <v>9.91</v>
      </c>
      <c r="EF326" s="7">
        <v>103.61</v>
      </c>
      <c r="EG326" s="7">
        <v>7.28</v>
      </c>
      <c r="EH326" s="7">
        <v>137.61000000000001</v>
      </c>
      <c r="EI326" s="7">
        <v>32.57</v>
      </c>
      <c r="EJ326" s="7">
        <v>163.61000000000001</v>
      </c>
      <c r="EK326" s="7">
        <v>26.46</v>
      </c>
      <c r="EL326" s="7">
        <v>91.29</v>
      </c>
      <c r="EN326" s="7">
        <v>96.97</v>
      </c>
      <c r="EP326" s="7">
        <v>172.47</v>
      </c>
      <c r="EQ326" s="7">
        <v>39.67</v>
      </c>
      <c r="ER326" s="7">
        <v>207.88</v>
      </c>
      <c r="ES326" s="7">
        <v>28.61</v>
      </c>
      <c r="ET326" s="7">
        <v>95.53</v>
      </c>
      <c r="EU326" s="7">
        <v>1.46</v>
      </c>
      <c r="EV326" s="7">
        <v>101.65</v>
      </c>
      <c r="EW326" s="7">
        <v>-0.1</v>
      </c>
      <c r="EX326" s="7">
        <v>78.3</v>
      </c>
      <c r="EY326" s="7">
        <v>3.54</v>
      </c>
      <c r="EZ326" s="7">
        <v>86.07</v>
      </c>
      <c r="FA326" s="7">
        <v>2.44</v>
      </c>
      <c r="FB326" s="7">
        <v>93.1</v>
      </c>
      <c r="FC326" s="7">
        <v>22.24</v>
      </c>
      <c r="FD326" s="7">
        <v>101.16</v>
      </c>
      <c r="FE326" s="7">
        <v>22.46</v>
      </c>
      <c r="FF326" s="7">
        <v>86.17</v>
      </c>
      <c r="FG326" s="7">
        <v>7.7</v>
      </c>
      <c r="FH326" s="7">
        <v>100.23</v>
      </c>
      <c r="FI326" s="7">
        <v>3.58</v>
      </c>
      <c r="FJ326" s="7">
        <v>87.41</v>
      </c>
      <c r="FK326" s="7">
        <v>4.3899999999999997</v>
      </c>
      <c r="FL326" s="7">
        <v>94.78</v>
      </c>
      <c r="FM326" s="7">
        <v>2.88</v>
      </c>
      <c r="FN326" s="7">
        <v>103.19</v>
      </c>
      <c r="FO326" s="7">
        <v>4.29</v>
      </c>
      <c r="FP326" s="7">
        <v>107.93</v>
      </c>
      <c r="FQ326" s="7">
        <v>2.46</v>
      </c>
      <c r="FR326" s="7">
        <v>93.1</v>
      </c>
      <c r="FS326" s="7">
        <v>15.21</v>
      </c>
      <c r="FT326" s="7">
        <v>101.43</v>
      </c>
      <c r="FU326" s="7">
        <v>14.85</v>
      </c>
      <c r="FV326" s="7">
        <v>104.72</v>
      </c>
      <c r="FW326" s="7">
        <v>13.44</v>
      </c>
      <c r="FX326" s="7">
        <v>114.06</v>
      </c>
      <c r="FY326" s="7">
        <v>11.22</v>
      </c>
      <c r="FZ326" s="7">
        <v>55.58</v>
      </c>
      <c r="GA326" s="7">
        <v>-0.08</v>
      </c>
      <c r="GB326" s="7">
        <v>61.84</v>
      </c>
      <c r="GC326" s="7">
        <v>-0.87</v>
      </c>
      <c r="GT326" s="7">
        <v>60.82</v>
      </c>
      <c r="GU326" s="7">
        <v>0.4</v>
      </c>
      <c r="GV326" s="7">
        <v>79.88</v>
      </c>
      <c r="GW326" s="7">
        <v>-3.2</v>
      </c>
      <c r="GX326" s="7">
        <v>72.91</v>
      </c>
      <c r="GY326" s="7">
        <v>53.66</v>
      </c>
      <c r="GZ326" s="7">
        <v>100.65</v>
      </c>
      <c r="HA326" s="7">
        <v>42.36</v>
      </c>
      <c r="HB326" s="7">
        <v>89.21</v>
      </c>
      <c r="HC326" s="7">
        <v>13.77</v>
      </c>
      <c r="HD326" s="7">
        <v>93.13</v>
      </c>
      <c r="HE326" s="7">
        <v>11.75</v>
      </c>
      <c r="HF326" s="7">
        <v>79.47</v>
      </c>
      <c r="HG326" s="7">
        <v>20.96</v>
      </c>
      <c r="HH326" s="7">
        <v>88.7</v>
      </c>
      <c r="HI326" s="7">
        <v>19.600000000000001</v>
      </c>
      <c r="HJ326" s="7">
        <v>100.78</v>
      </c>
      <c r="HL326" s="7">
        <v>109.61</v>
      </c>
      <c r="HN326" s="7">
        <v>96.73</v>
      </c>
      <c r="HO326" s="7">
        <v>25.43</v>
      </c>
      <c r="HP326" s="7">
        <v>104.17</v>
      </c>
      <c r="HQ326" s="7">
        <v>22.39</v>
      </c>
      <c r="HR326" s="7">
        <v>92.98</v>
      </c>
      <c r="HS326" s="7">
        <v>0.19</v>
      </c>
      <c r="HT326" s="7">
        <v>100.35</v>
      </c>
      <c r="HU326" s="7">
        <v>-1.68</v>
      </c>
      <c r="HZ326" s="7">
        <v>133.74</v>
      </c>
      <c r="IA326" s="7">
        <v>-4.91</v>
      </c>
      <c r="IB326" s="7">
        <v>140.43</v>
      </c>
      <c r="IC326" s="7">
        <v>-7.37</v>
      </c>
      <c r="ID326" s="7">
        <v>100.45</v>
      </c>
      <c r="IE326" s="7">
        <v>5</v>
      </c>
      <c r="IF326" s="7">
        <v>105.74</v>
      </c>
      <c r="IG326" s="7">
        <v>3.05</v>
      </c>
      <c r="IH326" s="7">
        <v>98.08</v>
      </c>
      <c r="II326" s="7">
        <v>16.010000000000002</v>
      </c>
      <c r="IJ326" s="7">
        <v>122.94</v>
      </c>
      <c r="IK326" s="7">
        <v>8.44</v>
      </c>
    </row>
    <row r="327" spans="1:245" x14ac:dyDescent="0.25">
      <c r="A327" s="6">
        <v>39355</v>
      </c>
      <c r="J327" s="7">
        <v>118.56</v>
      </c>
      <c r="K327" s="7">
        <v>25.96</v>
      </c>
      <c r="L327" s="7">
        <v>134.78</v>
      </c>
      <c r="M327" s="7">
        <v>13.28</v>
      </c>
      <c r="N327" s="7">
        <v>90.75</v>
      </c>
      <c r="O327" s="7">
        <v>5.29</v>
      </c>
      <c r="P327" s="7">
        <v>95.81</v>
      </c>
      <c r="Q327" s="7">
        <v>3.28</v>
      </c>
      <c r="R327" s="7">
        <v>84.32</v>
      </c>
      <c r="S327" s="7">
        <v>11.1</v>
      </c>
      <c r="T327" s="7">
        <v>91.77</v>
      </c>
      <c r="U327" s="7">
        <v>9.08</v>
      </c>
      <c r="V327" s="7">
        <v>94.54</v>
      </c>
      <c r="W327" s="7">
        <v>7.19</v>
      </c>
      <c r="X327" s="7">
        <v>100.91</v>
      </c>
      <c r="Y327" s="7">
        <v>5.78</v>
      </c>
      <c r="Z327" s="7">
        <v>114.76</v>
      </c>
      <c r="AA327" s="7">
        <v>30.62</v>
      </c>
      <c r="AB327" s="7">
        <v>133.91</v>
      </c>
      <c r="AC327" s="7">
        <v>17.47</v>
      </c>
      <c r="AD327" s="7">
        <v>53.27</v>
      </c>
      <c r="AE327" s="7">
        <v>18.03</v>
      </c>
      <c r="AF327" s="7">
        <v>61.78</v>
      </c>
      <c r="AG327" s="7">
        <v>13.46</v>
      </c>
      <c r="AH327" s="7">
        <v>95.83</v>
      </c>
      <c r="AI327" s="7">
        <v>12.17</v>
      </c>
      <c r="AJ327" s="7">
        <v>99.77</v>
      </c>
      <c r="AK327" s="7">
        <v>9.83</v>
      </c>
      <c r="AL327" s="7">
        <v>87.19</v>
      </c>
      <c r="AM327" s="7">
        <v>2.13</v>
      </c>
      <c r="AN327" s="7">
        <v>89.67</v>
      </c>
      <c r="AO327" s="7">
        <v>1.49</v>
      </c>
      <c r="AP327" s="7">
        <v>83.62</v>
      </c>
      <c r="AQ327" s="7">
        <v>10.68</v>
      </c>
      <c r="AR327" s="7">
        <v>92.4</v>
      </c>
      <c r="AS327" s="7">
        <v>5.62</v>
      </c>
      <c r="AT327" s="7">
        <v>86.5</v>
      </c>
      <c r="AU327" s="7">
        <v>6.98</v>
      </c>
      <c r="AV327" s="7">
        <v>93.16</v>
      </c>
      <c r="AW327" s="7">
        <v>0.75</v>
      </c>
      <c r="AX327" s="7">
        <v>73.239999999999995</v>
      </c>
      <c r="AY327" s="7">
        <v>14.88</v>
      </c>
      <c r="AZ327" s="7">
        <v>83.02</v>
      </c>
      <c r="BA327" s="7">
        <v>9.07</v>
      </c>
      <c r="BB327" s="7">
        <v>92.39</v>
      </c>
      <c r="BC327" s="7">
        <v>25.35</v>
      </c>
      <c r="BD327" s="7">
        <v>99.45</v>
      </c>
      <c r="BE327" s="7">
        <v>22.27</v>
      </c>
      <c r="BJ327" s="7">
        <v>97.1</v>
      </c>
      <c r="BK327" s="7">
        <v>-1.02</v>
      </c>
      <c r="BL327" s="7">
        <v>100.82</v>
      </c>
      <c r="BM327" s="7">
        <v>-3.19</v>
      </c>
      <c r="BN327" s="7">
        <v>117.6</v>
      </c>
      <c r="BO327" s="7">
        <v>0.85</v>
      </c>
      <c r="BP327" s="7">
        <v>126.36</v>
      </c>
      <c r="BQ327" s="7">
        <v>-0.27</v>
      </c>
      <c r="BR327" s="7">
        <v>167.36</v>
      </c>
      <c r="BS327" s="7">
        <v>17.89</v>
      </c>
      <c r="BT327" s="7">
        <v>188.64</v>
      </c>
      <c r="BU327" s="7">
        <v>10.77</v>
      </c>
      <c r="BV327" s="7">
        <v>112.15</v>
      </c>
      <c r="BW327" s="7">
        <v>9.2200000000000006</v>
      </c>
      <c r="BX327" s="7">
        <v>118.69</v>
      </c>
      <c r="BY327" s="7">
        <v>6.7</v>
      </c>
      <c r="BZ327" s="7">
        <v>92.55</v>
      </c>
      <c r="CA327" s="7">
        <v>5.73</v>
      </c>
      <c r="CB327" s="7">
        <v>97.28</v>
      </c>
      <c r="CC327" s="7">
        <v>3.16</v>
      </c>
      <c r="CD327" s="7">
        <v>102.2</v>
      </c>
      <c r="CE327" s="7">
        <v>5.69</v>
      </c>
      <c r="CF327" s="7">
        <v>106.64</v>
      </c>
      <c r="CG327" s="7">
        <v>4.37</v>
      </c>
      <c r="CH327" s="7">
        <v>111.25</v>
      </c>
      <c r="CI327" s="7">
        <v>10.32</v>
      </c>
      <c r="CJ327" s="7">
        <v>121.73</v>
      </c>
      <c r="CK327" s="7">
        <v>8.39</v>
      </c>
      <c r="CL327" s="7">
        <v>107.82</v>
      </c>
      <c r="CM327" s="7">
        <v>6.18</v>
      </c>
      <c r="CN327" s="7">
        <v>119.53</v>
      </c>
      <c r="CO327" s="7">
        <v>3.43</v>
      </c>
      <c r="CP327" s="7">
        <v>68.94</v>
      </c>
      <c r="CQ327" s="7">
        <v>12.19</v>
      </c>
      <c r="CR327" s="7">
        <v>74.010000000000005</v>
      </c>
      <c r="CS327" s="7">
        <v>10.42</v>
      </c>
      <c r="CT327" s="7">
        <v>113.23</v>
      </c>
      <c r="CU327" s="7">
        <v>16.260000000000002</v>
      </c>
      <c r="CV327" s="7">
        <v>124.55</v>
      </c>
      <c r="CW327" s="7">
        <v>13.01</v>
      </c>
      <c r="CX327" s="7">
        <v>108.03</v>
      </c>
      <c r="CZ327" s="7">
        <v>124.7</v>
      </c>
      <c r="DB327" s="7">
        <v>93.08</v>
      </c>
      <c r="DC327" s="7">
        <v>1.87</v>
      </c>
      <c r="DD327" s="7">
        <v>113.69</v>
      </c>
      <c r="DE327" s="7">
        <v>-4.3499999999999996</v>
      </c>
      <c r="DF327" s="7">
        <v>153.78</v>
      </c>
      <c r="DG327" s="7">
        <v>4.21</v>
      </c>
      <c r="DH327" s="7">
        <v>150.38999999999999</v>
      </c>
      <c r="DI327" s="7">
        <v>-0.51</v>
      </c>
      <c r="DJ327" s="7">
        <v>70.89</v>
      </c>
      <c r="DK327" s="7">
        <v>0.31</v>
      </c>
      <c r="DL327" s="7">
        <v>77.89</v>
      </c>
      <c r="DM327" s="7">
        <v>-0.61</v>
      </c>
      <c r="DR327" s="7">
        <v>112.43</v>
      </c>
      <c r="DS327" s="7">
        <v>12.57</v>
      </c>
      <c r="DT327" s="7">
        <v>148.88</v>
      </c>
      <c r="DU327" s="7">
        <v>8.4499999999999993</v>
      </c>
      <c r="DV327" s="7">
        <v>99.62</v>
      </c>
      <c r="DW327" s="7">
        <v>4.58</v>
      </c>
      <c r="DX327" s="7">
        <v>105.05</v>
      </c>
      <c r="DY327" s="7">
        <v>2.9</v>
      </c>
      <c r="DZ327" s="7">
        <v>104.04</v>
      </c>
      <c r="EA327" s="7">
        <v>-0.73</v>
      </c>
      <c r="EB327" s="7">
        <v>103.17</v>
      </c>
      <c r="EC327" s="7">
        <v>-0.6</v>
      </c>
      <c r="ED327" s="7">
        <v>93.88</v>
      </c>
      <c r="EE327" s="7">
        <v>9.23</v>
      </c>
      <c r="EF327" s="7">
        <v>103.51</v>
      </c>
      <c r="EG327" s="7">
        <v>6.78</v>
      </c>
      <c r="EH327" s="7">
        <v>146.58000000000001</v>
      </c>
      <c r="EI327" s="7">
        <v>28.28</v>
      </c>
      <c r="EJ327" s="7">
        <v>171.39</v>
      </c>
      <c r="EK327" s="7">
        <v>21.16</v>
      </c>
      <c r="EL327" s="7">
        <v>95</v>
      </c>
      <c r="EN327" s="7">
        <v>100.91</v>
      </c>
      <c r="EP327" s="7">
        <v>186.09</v>
      </c>
      <c r="EQ327" s="7">
        <v>36.51</v>
      </c>
      <c r="ER327" s="7">
        <v>218.09</v>
      </c>
      <c r="ES327" s="7">
        <v>23.75</v>
      </c>
      <c r="ET327" s="7">
        <v>96.12</v>
      </c>
      <c r="EU327" s="7">
        <v>3.33</v>
      </c>
      <c r="EV327" s="7">
        <v>101.34</v>
      </c>
      <c r="EW327" s="7">
        <v>1.03</v>
      </c>
      <c r="EX327" s="7">
        <v>76.77</v>
      </c>
      <c r="EY327" s="7">
        <v>-1.03</v>
      </c>
      <c r="EZ327" s="7">
        <v>83.89</v>
      </c>
      <c r="FA327" s="7">
        <v>-3.23</v>
      </c>
      <c r="FB327" s="7">
        <v>94.73</v>
      </c>
      <c r="FC327" s="7">
        <v>20.46</v>
      </c>
      <c r="FD327" s="7">
        <v>102.09</v>
      </c>
      <c r="FE327" s="7">
        <v>18.95</v>
      </c>
      <c r="FF327" s="7">
        <v>87.83</v>
      </c>
      <c r="FG327" s="7">
        <v>8.14</v>
      </c>
      <c r="FH327" s="7">
        <v>101.27</v>
      </c>
      <c r="FI327" s="7">
        <v>4</v>
      </c>
      <c r="FJ327" s="7">
        <v>88.47</v>
      </c>
      <c r="FK327" s="7">
        <v>5.39</v>
      </c>
      <c r="FL327" s="7">
        <v>95.28</v>
      </c>
      <c r="FM327" s="7">
        <v>3.5</v>
      </c>
      <c r="FN327" s="7">
        <v>105.2</v>
      </c>
      <c r="FO327" s="7">
        <v>5.12</v>
      </c>
      <c r="FP327" s="7">
        <v>110.49</v>
      </c>
      <c r="FQ327" s="7">
        <v>3.78</v>
      </c>
      <c r="FR327" s="7">
        <v>92.97</v>
      </c>
      <c r="FS327" s="7">
        <v>11.44</v>
      </c>
      <c r="FT327" s="7">
        <v>101.4</v>
      </c>
      <c r="FU327" s="7">
        <v>11.27</v>
      </c>
      <c r="FV327" s="7">
        <v>105.13</v>
      </c>
      <c r="FW327" s="7">
        <v>11.29</v>
      </c>
      <c r="FX327" s="7">
        <v>113.95</v>
      </c>
      <c r="FY327" s="7">
        <v>9.34</v>
      </c>
      <c r="FZ327" s="7">
        <v>56.93</v>
      </c>
      <c r="GA327" s="7">
        <v>12.06</v>
      </c>
      <c r="GB327" s="7">
        <v>62.56</v>
      </c>
      <c r="GC327" s="7">
        <v>9.43</v>
      </c>
      <c r="GT327" s="7">
        <v>62.73</v>
      </c>
      <c r="GU327" s="7">
        <v>1.64</v>
      </c>
      <c r="GV327" s="7">
        <v>80.11</v>
      </c>
      <c r="GW327" s="7">
        <v>-4.78</v>
      </c>
      <c r="GX327" s="7">
        <v>75.73</v>
      </c>
      <c r="GY327" s="7">
        <v>39.33</v>
      </c>
      <c r="GZ327" s="7">
        <v>102.43</v>
      </c>
      <c r="HA327" s="7">
        <v>27.95</v>
      </c>
      <c r="HB327" s="7">
        <v>92.43</v>
      </c>
      <c r="HC327" s="7">
        <v>14.81</v>
      </c>
      <c r="HD327" s="7">
        <v>96.27</v>
      </c>
      <c r="HE327" s="7">
        <v>12.63</v>
      </c>
      <c r="HF327" s="7">
        <v>86.1</v>
      </c>
      <c r="HG327" s="7">
        <v>27.68</v>
      </c>
      <c r="HH327" s="7">
        <v>93.95</v>
      </c>
      <c r="HI327" s="7">
        <v>23.79</v>
      </c>
      <c r="HJ327" s="7">
        <v>104.16</v>
      </c>
      <c r="HL327" s="7">
        <v>112.19</v>
      </c>
      <c r="HN327" s="7">
        <v>104.94</v>
      </c>
      <c r="HO327" s="7">
        <v>32.619999999999997</v>
      </c>
      <c r="HP327" s="7">
        <v>112.67</v>
      </c>
      <c r="HQ327" s="7">
        <v>29.41</v>
      </c>
      <c r="HR327" s="7">
        <v>94.6</v>
      </c>
      <c r="HS327" s="7">
        <v>2.57</v>
      </c>
      <c r="HT327" s="7">
        <v>102.02</v>
      </c>
      <c r="HU327" s="7">
        <v>0.94</v>
      </c>
      <c r="HZ327" s="7">
        <v>129.68</v>
      </c>
      <c r="IA327" s="7">
        <v>-7.09</v>
      </c>
      <c r="IB327" s="7">
        <v>135.80000000000001</v>
      </c>
      <c r="IC327" s="7">
        <v>-9.23</v>
      </c>
      <c r="ID327" s="7">
        <v>101.85</v>
      </c>
      <c r="IE327" s="7">
        <v>4.28</v>
      </c>
      <c r="IF327" s="7">
        <v>107.13</v>
      </c>
      <c r="IG327" s="7">
        <v>2.35</v>
      </c>
      <c r="IH327" s="7">
        <v>101.01</v>
      </c>
      <c r="II327" s="7">
        <v>15.34</v>
      </c>
      <c r="IJ327" s="7">
        <v>123.76</v>
      </c>
      <c r="IK327" s="7">
        <v>7.84</v>
      </c>
    </row>
    <row r="328" spans="1:245" x14ac:dyDescent="0.25">
      <c r="A328" s="6">
        <v>39447</v>
      </c>
      <c r="B328" s="7">
        <v>84.69</v>
      </c>
      <c r="D328" s="7">
        <v>95.99</v>
      </c>
      <c r="F328" s="7">
        <v>110.43</v>
      </c>
      <c r="H328" s="7">
        <v>114.48</v>
      </c>
      <c r="J328" s="7">
        <v>130.78</v>
      </c>
      <c r="K328" s="7">
        <v>42.48</v>
      </c>
      <c r="L328" s="7">
        <v>143.38</v>
      </c>
      <c r="M328" s="7">
        <v>26.82</v>
      </c>
      <c r="N328" s="7">
        <v>89.33</v>
      </c>
      <c r="O328" s="7">
        <v>4.03</v>
      </c>
      <c r="P328" s="7">
        <v>93.16</v>
      </c>
      <c r="Q328" s="7">
        <v>0.86</v>
      </c>
      <c r="R328" s="7">
        <v>87.51</v>
      </c>
      <c r="S328" s="7">
        <v>13.28</v>
      </c>
      <c r="T328" s="7">
        <v>94.39</v>
      </c>
      <c r="U328" s="7">
        <v>10.1</v>
      </c>
      <c r="V328" s="7">
        <v>94.91</v>
      </c>
      <c r="W328" s="7">
        <v>6.79</v>
      </c>
      <c r="X328" s="7">
        <v>100.04</v>
      </c>
      <c r="Y328" s="7">
        <v>3.93</v>
      </c>
      <c r="Z328" s="7">
        <v>124.81</v>
      </c>
      <c r="AA328" s="7">
        <v>34.630000000000003</v>
      </c>
      <c r="AB328" s="7">
        <v>140.15</v>
      </c>
      <c r="AC328" s="7">
        <v>19.7</v>
      </c>
      <c r="AD328" s="7">
        <v>55.93</v>
      </c>
      <c r="AE328" s="7">
        <v>19.45</v>
      </c>
      <c r="AF328" s="7">
        <v>64.16</v>
      </c>
      <c r="AG328" s="7">
        <v>14.58</v>
      </c>
      <c r="AH328" s="7">
        <v>95.9</v>
      </c>
      <c r="AI328" s="7">
        <v>10.59</v>
      </c>
      <c r="AJ328" s="7">
        <v>99.87</v>
      </c>
      <c r="AK328" s="7">
        <v>7.99</v>
      </c>
      <c r="AL328" s="7">
        <v>87.82</v>
      </c>
      <c r="AM328" s="7">
        <v>2.36</v>
      </c>
      <c r="AN328" s="7">
        <v>89.18</v>
      </c>
      <c r="AO328" s="7">
        <v>0.67</v>
      </c>
      <c r="AP328" s="7">
        <v>83.69</v>
      </c>
      <c r="AQ328" s="7">
        <v>10.35</v>
      </c>
      <c r="AR328" s="7">
        <v>90.58</v>
      </c>
      <c r="AS328" s="7">
        <v>2.9</v>
      </c>
      <c r="AT328" s="7">
        <v>89.15</v>
      </c>
      <c r="AU328" s="7">
        <v>8.9499999999999993</v>
      </c>
      <c r="AV328" s="7">
        <v>94.4</v>
      </c>
      <c r="AW328" s="7">
        <v>2.09</v>
      </c>
      <c r="AX328" s="7">
        <v>76.45</v>
      </c>
      <c r="AY328" s="7">
        <v>17.52</v>
      </c>
      <c r="AZ328" s="7">
        <v>86.23</v>
      </c>
      <c r="BA328" s="7">
        <v>11.47</v>
      </c>
      <c r="BB328" s="7">
        <v>95.83</v>
      </c>
      <c r="BC328" s="7">
        <v>22.06</v>
      </c>
      <c r="BD328" s="7">
        <v>100.54</v>
      </c>
      <c r="BE328" s="7">
        <v>17.96</v>
      </c>
      <c r="BJ328" s="7">
        <v>97.3</v>
      </c>
      <c r="BK328" s="7">
        <v>0.21</v>
      </c>
      <c r="BL328" s="7">
        <v>100.14</v>
      </c>
      <c r="BM328" s="7">
        <v>-2.85</v>
      </c>
      <c r="BN328" s="7">
        <v>115.39</v>
      </c>
      <c r="BO328" s="7">
        <v>0</v>
      </c>
      <c r="BP328" s="7">
        <v>122.63</v>
      </c>
      <c r="BQ328" s="7">
        <v>-2.13</v>
      </c>
      <c r="BR328" s="7">
        <v>164.96</v>
      </c>
      <c r="BS328" s="7">
        <v>5.16</v>
      </c>
      <c r="BT328" s="7">
        <v>180.55</v>
      </c>
      <c r="BU328" s="7">
        <v>-3.56</v>
      </c>
      <c r="BV328" s="7">
        <v>111.35</v>
      </c>
      <c r="BW328" s="7">
        <v>5.7</v>
      </c>
      <c r="BX328" s="7">
        <v>115.31</v>
      </c>
      <c r="BY328" s="7">
        <v>1.68</v>
      </c>
      <c r="BZ328" s="7">
        <v>92.55</v>
      </c>
      <c r="CA328" s="7">
        <v>4.09</v>
      </c>
      <c r="CB328" s="7">
        <v>96.54</v>
      </c>
      <c r="CC328" s="7">
        <v>1.32</v>
      </c>
      <c r="CD328" s="7">
        <v>102.9</v>
      </c>
      <c r="CE328" s="7">
        <v>5.54</v>
      </c>
      <c r="CF328" s="7">
        <v>106.36</v>
      </c>
      <c r="CG328" s="7">
        <v>3.13</v>
      </c>
      <c r="CH328" s="7">
        <v>111.14</v>
      </c>
      <c r="CI328" s="7">
        <v>8.17</v>
      </c>
      <c r="CJ328" s="7">
        <v>120.33</v>
      </c>
      <c r="CK328" s="7">
        <v>5.94</v>
      </c>
      <c r="CL328" s="7">
        <v>108.37</v>
      </c>
      <c r="CM328" s="7">
        <v>2.42</v>
      </c>
      <c r="CN328" s="7">
        <v>117.29</v>
      </c>
      <c r="CO328" s="7">
        <v>-1.17</v>
      </c>
      <c r="CP328" s="7">
        <v>75.03</v>
      </c>
      <c r="CQ328" s="7">
        <v>21.36</v>
      </c>
      <c r="CR328" s="7">
        <v>78.77</v>
      </c>
      <c r="CS328" s="7">
        <v>17.260000000000002</v>
      </c>
      <c r="CT328" s="7">
        <v>112.67</v>
      </c>
      <c r="CU328" s="7">
        <v>8.3800000000000008</v>
      </c>
      <c r="CV328" s="7">
        <v>120.99</v>
      </c>
      <c r="CW328" s="7">
        <v>3.29</v>
      </c>
      <c r="CX328" s="7">
        <v>108.89</v>
      </c>
      <c r="CZ328" s="7">
        <v>123.53</v>
      </c>
      <c r="DB328" s="7">
        <v>93.54</v>
      </c>
      <c r="DC328" s="7">
        <v>1.74</v>
      </c>
      <c r="DD328" s="7">
        <v>111.92</v>
      </c>
      <c r="DE328" s="7">
        <v>-4.67</v>
      </c>
      <c r="DF328" s="7">
        <v>152.91</v>
      </c>
      <c r="DG328" s="7">
        <v>1.41</v>
      </c>
      <c r="DH328" s="7">
        <v>148.18</v>
      </c>
      <c r="DI328" s="7">
        <v>-3.28</v>
      </c>
      <c r="DJ328" s="7">
        <v>69.989999999999995</v>
      </c>
      <c r="DK328" s="7">
        <v>1.76</v>
      </c>
      <c r="DL328" s="7">
        <v>76.55</v>
      </c>
      <c r="DM328" s="7">
        <v>-1.01</v>
      </c>
      <c r="DR328" s="7">
        <v>114.9</v>
      </c>
      <c r="DS328" s="7">
        <v>15.1</v>
      </c>
      <c r="DT328" s="7">
        <v>149.07</v>
      </c>
      <c r="DU328" s="7">
        <v>9.44</v>
      </c>
      <c r="DV328" s="7">
        <v>100.14</v>
      </c>
      <c r="DW328" s="7">
        <v>4.43</v>
      </c>
      <c r="DX328" s="7">
        <v>104.86</v>
      </c>
      <c r="DY328" s="7">
        <v>2.0299999999999998</v>
      </c>
      <c r="DZ328" s="7">
        <v>103.8</v>
      </c>
      <c r="EA328" s="7">
        <v>-0.74</v>
      </c>
      <c r="EB328" s="7">
        <v>102.51</v>
      </c>
      <c r="EC328" s="7">
        <v>-1.28</v>
      </c>
      <c r="ED328" s="7">
        <v>94.56</v>
      </c>
      <c r="EE328" s="7">
        <v>5.27</v>
      </c>
      <c r="EF328" s="7">
        <v>103.51</v>
      </c>
      <c r="EG328" s="7">
        <v>1.83</v>
      </c>
      <c r="EH328" s="7">
        <v>149.25</v>
      </c>
      <c r="EI328" s="7">
        <v>17.690000000000001</v>
      </c>
      <c r="EJ328" s="7">
        <v>168.76</v>
      </c>
      <c r="EK328" s="7">
        <v>9.1300000000000008</v>
      </c>
      <c r="EL328" s="7">
        <v>94.48</v>
      </c>
      <c r="EN328" s="7">
        <v>98.97</v>
      </c>
      <c r="EP328" s="7">
        <v>182.67</v>
      </c>
      <c r="EQ328" s="7">
        <v>23.14</v>
      </c>
      <c r="ER328" s="7">
        <v>204.38</v>
      </c>
      <c r="ES328" s="7">
        <v>8.35</v>
      </c>
      <c r="ET328" s="7">
        <v>99.52</v>
      </c>
      <c r="EU328" s="7">
        <v>6.05</v>
      </c>
      <c r="EV328" s="7">
        <v>103.86</v>
      </c>
      <c r="EW328" s="7">
        <v>4.28</v>
      </c>
      <c r="EX328" s="7">
        <v>82.29</v>
      </c>
      <c r="EY328" s="7">
        <v>10.89</v>
      </c>
      <c r="EZ328" s="7">
        <v>87.6</v>
      </c>
      <c r="FA328" s="7">
        <v>6.01</v>
      </c>
      <c r="FB328" s="7">
        <v>95.67</v>
      </c>
      <c r="FC328" s="7">
        <v>13.29</v>
      </c>
      <c r="FD328" s="7">
        <v>101.18</v>
      </c>
      <c r="FE328" s="7">
        <v>10.02</v>
      </c>
      <c r="FF328" s="7">
        <v>87.73</v>
      </c>
      <c r="FG328" s="7">
        <v>7.45</v>
      </c>
      <c r="FH328" s="7">
        <v>99.5</v>
      </c>
      <c r="FI328" s="7">
        <v>3.51</v>
      </c>
      <c r="FJ328" s="7">
        <v>88.96</v>
      </c>
      <c r="FK328" s="7">
        <v>2.86</v>
      </c>
      <c r="FL328" s="7">
        <v>95.09</v>
      </c>
      <c r="FM328" s="7">
        <v>0.66</v>
      </c>
      <c r="FN328" s="7">
        <v>106.18</v>
      </c>
      <c r="FO328" s="7">
        <v>5.19</v>
      </c>
      <c r="FP328" s="7">
        <v>111.03</v>
      </c>
      <c r="FQ328" s="7">
        <v>3.34</v>
      </c>
      <c r="FR328" s="7">
        <v>90.88</v>
      </c>
      <c r="FS328" s="7">
        <v>7.59</v>
      </c>
      <c r="FT328" s="7">
        <v>97.13</v>
      </c>
      <c r="FU328" s="7">
        <v>6.13</v>
      </c>
      <c r="FV328" s="7">
        <v>105.28</v>
      </c>
      <c r="FW328" s="7">
        <v>7.65</v>
      </c>
      <c r="FX328" s="7">
        <v>112.79</v>
      </c>
      <c r="FY328" s="7">
        <v>4.33</v>
      </c>
      <c r="FZ328" s="7">
        <v>62.98</v>
      </c>
      <c r="GA328" s="7">
        <v>16.66</v>
      </c>
      <c r="GB328" s="7">
        <v>68.52</v>
      </c>
      <c r="GC328" s="7">
        <v>12.71</v>
      </c>
      <c r="GT328" s="7">
        <v>65.37</v>
      </c>
      <c r="GU328" s="7">
        <v>5.98</v>
      </c>
      <c r="GV328" s="7">
        <v>80.459999999999994</v>
      </c>
      <c r="GW328" s="7">
        <v>-3.99</v>
      </c>
      <c r="GX328" s="7">
        <v>79.45</v>
      </c>
      <c r="GY328" s="7">
        <v>28.92</v>
      </c>
      <c r="GZ328" s="7">
        <v>103.9</v>
      </c>
      <c r="HA328" s="7">
        <v>15.74</v>
      </c>
      <c r="HB328" s="7">
        <v>89.79</v>
      </c>
      <c r="HC328" s="7">
        <v>10.88</v>
      </c>
      <c r="HD328" s="7">
        <v>91.97</v>
      </c>
      <c r="HE328" s="7">
        <v>7.5</v>
      </c>
      <c r="HF328" s="7">
        <v>91.89</v>
      </c>
      <c r="HG328" s="7">
        <v>31.15</v>
      </c>
      <c r="HH328" s="7">
        <v>98.77</v>
      </c>
      <c r="HI328" s="7">
        <v>25.81</v>
      </c>
      <c r="HJ328" s="7">
        <v>108.8</v>
      </c>
      <c r="HL328" s="7">
        <v>115.18</v>
      </c>
      <c r="HN328" s="7">
        <v>113.02</v>
      </c>
      <c r="HO328" s="7">
        <v>35.1</v>
      </c>
      <c r="HP328" s="7">
        <v>119.89</v>
      </c>
      <c r="HQ328" s="7">
        <v>30.81</v>
      </c>
      <c r="HR328" s="7">
        <v>94.42</v>
      </c>
      <c r="HS328" s="7">
        <v>1.24</v>
      </c>
      <c r="HT328" s="7">
        <v>100.48</v>
      </c>
      <c r="HU328" s="7">
        <v>-1.54</v>
      </c>
      <c r="HZ328" s="7">
        <v>125.6</v>
      </c>
      <c r="IA328" s="7">
        <v>-9.77</v>
      </c>
      <c r="IB328" s="7">
        <v>130.59</v>
      </c>
      <c r="IC328" s="7">
        <v>-13.22</v>
      </c>
      <c r="ID328" s="7">
        <v>102.12</v>
      </c>
      <c r="IE328" s="7">
        <v>3.89</v>
      </c>
      <c r="IF328" s="7">
        <v>106.09</v>
      </c>
      <c r="IG328" s="7">
        <v>0.97</v>
      </c>
      <c r="IH328" s="7">
        <v>101.06</v>
      </c>
      <c r="II328" s="7">
        <v>12.1</v>
      </c>
      <c r="IJ328" s="7">
        <v>121.29</v>
      </c>
      <c r="IK328" s="7">
        <v>3.37</v>
      </c>
    </row>
    <row r="329" spans="1:245" x14ac:dyDescent="0.25">
      <c r="A329" s="6">
        <v>39538</v>
      </c>
      <c r="B329" s="7">
        <v>86.65</v>
      </c>
      <c r="D329" s="7">
        <v>95.5</v>
      </c>
      <c r="F329" s="7">
        <v>108.82</v>
      </c>
      <c r="H329" s="7">
        <v>112</v>
      </c>
      <c r="J329" s="7">
        <v>142.30000000000001</v>
      </c>
      <c r="K329" s="7">
        <v>40.409999999999997</v>
      </c>
      <c r="L329" s="7">
        <v>151.06</v>
      </c>
      <c r="M329" s="7">
        <v>24.1</v>
      </c>
      <c r="N329" s="7">
        <v>89.96</v>
      </c>
      <c r="O329" s="7">
        <v>1.78</v>
      </c>
      <c r="P329" s="7">
        <v>93.13</v>
      </c>
      <c r="Q329" s="7">
        <v>-1.53</v>
      </c>
      <c r="R329" s="7">
        <v>87.9</v>
      </c>
      <c r="S329" s="7">
        <v>12.8</v>
      </c>
      <c r="T329" s="7">
        <v>93.55</v>
      </c>
      <c r="U329" s="7">
        <v>8.17</v>
      </c>
      <c r="V329" s="7">
        <v>95.84</v>
      </c>
      <c r="W329" s="7">
        <v>5.35</v>
      </c>
      <c r="X329" s="7">
        <v>99.39</v>
      </c>
      <c r="Y329" s="7">
        <v>1.46</v>
      </c>
      <c r="Z329" s="7">
        <v>133.34</v>
      </c>
      <c r="AA329" s="7">
        <v>31.57</v>
      </c>
      <c r="AB329" s="7">
        <v>144.37</v>
      </c>
      <c r="AC329" s="7">
        <v>16.14</v>
      </c>
      <c r="AD329" s="7">
        <v>58.9</v>
      </c>
      <c r="AE329" s="7">
        <v>20.86</v>
      </c>
      <c r="AF329" s="7">
        <v>66.47</v>
      </c>
      <c r="AG329" s="7">
        <v>15.5</v>
      </c>
      <c r="AH329" s="7">
        <v>97.05</v>
      </c>
      <c r="AI329" s="7">
        <v>8.34</v>
      </c>
      <c r="AJ329" s="7">
        <v>100.74</v>
      </c>
      <c r="AK329" s="7">
        <v>6.44</v>
      </c>
      <c r="AL329" s="7">
        <v>88.38</v>
      </c>
      <c r="AM329" s="7">
        <v>1.67</v>
      </c>
      <c r="AN329" s="7">
        <v>89.55</v>
      </c>
      <c r="AO329" s="7">
        <v>-0.78</v>
      </c>
      <c r="AP329" s="7">
        <v>84.98</v>
      </c>
      <c r="AQ329" s="7">
        <v>9.3000000000000007</v>
      </c>
      <c r="AR329" s="7">
        <v>91</v>
      </c>
      <c r="AS329" s="7">
        <v>1.2</v>
      </c>
      <c r="AT329" s="7">
        <v>89.86</v>
      </c>
      <c r="AU329" s="7">
        <v>9.4</v>
      </c>
      <c r="AV329" s="7">
        <v>91.82</v>
      </c>
      <c r="AW329" s="7">
        <v>1.21</v>
      </c>
      <c r="AX329" s="7">
        <v>80.5</v>
      </c>
      <c r="AY329" s="7">
        <v>16.989999999999998</v>
      </c>
      <c r="AZ329" s="7">
        <v>88.28</v>
      </c>
      <c r="BA329" s="7">
        <v>10.27</v>
      </c>
      <c r="BB329" s="7">
        <v>103.98</v>
      </c>
      <c r="BC329" s="7">
        <v>25.18</v>
      </c>
      <c r="BD329" s="7">
        <v>109.37</v>
      </c>
      <c r="BE329" s="7">
        <v>19.61</v>
      </c>
      <c r="BF329" s="7">
        <v>102.07</v>
      </c>
      <c r="BH329" s="7">
        <v>105.42</v>
      </c>
      <c r="BJ329" s="7">
        <v>99.4</v>
      </c>
      <c r="BK329" s="7">
        <v>2.9</v>
      </c>
      <c r="BL329" s="7">
        <v>101.59</v>
      </c>
      <c r="BM329" s="7">
        <v>-0.03</v>
      </c>
      <c r="BN329" s="7">
        <v>113.84</v>
      </c>
      <c r="BO329" s="7">
        <v>-1.71</v>
      </c>
      <c r="BP329" s="7">
        <v>119.31</v>
      </c>
      <c r="BQ329" s="7">
        <v>-4.62</v>
      </c>
      <c r="BR329" s="7">
        <v>159.96</v>
      </c>
      <c r="BS329" s="7">
        <v>-1.23</v>
      </c>
      <c r="BT329" s="7">
        <v>168.93</v>
      </c>
      <c r="BU329" s="7">
        <v>-11.07</v>
      </c>
      <c r="BV329" s="7">
        <v>110.94</v>
      </c>
      <c r="BW329" s="7">
        <v>2.85</v>
      </c>
      <c r="BX329" s="7">
        <v>114.55</v>
      </c>
      <c r="BY329" s="7">
        <v>-1.47</v>
      </c>
      <c r="BZ329" s="7">
        <v>93.2</v>
      </c>
      <c r="CA329" s="7">
        <v>3.32</v>
      </c>
      <c r="CB329" s="7">
        <v>95.67</v>
      </c>
      <c r="CC329" s="7">
        <v>-0.49</v>
      </c>
      <c r="CD329" s="7">
        <v>102.2</v>
      </c>
      <c r="CE329" s="7">
        <v>4.08</v>
      </c>
      <c r="CF329" s="7">
        <v>104.9</v>
      </c>
      <c r="CG329" s="7">
        <v>1.1000000000000001</v>
      </c>
      <c r="CH329" s="7">
        <v>108.11</v>
      </c>
      <c r="CI329" s="7">
        <v>3.76</v>
      </c>
      <c r="CJ329" s="7">
        <v>116.59</v>
      </c>
      <c r="CK329" s="7">
        <v>1.34</v>
      </c>
      <c r="CL329" s="7">
        <v>108.64</v>
      </c>
      <c r="CM329" s="7">
        <v>2.89</v>
      </c>
      <c r="CN329" s="7">
        <v>117</v>
      </c>
      <c r="CO329" s="7">
        <v>-1.31</v>
      </c>
      <c r="CP329" s="7">
        <v>82.85</v>
      </c>
      <c r="CQ329" s="7">
        <v>29.48</v>
      </c>
      <c r="CR329" s="7">
        <v>86.2</v>
      </c>
      <c r="CS329" s="7">
        <v>23.83</v>
      </c>
      <c r="CT329" s="7">
        <v>111.51</v>
      </c>
      <c r="CU329" s="7">
        <v>4.12</v>
      </c>
      <c r="CV329" s="7">
        <v>117.49</v>
      </c>
      <c r="CW329" s="7">
        <v>-1.69</v>
      </c>
      <c r="CX329" s="7">
        <v>107.39</v>
      </c>
      <c r="CY329" s="7">
        <v>5.89</v>
      </c>
      <c r="CZ329" s="7">
        <v>119.08</v>
      </c>
      <c r="DA329" s="7">
        <v>-0.95</v>
      </c>
      <c r="DB329" s="7">
        <v>94.23</v>
      </c>
      <c r="DC329" s="7">
        <v>2.25</v>
      </c>
      <c r="DD329" s="7">
        <v>109.09</v>
      </c>
      <c r="DE329" s="7">
        <v>-5.01</v>
      </c>
      <c r="DF329" s="7">
        <v>149.69</v>
      </c>
      <c r="DG329" s="7">
        <v>-2.4300000000000002</v>
      </c>
      <c r="DH329" s="7">
        <v>143.75</v>
      </c>
      <c r="DI329" s="7">
        <v>-6.83</v>
      </c>
      <c r="DJ329" s="7">
        <v>71.489999999999995</v>
      </c>
      <c r="DK329" s="7">
        <v>4.57</v>
      </c>
      <c r="DL329" s="7">
        <v>77.81</v>
      </c>
      <c r="DM329" s="7">
        <v>0.9</v>
      </c>
      <c r="DR329" s="7">
        <v>115.86</v>
      </c>
      <c r="DS329" s="7">
        <v>13.92</v>
      </c>
      <c r="DT329" s="7">
        <v>146.97999999999999</v>
      </c>
      <c r="DU329" s="7">
        <v>6.37</v>
      </c>
      <c r="DV329" s="7">
        <v>100.78</v>
      </c>
      <c r="DW329" s="7">
        <v>3.74</v>
      </c>
      <c r="DX329" s="7">
        <v>104.39</v>
      </c>
      <c r="DY329" s="7">
        <v>0.66</v>
      </c>
      <c r="DZ329" s="7">
        <v>103.56</v>
      </c>
      <c r="EA329" s="7">
        <v>-0.74</v>
      </c>
      <c r="EB329" s="7">
        <v>102.38</v>
      </c>
      <c r="EC329" s="7">
        <v>-1.72</v>
      </c>
      <c r="ED329" s="7">
        <v>95.43</v>
      </c>
      <c r="EE329" s="7">
        <v>2.69</v>
      </c>
      <c r="EF329" s="7">
        <v>103.13</v>
      </c>
      <c r="EG329" s="7">
        <v>-1.07</v>
      </c>
      <c r="EH329" s="7">
        <v>154.27000000000001</v>
      </c>
      <c r="EI329" s="7">
        <v>16.75</v>
      </c>
      <c r="EJ329" s="7">
        <v>168.68</v>
      </c>
      <c r="EK329" s="7">
        <v>5.53</v>
      </c>
      <c r="EL329" s="7">
        <v>94.05</v>
      </c>
      <c r="EM329" s="7">
        <v>3.73</v>
      </c>
      <c r="EN329" s="7">
        <v>97.8</v>
      </c>
      <c r="EO329" s="7">
        <v>0.42</v>
      </c>
      <c r="EP329" s="7">
        <v>195.45</v>
      </c>
      <c r="EQ329" s="7">
        <v>16.68</v>
      </c>
      <c r="ER329" s="7">
        <v>207.87</v>
      </c>
      <c r="ES329" s="7">
        <v>0.24</v>
      </c>
      <c r="ET329" s="7">
        <v>96.98</v>
      </c>
      <c r="EU329" s="7">
        <v>2.86</v>
      </c>
      <c r="EV329" s="7">
        <v>100.88</v>
      </c>
      <c r="EW329" s="7">
        <v>0.1</v>
      </c>
      <c r="EX329" s="7">
        <v>87.26</v>
      </c>
      <c r="EY329" s="7">
        <v>12.49</v>
      </c>
      <c r="EZ329" s="7">
        <v>88.67</v>
      </c>
      <c r="FA329" s="7">
        <v>2.97</v>
      </c>
      <c r="FB329" s="7">
        <v>103.69</v>
      </c>
      <c r="FC329" s="7">
        <v>16.7</v>
      </c>
      <c r="FD329" s="7">
        <v>110.06</v>
      </c>
      <c r="FE329" s="7">
        <v>12.52</v>
      </c>
      <c r="FF329" s="7">
        <v>89.04</v>
      </c>
      <c r="FG329" s="7">
        <v>6.28</v>
      </c>
      <c r="FH329" s="7">
        <v>99.58</v>
      </c>
      <c r="FI329" s="7">
        <v>2.2999999999999998</v>
      </c>
      <c r="FJ329" s="7">
        <v>90.94</v>
      </c>
      <c r="FK329" s="7">
        <v>4.29</v>
      </c>
      <c r="FL329" s="7">
        <v>96.25</v>
      </c>
      <c r="FM329" s="7">
        <v>1.72</v>
      </c>
      <c r="FN329" s="7">
        <v>106.25</v>
      </c>
      <c r="FO329" s="7">
        <v>3.87</v>
      </c>
      <c r="FP329" s="7">
        <v>110.18</v>
      </c>
      <c r="FQ329" s="7">
        <v>1.69</v>
      </c>
      <c r="FR329" s="7">
        <v>92.97</v>
      </c>
      <c r="FS329" s="7">
        <v>3.64</v>
      </c>
      <c r="FT329" s="7">
        <v>98.38</v>
      </c>
      <c r="FU329" s="7">
        <v>0.11</v>
      </c>
      <c r="FV329" s="7">
        <v>104.65</v>
      </c>
      <c r="FW329" s="7">
        <v>2.74</v>
      </c>
      <c r="FX329" s="7">
        <v>111.36</v>
      </c>
      <c r="FY329" s="7">
        <v>-0.61</v>
      </c>
      <c r="FZ329" s="7">
        <v>61.18</v>
      </c>
      <c r="GA329" s="7">
        <v>17.36</v>
      </c>
      <c r="GB329" s="7">
        <v>65.569999999999993</v>
      </c>
      <c r="GC329" s="7">
        <v>11.95</v>
      </c>
      <c r="GD329" s="7">
        <v>95.8</v>
      </c>
      <c r="GF329" s="7">
        <v>107.78</v>
      </c>
      <c r="GL329" s="7">
        <v>101.74</v>
      </c>
      <c r="GN329" s="7">
        <v>103.39</v>
      </c>
      <c r="GT329" s="7">
        <v>68.7</v>
      </c>
      <c r="GU329" s="7">
        <v>13.59</v>
      </c>
      <c r="GV329" s="7">
        <v>82.07</v>
      </c>
      <c r="GW329" s="7">
        <v>0.95</v>
      </c>
      <c r="GX329" s="7">
        <v>87.97</v>
      </c>
      <c r="GY329" s="7">
        <v>24.74</v>
      </c>
      <c r="GZ329" s="7">
        <v>109.84</v>
      </c>
      <c r="HA329" s="7">
        <v>10.53</v>
      </c>
      <c r="HB329" s="7">
        <v>90.05</v>
      </c>
      <c r="HC329" s="7">
        <v>7.1</v>
      </c>
      <c r="HD329" s="7">
        <v>92.06</v>
      </c>
      <c r="HE329" s="7">
        <v>3.74</v>
      </c>
      <c r="HF329" s="7">
        <v>95.35</v>
      </c>
      <c r="HG329" s="7">
        <v>29.82</v>
      </c>
      <c r="HH329" s="7">
        <v>101.15</v>
      </c>
      <c r="HI329" s="7">
        <v>21.74</v>
      </c>
      <c r="HJ329" s="7">
        <v>110.34</v>
      </c>
      <c r="HK329" s="7">
        <v>11.81</v>
      </c>
      <c r="HL329" s="7">
        <v>115.57</v>
      </c>
      <c r="HM329" s="7">
        <v>4.9000000000000004</v>
      </c>
      <c r="HN329" s="7">
        <v>120.48</v>
      </c>
      <c r="HO329" s="7">
        <v>33.33</v>
      </c>
      <c r="HP329" s="7">
        <v>125.26</v>
      </c>
      <c r="HQ329" s="7">
        <v>28.21</v>
      </c>
      <c r="HR329" s="7">
        <v>87.11</v>
      </c>
      <c r="HS329" s="7">
        <v>-5.43</v>
      </c>
      <c r="HT329" s="7">
        <v>91.16</v>
      </c>
      <c r="HU329" s="7">
        <v>-9.9499999999999993</v>
      </c>
      <c r="HZ329" s="7">
        <v>120.52</v>
      </c>
      <c r="IA329" s="7">
        <v>-12.44</v>
      </c>
      <c r="IB329" s="7">
        <v>123.91</v>
      </c>
      <c r="IC329" s="7">
        <v>-15.89</v>
      </c>
      <c r="ID329" s="7">
        <v>102.92</v>
      </c>
      <c r="IE329" s="7">
        <v>3.69</v>
      </c>
      <c r="IF329" s="7">
        <v>106.26</v>
      </c>
      <c r="IG329" s="7">
        <v>0.33</v>
      </c>
      <c r="IH329" s="7">
        <v>100.47</v>
      </c>
      <c r="II329" s="7">
        <v>7.67</v>
      </c>
      <c r="IJ329" s="7">
        <v>116.53</v>
      </c>
      <c r="IK329" s="7">
        <v>-2.8</v>
      </c>
    </row>
    <row r="330" spans="1:245" x14ac:dyDescent="0.25">
      <c r="A330" s="6">
        <v>39629</v>
      </c>
      <c r="B330" s="7">
        <v>88.82</v>
      </c>
      <c r="D330" s="7">
        <v>95.86</v>
      </c>
      <c r="F330" s="7">
        <v>106.91</v>
      </c>
      <c r="H330" s="7">
        <v>108.11</v>
      </c>
      <c r="J330" s="7">
        <v>151.37</v>
      </c>
      <c r="K330" s="7">
        <v>39.9</v>
      </c>
      <c r="L330" s="7">
        <v>156.19</v>
      </c>
      <c r="M330" s="7">
        <v>23.15</v>
      </c>
      <c r="N330" s="7">
        <v>89.33</v>
      </c>
      <c r="O330" s="7">
        <v>-0.96</v>
      </c>
      <c r="P330" s="7">
        <v>91.16</v>
      </c>
      <c r="Q330" s="7">
        <v>-4.42</v>
      </c>
      <c r="R330" s="7">
        <v>87.12</v>
      </c>
      <c r="S330" s="7">
        <v>7.02</v>
      </c>
      <c r="T330" s="7">
        <v>91.41</v>
      </c>
      <c r="U330" s="7">
        <v>2.46</v>
      </c>
      <c r="V330" s="7">
        <v>97.2</v>
      </c>
      <c r="W330" s="7">
        <v>4.76</v>
      </c>
      <c r="X330" s="7">
        <v>99.07</v>
      </c>
      <c r="Y330" s="7">
        <v>-0.28000000000000003</v>
      </c>
      <c r="Z330" s="7">
        <v>141.16</v>
      </c>
      <c r="AA330" s="7">
        <v>32.21</v>
      </c>
      <c r="AB330" s="7">
        <v>149.80000000000001</v>
      </c>
      <c r="AC330" s="7">
        <v>15</v>
      </c>
      <c r="AD330" s="7">
        <v>62.09</v>
      </c>
      <c r="AE330" s="7">
        <v>22.05</v>
      </c>
      <c r="AF330" s="7">
        <v>68.819999999999993</v>
      </c>
      <c r="AG330" s="7">
        <v>15.62</v>
      </c>
      <c r="AH330" s="7">
        <v>98.12</v>
      </c>
      <c r="AI330" s="7">
        <v>4.6900000000000004</v>
      </c>
      <c r="AJ330" s="7">
        <v>99.81</v>
      </c>
      <c r="AK330" s="7">
        <v>2.2799999999999998</v>
      </c>
      <c r="AL330" s="7">
        <v>89.85</v>
      </c>
      <c r="AM330" s="7">
        <v>3.49</v>
      </c>
      <c r="AN330" s="7">
        <v>89.55</v>
      </c>
      <c r="AO330" s="7">
        <v>0.79</v>
      </c>
      <c r="AP330" s="7">
        <v>88.69</v>
      </c>
      <c r="AQ330" s="7">
        <v>11.15</v>
      </c>
      <c r="AR330" s="7">
        <v>92.78</v>
      </c>
      <c r="AS330" s="7">
        <v>2.08</v>
      </c>
      <c r="AT330" s="7">
        <v>90.83</v>
      </c>
      <c r="AU330" s="7">
        <v>7.85</v>
      </c>
      <c r="AV330" s="7">
        <v>92.67</v>
      </c>
      <c r="AW330" s="7">
        <v>-0.01</v>
      </c>
      <c r="AX330" s="7">
        <v>84.73</v>
      </c>
      <c r="AY330" s="7">
        <v>16.940000000000001</v>
      </c>
      <c r="AZ330" s="7">
        <v>90.49</v>
      </c>
      <c r="BA330" s="7">
        <v>9.8699999999999992</v>
      </c>
      <c r="BB330" s="7">
        <v>107.37</v>
      </c>
      <c r="BC330" s="7">
        <v>19.47</v>
      </c>
      <c r="BD330" s="7">
        <v>110.16</v>
      </c>
      <c r="BE330" s="7">
        <v>13.77</v>
      </c>
      <c r="BF330" s="7">
        <v>106.27</v>
      </c>
      <c r="BH330" s="7">
        <v>108.95</v>
      </c>
      <c r="BJ330" s="7">
        <v>100.3</v>
      </c>
      <c r="BK330" s="7">
        <v>3.94</v>
      </c>
      <c r="BL330" s="7">
        <v>101.73</v>
      </c>
      <c r="BM330" s="7">
        <v>1</v>
      </c>
      <c r="BN330" s="7">
        <v>114.29</v>
      </c>
      <c r="BO330" s="7">
        <v>-2.63</v>
      </c>
      <c r="BP330" s="7">
        <v>118.18</v>
      </c>
      <c r="BQ330" s="7">
        <v>-5.94</v>
      </c>
      <c r="BR330" s="7">
        <v>155.16</v>
      </c>
      <c r="BS330" s="7">
        <v>-9.98</v>
      </c>
      <c r="BT330" s="7">
        <v>160.28</v>
      </c>
      <c r="BU330" s="7">
        <v>-19.18</v>
      </c>
      <c r="BV330" s="7">
        <v>110.65</v>
      </c>
      <c r="BW330" s="7">
        <v>-0.27</v>
      </c>
      <c r="BX330" s="7">
        <v>111.59</v>
      </c>
      <c r="BY330" s="7">
        <v>-4.66</v>
      </c>
      <c r="BZ330" s="7">
        <v>94.17</v>
      </c>
      <c r="CA330" s="7">
        <v>2.74</v>
      </c>
      <c r="CB330" s="7">
        <v>95.33</v>
      </c>
      <c r="CC330" s="7">
        <v>-1.28</v>
      </c>
      <c r="CD330" s="7">
        <v>102.5</v>
      </c>
      <c r="CE330" s="7">
        <v>2.61</v>
      </c>
      <c r="CF330" s="7">
        <v>103.76</v>
      </c>
      <c r="CG330" s="7">
        <v>-0.68</v>
      </c>
      <c r="CH330" s="7">
        <v>107.44</v>
      </c>
      <c r="CI330" s="7">
        <v>-0.72</v>
      </c>
      <c r="CJ330" s="7">
        <v>113.58</v>
      </c>
      <c r="CK330" s="7">
        <v>-4.01</v>
      </c>
      <c r="CL330" s="7">
        <v>108.58</v>
      </c>
      <c r="CM330" s="7">
        <v>1.74</v>
      </c>
      <c r="CN330" s="7">
        <v>114.26</v>
      </c>
      <c r="CO330" s="7">
        <v>-2.88</v>
      </c>
      <c r="CP330" s="7">
        <v>83.43</v>
      </c>
      <c r="CQ330" s="7">
        <v>25.57</v>
      </c>
      <c r="CR330" s="7">
        <v>85.46</v>
      </c>
      <c r="CS330" s="7">
        <v>18.8</v>
      </c>
      <c r="CT330" s="7">
        <v>112.26</v>
      </c>
      <c r="CU330" s="7">
        <v>0.8</v>
      </c>
      <c r="CV330" s="7">
        <v>115.91</v>
      </c>
      <c r="CW330" s="7">
        <v>-5.38</v>
      </c>
      <c r="CX330" s="7">
        <v>108.78</v>
      </c>
      <c r="CY330" s="7">
        <v>4.7300000000000004</v>
      </c>
      <c r="CZ330" s="7">
        <v>118.44</v>
      </c>
      <c r="DA330" s="7">
        <v>-1.89</v>
      </c>
      <c r="DB330" s="7">
        <v>95.02</v>
      </c>
      <c r="DC330" s="7">
        <v>2.41</v>
      </c>
      <c r="DD330" s="7">
        <v>106.59</v>
      </c>
      <c r="DE330" s="7">
        <v>-7.5</v>
      </c>
      <c r="DF330" s="7">
        <v>145.6</v>
      </c>
      <c r="DG330" s="7">
        <v>-5.44</v>
      </c>
      <c r="DH330" s="7">
        <v>137.38999999999999</v>
      </c>
      <c r="DI330" s="7">
        <v>-9.6300000000000008</v>
      </c>
      <c r="DJ330" s="7">
        <v>73.319999999999993</v>
      </c>
      <c r="DK330" s="7">
        <v>6.46</v>
      </c>
      <c r="DL330" s="7">
        <v>78.17</v>
      </c>
      <c r="DM330" s="7">
        <v>1.4</v>
      </c>
      <c r="DR330" s="7">
        <v>114.58</v>
      </c>
      <c r="DS330" s="7">
        <v>7.2</v>
      </c>
      <c r="DT330" s="7">
        <v>136.91999999999999</v>
      </c>
      <c r="DU330" s="7">
        <v>-4.5199999999999996</v>
      </c>
      <c r="DV330" s="7">
        <v>101.79</v>
      </c>
      <c r="DW330" s="7">
        <v>3.58</v>
      </c>
      <c r="DX330" s="7">
        <v>104.24</v>
      </c>
      <c r="DY330" s="7">
        <v>0.01</v>
      </c>
      <c r="DZ330" s="7">
        <v>102.88</v>
      </c>
      <c r="EA330" s="7">
        <v>-1.25</v>
      </c>
      <c r="EB330" s="7">
        <v>100.86</v>
      </c>
      <c r="EC330" s="7">
        <v>-2.58</v>
      </c>
      <c r="ED330" s="7">
        <v>97.44</v>
      </c>
      <c r="EE330" s="7">
        <v>4.3899999999999997</v>
      </c>
      <c r="EF330" s="7">
        <v>103.16</v>
      </c>
      <c r="EG330" s="7">
        <v>-0.43</v>
      </c>
      <c r="EH330" s="7">
        <v>159.72</v>
      </c>
      <c r="EI330" s="7">
        <v>16.07</v>
      </c>
      <c r="EJ330" s="7">
        <v>169.46</v>
      </c>
      <c r="EK330" s="7">
        <v>3.57</v>
      </c>
      <c r="EL330" s="7">
        <v>96.77</v>
      </c>
      <c r="EM330" s="7">
        <v>6.01</v>
      </c>
      <c r="EN330" s="7">
        <v>98.91</v>
      </c>
      <c r="EO330" s="7">
        <v>2</v>
      </c>
      <c r="EP330" s="7">
        <v>191.9</v>
      </c>
      <c r="EQ330" s="7">
        <v>11.27</v>
      </c>
      <c r="ER330" s="7">
        <v>196.51</v>
      </c>
      <c r="ES330" s="7">
        <v>-5.47</v>
      </c>
      <c r="ET330" s="7">
        <v>96.97</v>
      </c>
      <c r="EU330" s="7">
        <v>1.51</v>
      </c>
      <c r="EV330" s="7">
        <v>98.91</v>
      </c>
      <c r="EW330" s="7">
        <v>-2.7</v>
      </c>
      <c r="EX330" s="7">
        <v>93.42</v>
      </c>
      <c r="EY330" s="7">
        <v>19.309999999999999</v>
      </c>
      <c r="EZ330" s="7">
        <v>93.57</v>
      </c>
      <c r="FA330" s="7">
        <v>8.7100000000000009</v>
      </c>
      <c r="FB330" s="7">
        <v>99.45</v>
      </c>
      <c r="FC330" s="7">
        <v>6.82</v>
      </c>
      <c r="FD330" s="7">
        <v>104.13</v>
      </c>
      <c r="FE330" s="7">
        <v>2.93</v>
      </c>
      <c r="FF330" s="7">
        <v>91.57</v>
      </c>
      <c r="FG330" s="7">
        <v>6.27</v>
      </c>
      <c r="FH330" s="7">
        <v>101.52</v>
      </c>
      <c r="FI330" s="7">
        <v>1.29</v>
      </c>
      <c r="FJ330" s="7">
        <v>91.08</v>
      </c>
      <c r="FK330" s="7">
        <v>4.2</v>
      </c>
      <c r="FL330" s="7">
        <v>94.2</v>
      </c>
      <c r="FM330" s="7">
        <v>-0.61</v>
      </c>
      <c r="FN330" s="7">
        <v>106.41</v>
      </c>
      <c r="FO330" s="7">
        <v>3.12</v>
      </c>
      <c r="FP330" s="7">
        <v>108.79</v>
      </c>
      <c r="FQ330" s="7">
        <v>0.79</v>
      </c>
      <c r="FR330" s="7">
        <v>94.15</v>
      </c>
      <c r="FS330" s="7">
        <v>1.1200000000000001</v>
      </c>
      <c r="FT330" s="7">
        <v>99.35</v>
      </c>
      <c r="FU330" s="7">
        <v>-2.04</v>
      </c>
      <c r="FV330" s="7">
        <v>100.05</v>
      </c>
      <c r="FW330" s="7">
        <v>-4.45</v>
      </c>
      <c r="FX330" s="7">
        <v>104.77</v>
      </c>
      <c r="FY330" s="7">
        <v>-8.15</v>
      </c>
      <c r="FZ330" s="7">
        <v>70.14</v>
      </c>
      <c r="GA330" s="7">
        <v>26.19</v>
      </c>
      <c r="GB330" s="7">
        <v>73.94</v>
      </c>
      <c r="GC330" s="7">
        <v>19.57</v>
      </c>
      <c r="GD330" s="7">
        <v>100.84</v>
      </c>
      <c r="GF330" s="7">
        <v>109.67</v>
      </c>
      <c r="GL330" s="7">
        <v>102.08</v>
      </c>
      <c r="GN330" s="7">
        <v>101.93</v>
      </c>
      <c r="GT330" s="7">
        <v>73.13</v>
      </c>
      <c r="GU330" s="7">
        <v>20.25</v>
      </c>
      <c r="GV330" s="7">
        <v>83.79</v>
      </c>
      <c r="GW330" s="7">
        <v>4.9000000000000004</v>
      </c>
      <c r="GX330" s="7">
        <v>92.26</v>
      </c>
      <c r="GY330" s="7">
        <v>26.54</v>
      </c>
      <c r="GZ330" s="7">
        <v>110.87</v>
      </c>
      <c r="HA330" s="7">
        <v>10.15</v>
      </c>
      <c r="HB330" s="7">
        <v>91.79</v>
      </c>
      <c r="HC330" s="7">
        <v>2.9</v>
      </c>
      <c r="HD330" s="7">
        <v>92.33</v>
      </c>
      <c r="HE330" s="7">
        <v>-0.86</v>
      </c>
      <c r="HF330" s="7">
        <v>95.5</v>
      </c>
      <c r="HG330" s="7">
        <v>20.170000000000002</v>
      </c>
      <c r="HH330" s="7">
        <v>99.11</v>
      </c>
      <c r="HI330" s="7">
        <v>11.74</v>
      </c>
      <c r="HJ330" s="7">
        <v>110.13</v>
      </c>
      <c r="HK330" s="7">
        <v>9.2799999999999994</v>
      </c>
      <c r="HL330" s="7">
        <v>112.35</v>
      </c>
      <c r="HM330" s="7">
        <v>2.5</v>
      </c>
      <c r="HN330" s="7">
        <v>124.39</v>
      </c>
      <c r="HO330" s="7">
        <v>28.59</v>
      </c>
      <c r="HP330" s="7">
        <v>128.19</v>
      </c>
      <c r="HQ330" s="7">
        <v>23.06</v>
      </c>
      <c r="HR330" s="7">
        <v>90.53</v>
      </c>
      <c r="HS330" s="7">
        <v>-2.64</v>
      </c>
      <c r="HT330" s="7">
        <v>90.92</v>
      </c>
      <c r="HU330" s="7">
        <v>-9.4</v>
      </c>
      <c r="HZ330" s="7">
        <v>114.84</v>
      </c>
      <c r="IA330" s="7">
        <v>-14.13</v>
      </c>
      <c r="IB330" s="7">
        <v>115.53</v>
      </c>
      <c r="IC330" s="7">
        <v>-17.73</v>
      </c>
      <c r="ID330" s="7">
        <v>103.43</v>
      </c>
      <c r="IE330" s="7">
        <v>2.97</v>
      </c>
      <c r="IF330" s="7">
        <v>105.07</v>
      </c>
      <c r="IG330" s="7">
        <v>-0.64</v>
      </c>
      <c r="IH330" s="7">
        <v>97.79</v>
      </c>
      <c r="II330" s="7">
        <v>-0.3</v>
      </c>
      <c r="IJ330" s="7">
        <v>110.39</v>
      </c>
      <c r="IK330" s="7">
        <v>-10.199999999999999</v>
      </c>
    </row>
    <row r="331" spans="1:245" x14ac:dyDescent="0.25">
      <c r="A331" s="6">
        <v>39721</v>
      </c>
      <c r="B331" s="7">
        <v>90.2</v>
      </c>
      <c r="D331" s="7">
        <v>96.05</v>
      </c>
      <c r="F331" s="7">
        <v>104.42</v>
      </c>
      <c r="H331" s="7">
        <v>104.74</v>
      </c>
      <c r="J331" s="7">
        <v>148.58000000000001</v>
      </c>
      <c r="K331" s="7">
        <v>25.32</v>
      </c>
      <c r="L331" s="7">
        <v>149.47999999999999</v>
      </c>
      <c r="M331" s="7">
        <v>10.91</v>
      </c>
      <c r="N331" s="7">
        <v>90.98</v>
      </c>
      <c r="O331" s="7">
        <v>0.26</v>
      </c>
      <c r="P331" s="7">
        <v>92.63</v>
      </c>
      <c r="Q331" s="7">
        <v>-3.32</v>
      </c>
      <c r="R331" s="7">
        <v>85.19</v>
      </c>
      <c r="S331" s="7">
        <v>1.03</v>
      </c>
      <c r="T331" s="7">
        <v>88.31</v>
      </c>
      <c r="U331" s="7">
        <v>-3.76</v>
      </c>
      <c r="V331" s="7">
        <v>98.59</v>
      </c>
      <c r="W331" s="7">
        <v>4.28</v>
      </c>
      <c r="X331" s="7">
        <v>99.66</v>
      </c>
      <c r="Y331" s="7">
        <v>-1.24</v>
      </c>
      <c r="Z331" s="7">
        <v>145.47</v>
      </c>
      <c r="AA331" s="7">
        <v>26.77</v>
      </c>
      <c r="AB331" s="7">
        <v>151.34</v>
      </c>
      <c r="AC331" s="7">
        <v>13.01</v>
      </c>
      <c r="AD331" s="7">
        <v>65.52</v>
      </c>
      <c r="AE331" s="7">
        <v>22.99</v>
      </c>
      <c r="AF331" s="7">
        <v>71.5</v>
      </c>
      <c r="AG331" s="7">
        <v>15.74</v>
      </c>
      <c r="AH331" s="7">
        <v>96.63</v>
      </c>
      <c r="AI331" s="7">
        <v>0.83</v>
      </c>
      <c r="AJ331" s="7">
        <v>97.27</v>
      </c>
      <c r="AK331" s="7">
        <v>-2.5099999999999998</v>
      </c>
      <c r="AL331" s="7">
        <v>90.79</v>
      </c>
      <c r="AM331" s="7">
        <v>4.13</v>
      </c>
      <c r="AN331" s="7">
        <v>90.67</v>
      </c>
      <c r="AO331" s="7">
        <v>1.1200000000000001</v>
      </c>
      <c r="AP331" s="7">
        <v>90.88</v>
      </c>
      <c r="AQ331" s="7">
        <v>8.67</v>
      </c>
      <c r="AR331" s="7">
        <v>91.84</v>
      </c>
      <c r="AS331" s="7">
        <v>-0.61</v>
      </c>
      <c r="AT331" s="7">
        <v>91.26</v>
      </c>
      <c r="AU331" s="7">
        <v>5.5</v>
      </c>
      <c r="AV331" s="7">
        <v>93.33</v>
      </c>
      <c r="AW331" s="7">
        <v>0.18</v>
      </c>
      <c r="AX331" s="7">
        <v>86.27</v>
      </c>
      <c r="AY331" s="7">
        <v>17.79</v>
      </c>
      <c r="AZ331" s="7">
        <v>90.84</v>
      </c>
      <c r="BA331" s="7">
        <v>9.41</v>
      </c>
      <c r="BB331" s="7">
        <v>108.13</v>
      </c>
      <c r="BC331" s="7">
        <v>17.04</v>
      </c>
      <c r="BD331" s="7">
        <v>110.38</v>
      </c>
      <c r="BE331" s="7">
        <v>10.99</v>
      </c>
      <c r="BF331" s="7">
        <v>107.85</v>
      </c>
      <c r="BH331" s="7">
        <v>109.8</v>
      </c>
      <c r="BJ331" s="7">
        <v>99.9</v>
      </c>
      <c r="BK331" s="7">
        <v>2.88</v>
      </c>
      <c r="BL331" s="7">
        <v>100.63</v>
      </c>
      <c r="BM331" s="7">
        <v>-0.19</v>
      </c>
      <c r="BN331" s="7">
        <v>111.31</v>
      </c>
      <c r="BO331" s="7">
        <v>-5.35</v>
      </c>
      <c r="BP331" s="7">
        <v>114.8</v>
      </c>
      <c r="BQ331" s="7">
        <v>-9.15</v>
      </c>
      <c r="BR331" s="7">
        <v>154.96</v>
      </c>
      <c r="BS331" s="7">
        <v>-7.41</v>
      </c>
      <c r="BT331" s="7">
        <v>157.55000000000001</v>
      </c>
      <c r="BU331" s="7">
        <v>-16.48</v>
      </c>
      <c r="BV331" s="7">
        <v>108.89</v>
      </c>
      <c r="BW331" s="7">
        <v>-2.91</v>
      </c>
      <c r="BX331" s="7">
        <v>109.84</v>
      </c>
      <c r="BY331" s="7">
        <v>-7.45</v>
      </c>
      <c r="BZ331" s="7">
        <v>92.88</v>
      </c>
      <c r="CA331" s="7">
        <v>0.35</v>
      </c>
      <c r="CB331" s="7">
        <v>93.36</v>
      </c>
      <c r="CC331" s="7">
        <v>-4.03</v>
      </c>
      <c r="CD331" s="7">
        <v>102.8</v>
      </c>
      <c r="CE331" s="7">
        <v>0.59</v>
      </c>
      <c r="CF331" s="7">
        <v>103.89</v>
      </c>
      <c r="CG331" s="7">
        <v>-2.58</v>
      </c>
      <c r="CH331" s="7">
        <v>103.19</v>
      </c>
      <c r="CI331" s="7">
        <v>-7.24</v>
      </c>
      <c r="CJ331" s="7">
        <v>107.77</v>
      </c>
      <c r="CK331" s="7">
        <v>-11.47</v>
      </c>
      <c r="CL331" s="7">
        <v>109.5</v>
      </c>
      <c r="CM331" s="7">
        <v>1.56</v>
      </c>
      <c r="CN331" s="7">
        <v>115.92</v>
      </c>
      <c r="CO331" s="7">
        <v>-3.03</v>
      </c>
      <c r="CP331" s="7">
        <v>81.66</v>
      </c>
      <c r="CQ331" s="7">
        <v>18.46</v>
      </c>
      <c r="CR331" s="7">
        <v>83.75</v>
      </c>
      <c r="CS331" s="7">
        <v>13.16</v>
      </c>
      <c r="CT331" s="7">
        <v>114.37</v>
      </c>
      <c r="CU331" s="7">
        <v>1.01</v>
      </c>
      <c r="CV331" s="7">
        <v>117.09</v>
      </c>
      <c r="CW331" s="7">
        <v>-5.99</v>
      </c>
      <c r="CX331" s="7">
        <v>109.21</v>
      </c>
      <c r="CY331" s="7">
        <v>1.0900000000000001</v>
      </c>
      <c r="CZ331" s="7">
        <v>118.58</v>
      </c>
      <c r="DA331" s="7">
        <v>-4.91</v>
      </c>
      <c r="DB331" s="7">
        <v>95.47</v>
      </c>
      <c r="DC331" s="7">
        <v>2.56</v>
      </c>
      <c r="DD331" s="7">
        <v>102.82</v>
      </c>
      <c r="DE331" s="7">
        <v>-9.57</v>
      </c>
      <c r="DF331" s="7">
        <v>141.71</v>
      </c>
      <c r="DG331" s="7">
        <v>-7.84</v>
      </c>
      <c r="DH331" s="7">
        <v>132.77000000000001</v>
      </c>
      <c r="DI331" s="7">
        <v>-11.72</v>
      </c>
      <c r="DJ331" s="7">
        <v>76.84</v>
      </c>
      <c r="DK331" s="7">
        <v>8.39</v>
      </c>
      <c r="DL331" s="7">
        <v>80.31</v>
      </c>
      <c r="DM331" s="7">
        <v>3.11</v>
      </c>
      <c r="DR331" s="7">
        <v>113.66</v>
      </c>
      <c r="DS331" s="7">
        <v>1.1000000000000001</v>
      </c>
      <c r="DT331" s="7">
        <v>131.99</v>
      </c>
      <c r="DU331" s="7">
        <v>-11.34</v>
      </c>
      <c r="DV331" s="7">
        <v>102.23</v>
      </c>
      <c r="DW331" s="7">
        <v>2.62</v>
      </c>
      <c r="DX331" s="7">
        <v>103.68</v>
      </c>
      <c r="DY331" s="7">
        <v>-1.31</v>
      </c>
      <c r="DZ331" s="7">
        <v>102.21</v>
      </c>
      <c r="EA331" s="7">
        <v>-1.76</v>
      </c>
      <c r="EB331" s="7">
        <v>99.26</v>
      </c>
      <c r="EC331" s="7">
        <v>-3.8</v>
      </c>
      <c r="ED331" s="7">
        <v>98.62</v>
      </c>
      <c r="EE331" s="7">
        <v>5.05</v>
      </c>
      <c r="EF331" s="7">
        <v>103.03</v>
      </c>
      <c r="EG331" s="7">
        <v>-0.47</v>
      </c>
      <c r="EH331" s="7">
        <v>156.87</v>
      </c>
      <c r="EI331" s="7">
        <v>7.02</v>
      </c>
      <c r="EJ331" s="7">
        <v>164.18</v>
      </c>
      <c r="EK331" s="7">
        <v>-4.21</v>
      </c>
      <c r="EL331" s="7">
        <v>96.42</v>
      </c>
      <c r="EM331" s="7">
        <v>1.49</v>
      </c>
      <c r="EN331" s="7">
        <v>98.21</v>
      </c>
      <c r="EO331" s="7">
        <v>-2.68</v>
      </c>
      <c r="EP331" s="7">
        <v>179</v>
      </c>
      <c r="EQ331" s="7">
        <v>-3.81</v>
      </c>
      <c r="ER331" s="7">
        <v>181.22</v>
      </c>
      <c r="ES331" s="7">
        <v>-16.899999999999999</v>
      </c>
      <c r="ET331" s="7">
        <v>98.99</v>
      </c>
      <c r="EU331" s="7">
        <v>2.99</v>
      </c>
      <c r="EV331" s="7">
        <v>100.28</v>
      </c>
      <c r="EW331" s="7">
        <v>-1.05</v>
      </c>
      <c r="EX331" s="7">
        <v>95.64</v>
      </c>
      <c r="EY331" s="7">
        <v>24.58</v>
      </c>
      <c r="EZ331" s="7">
        <v>96.6</v>
      </c>
      <c r="FA331" s="7">
        <v>15.14</v>
      </c>
      <c r="FB331" s="7">
        <v>105.93</v>
      </c>
      <c r="FC331" s="7">
        <v>11.83</v>
      </c>
      <c r="FD331" s="7">
        <v>109.3</v>
      </c>
      <c r="FE331" s="7">
        <v>7.06</v>
      </c>
      <c r="FF331" s="7">
        <v>93.86</v>
      </c>
      <c r="FG331" s="7">
        <v>6.87</v>
      </c>
      <c r="FH331" s="7">
        <v>102.6</v>
      </c>
      <c r="FI331" s="7">
        <v>1.32</v>
      </c>
      <c r="FJ331" s="7">
        <v>92.85</v>
      </c>
      <c r="FK331" s="7">
        <v>4.95</v>
      </c>
      <c r="FL331" s="7">
        <v>92.25</v>
      </c>
      <c r="FM331" s="7">
        <v>-3.18</v>
      </c>
      <c r="FN331" s="7">
        <v>107.77</v>
      </c>
      <c r="FO331" s="7">
        <v>2.4500000000000002</v>
      </c>
      <c r="FP331" s="7">
        <v>109.72</v>
      </c>
      <c r="FQ331" s="7">
        <v>-0.69</v>
      </c>
      <c r="FR331" s="7">
        <v>91.01</v>
      </c>
      <c r="FS331" s="7">
        <v>-2.11</v>
      </c>
      <c r="FT331" s="7">
        <v>94.81</v>
      </c>
      <c r="FU331" s="7">
        <v>-6.5</v>
      </c>
      <c r="FV331" s="7">
        <v>98.12</v>
      </c>
      <c r="FW331" s="7">
        <v>-6.67</v>
      </c>
      <c r="FX331" s="7">
        <v>101.22</v>
      </c>
      <c r="FY331" s="7">
        <v>-11.17</v>
      </c>
      <c r="FZ331" s="7">
        <v>79.06</v>
      </c>
      <c r="GA331" s="7">
        <v>38.869999999999997</v>
      </c>
      <c r="GB331" s="7">
        <v>81.89</v>
      </c>
      <c r="GC331" s="7">
        <v>30.89</v>
      </c>
      <c r="GD331" s="7">
        <v>101.12</v>
      </c>
      <c r="GF331" s="7">
        <v>106.76</v>
      </c>
      <c r="GL331" s="7">
        <v>99.26</v>
      </c>
      <c r="GN331" s="7">
        <v>99.37</v>
      </c>
      <c r="GT331" s="7">
        <v>78.709999999999994</v>
      </c>
      <c r="GU331" s="7">
        <v>25.48</v>
      </c>
      <c r="GV331" s="7">
        <v>89.74</v>
      </c>
      <c r="GW331" s="7">
        <v>12.01</v>
      </c>
      <c r="GX331" s="7">
        <v>96.14</v>
      </c>
      <c r="GY331" s="7">
        <v>26.95</v>
      </c>
      <c r="GZ331" s="7">
        <v>113.14</v>
      </c>
      <c r="HA331" s="7">
        <v>10.45</v>
      </c>
      <c r="HB331" s="7">
        <v>91.15</v>
      </c>
      <c r="HC331" s="7">
        <v>-1.39</v>
      </c>
      <c r="HD331" s="7">
        <v>91.03</v>
      </c>
      <c r="HE331" s="7">
        <v>-5.44</v>
      </c>
      <c r="HF331" s="7">
        <v>93.25</v>
      </c>
      <c r="HG331" s="7">
        <v>8.3000000000000007</v>
      </c>
      <c r="HH331" s="7">
        <v>95.47</v>
      </c>
      <c r="HI331" s="7">
        <v>1.61</v>
      </c>
      <c r="HJ331" s="7">
        <v>112.21</v>
      </c>
      <c r="HK331" s="7">
        <v>7.73</v>
      </c>
      <c r="HL331" s="7">
        <v>113.89</v>
      </c>
      <c r="HM331" s="7">
        <v>1.52</v>
      </c>
      <c r="HN331" s="7">
        <v>118.59</v>
      </c>
      <c r="HO331" s="7">
        <v>13.01</v>
      </c>
      <c r="HP331" s="7">
        <v>121.2</v>
      </c>
      <c r="HQ331" s="7">
        <v>7.57</v>
      </c>
      <c r="HR331" s="7">
        <v>94.82</v>
      </c>
      <c r="HS331" s="7">
        <v>0.24</v>
      </c>
      <c r="HT331" s="7">
        <v>95.34</v>
      </c>
      <c r="HU331" s="7">
        <v>-6.54</v>
      </c>
      <c r="HZ331" s="7">
        <v>109.58</v>
      </c>
      <c r="IA331" s="7">
        <v>-15.5</v>
      </c>
      <c r="IB331" s="7">
        <v>108.97</v>
      </c>
      <c r="IC331" s="7">
        <v>-19.75</v>
      </c>
      <c r="ID331" s="7">
        <v>103.28</v>
      </c>
      <c r="IE331" s="7">
        <v>1.4</v>
      </c>
      <c r="IF331" s="7">
        <v>104.62</v>
      </c>
      <c r="IG331" s="7">
        <v>-2.35</v>
      </c>
      <c r="IH331" s="7">
        <v>95.53</v>
      </c>
      <c r="II331" s="7">
        <v>-5.43</v>
      </c>
      <c r="IJ331" s="7">
        <v>104.56</v>
      </c>
      <c r="IK331" s="7">
        <v>-15.51</v>
      </c>
    </row>
    <row r="332" spans="1:245" x14ac:dyDescent="0.25">
      <c r="A332" s="6">
        <v>39813</v>
      </c>
      <c r="B332" s="7">
        <v>89.79</v>
      </c>
      <c r="C332" s="7">
        <v>6.01</v>
      </c>
      <c r="D332" s="7">
        <v>95.55</v>
      </c>
      <c r="E332" s="7">
        <v>-0.46</v>
      </c>
      <c r="F332" s="7">
        <v>100.97</v>
      </c>
      <c r="G332" s="7">
        <v>-8.57</v>
      </c>
      <c r="H332" s="7">
        <v>102.64</v>
      </c>
      <c r="I332" s="7">
        <v>-10.34</v>
      </c>
      <c r="J332" s="7">
        <v>134.15</v>
      </c>
      <c r="K332" s="7">
        <v>2.58</v>
      </c>
      <c r="L332" s="7">
        <v>134.26</v>
      </c>
      <c r="M332" s="7">
        <v>-6.36</v>
      </c>
      <c r="N332" s="7">
        <v>92.24</v>
      </c>
      <c r="O332" s="7">
        <v>3.25</v>
      </c>
      <c r="P332" s="7">
        <v>94.05</v>
      </c>
      <c r="Q332" s="7">
        <v>0.96</v>
      </c>
      <c r="R332" s="7">
        <v>84.03</v>
      </c>
      <c r="S332" s="7">
        <v>-3.98</v>
      </c>
      <c r="T332" s="7">
        <v>87.39</v>
      </c>
      <c r="U332" s="7">
        <v>-7.41</v>
      </c>
      <c r="V332" s="7">
        <v>98.04</v>
      </c>
      <c r="W332" s="7">
        <v>3.3</v>
      </c>
      <c r="X332" s="7">
        <v>99.85</v>
      </c>
      <c r="Y332" s="7">
        <v>-0.18</v>
      </c>
      <c r="Z332" s="7">
        <v>139.43</v>
      </c>
      <c r="AA332" s="7">
        <v>11.71</v>
      </c>
      <c r="AB332" s="7">
        <v>143.30000000000001</v>
      </c>
      <c r="AC332" s="7">
        <v>2.25</v>
      </c>
      <c r="AD332" s="7">
        <v>69.2</v>
      </c>
      <c r="AE332" s="7">
        <v>23.74</v>
      </c>
      <c r="AF332" s="7">
        <v>74.73</v>
      </c>
      <c r="AG332" s="7">
        <v>16.48</v>
      </c>
      <c r="AH332" s="7">
        <v>93.56</v>
      </c>
      <c r="AI332" s="7">
        <v>-2.44</v>
      </c>
      <c r="AJ332" s="7">
        <v>95.61</v>
      </c>
      <c r="AK332" s="7">
        <v>-4.2699999999999996</v>
      </c>
      <c r="AL332" s="7">
        <v>91.46</v>
      </c>
      <c r="AM332" s="7">
        <v>4.1399999999999997</v>
      </c>
      <c r="AN332" s="7">
        <v>91.43</v>
      </c>
      <c r="AO332" s="7">
        <v>2.52</v>
      </c>
      <c r="AP332" s="7">
        <v>91.78</v>
      </c>
      <c r="AQ332" s="7">
        <v>9.66</v>
      </c>
      <c r="AR332" s="7">
        <v>91.46</v>
      </c>
      <c r="AS332" s="7">
        <v>0.97</v>
      </c>
      <c r="AT332" s="7">
        <v>90.74</v>
      </c>
      <c r="AU332" s="7">
        <v>1.79</v>
      </c>
      <c r="AV332" s="7">
        <v>93.67</v>
      </c>
      <c r="AW332" s="7">
        <v>-0.77</v>
      </c>
      <c r="AX332" s="7">
        <v>87.64</v>
      </c>
      <c r="AY332" s="7">
        <v>14.63</v>
      </c>
      <c r="AZ332" s="7">
        <v>91.72</v>
      </c>
      <c r="BA332" s="7">
        <v>6.36</v>
      </c>
      <c r="BB332" s="7">
        <v>105.16</v>
      </c>
      <c r="BC332" s="7">
        <v>9.73</v>
      </c>
      <c r="BD332" s="7">
        <v>106.5</v>
      </c>
      <c r="BE332" s="7">
        <v>5.93</v>
      </c>
      <c r="BF332" s="7">
        <v>107.22</v>
      </c>
      <c r="BH332" s="7">
        <v>109.84</v>
      </c>
      <c r="BJ332" s="7">
        <v>100.6</v>
      </c>
      <c r="BK332" s="7">
        <v>3.39</v>
      </c>
      <c r="BL332" s="7">
        <v>101.92</v>
      </c>
      <c r="BM332" s="7">
        <v>1.78</v>
      </c>
      <c r="BN332" s="7">
        <v>102.59</v>
      </c>
      <c r="BO332" s="7">
        <v>-11.09</v>
      </c>
      <c r="BP332" s="7">
        <v>105.93</v>
      </c>
      <c r="BQ332" s="7">
        <v>-13.61</v>
      </c>
      <c r="BR332" s="7">
        <v>132.57</v>
      </c>
      <c r="BS332" s="7">
        <v>-19.64</v>
      </c>
      <c r="BT332" s="7">
        <v>134.02000000000001</v>
      </c>
      <c r="BU332" s="7">
        <v>-25.77</v>
      </c>
      <c r="BV332" s="7">
        <v>105.53</v>
      </c>
      <c r="BW332" s="7">
        <v>-5.23</v>
      </c>
      <c r="BX332" s="7">
        <v>106.67</v>
      </c>
      <c r="BY332" s="7">
        <v>-7.5</v>
      </c>
      <c r="BZ332" s="7">
        <v>88.91</v>
      </c>
      <c r="CA332" s="7">
        <v>-3.93</v>
      </c>
      <c r="CB332" s="7">
        <v>89.34</v>
      </c>
      <c r="CC332" s="7">
        <v>-7.45</v>
      </c>
      <c r="CD332" s="7">
        <v>99.3</v>
      </c>
      <c r="CE332" s="7">
        <v>-3.5</v>
      </c>
      <c r="CF332" s="7">
        <v>100.86</v>
      </c>
      <c r="CG332" s="7">
        <v>-5.17</v>
      </c>
      <c r="CH332" s="7">
        <v>96.36</v>
      </c>
      <c r="CI332" s="7">
        <v>-13.29</v>
      </c>
      <c r="CJ332" s="7">
        <v>100.52</v>
      </c>
      <c r="CK332" s="7">
        <v>-16.46</v>
      </c>
      <c r="CL332" s="7">
        <v>109.01</v>
      </c>
      <c r="CM332" s="7">
        <v>0.59</v>
      </c>
      <c r="CN332" s="7">
        <v>114.66</v>
      </c>
      <c r="CO332" s="7">
        <v>-2.2400000000000002</v>
      </c>
      <c r="CP332" s="7">
        <v>71.569999999999993</v>
      </c>
      <c r="CQ332" s="7">
        <v>-4.62</v>
      </c>
      <c r="CR332" s="7">
        <v>73.430000000000007</v>
      </c>
      <c r="CS332" s="7">
        <v>-6.77</v>
      </c>
      <c r="CT332" s="7">
        <v>111.36</v>
      </c>
      <c r="CU332" s="7">
        <v>-1.1599999999999999</v>
      </c>
      <c r="CV332" s="7">
        <v>114.47</v>
      </c>
      <c r="CW332" s="7">
        <v>-5.38</v>
      </c>
      <c r="CX332" s="7">
        <v>107.07</v>
      </c>
      <c r="CY332" s="7">
        <v>-1.67</v>
      </c>
      <c r="CZ332" s="7">
        <v>116.49</v>
      </c>
      <c r="DA332" s="7">
        <v>-5.7</v>
      </c>
      <c r="DB332" s="7">
        <v>95.93</v>
      </c>
      <c r="DC332" s="7">
        <v>2.56</v>
      </c>
      <c r="DD332" s="7">
        <v>101.94</v>
      </c>
      <c r="DE332" s="7">
        <v>-8.91</v>
      </c>
      <c r="DF332" s="7">
        <v>134.44999999999999</v>
      </c>
      <c r="DG332" s="7">
        <v>-12.08</v>
      </c>
      <c r="DH332" s="7">
        <v>127.07</v>
      </c>
      <c r="DI332" s="7">
        <v>-14.24</v>
      </c>
      <c r="DJ332" s="7">
        <v>77.53</v>
      </c>
      <c r="DK332" s="7">
        <v>10.77</v>
      </c>
      <c r="DL332" s="7">
        <v>81.05</v>
      </c>
      <c r="DM332" s="7">
        <v>5.89</v>
      </c>
      <c r="DR332" s="7">
        <v>111.79</v>
      </c>
      <c r="DS332" s="7">
        <v>-2.71</v>
      </c>
      <c r="DT332" s="7">
        <v>123.89</v>
      </c>
      <c r="DU332" s="7">
        <v>-16.89</v>
      </c>
      <c r="DV332" s="7">
        <v>100.67</v>
      </c>
      <c r="DW332" s="7">
        <v>0.52</v>
      </c>
      <c r="DX332" s="7">
        <v>102.54</v>
      </c>
      <c r="DY332" s="7">
        <v>-2.21</v>
      </c>
      <c r="DZ332" s="7">
        <v>101.15</v>
      </c>
      <c r="EA332" s="7">
        <v>-2.5499999999999998</v>
      </c>
      <c r="EB332" s="7">
        <v>98.89</v>
      </c>
      <c r="EC332" s="7">
        <v>-3.53</v>
      </c>
      <c r="ED332" s="7">
        <v>98.28</v>
      </c>
      <c r="EE332" s="7">
        <v>3.94</v>
      </c>
      <c r="EF332" s="7">
        <v>102.96</v>
      </c>
      <c r="EG332" s="7">
        <v>-0.53</v>
      </c>
      <c r="EH332" s="7">
        <v>145.53</v>
      </c>
      <c r="EI332" s="7">
        <v>-2.4900000000000002</v>
      </c>
      <c r="EJ332" s="7">
        <v>150.49</v>
      </c>
      <c r="EK332" s="7">
        <v>-10.82</v>
      </c>
      <c r="EL332" s="7">
        <v>96.61</v>
      </c>
      <c r="EM332" s="7">
        <v>2.25</v>
      </c>
      <c r="EN332" s="7">
        <v>99.11</v>
      </c>
      <c r="EO332" s="7">
        <v>0.14000000000000001</v>
      </c>
      <c r="EP332" s="7">
        <v>150.22999999999999</v>
      </c>
      <c r="EQ332" s="7">
        <v>-17.760000000000002</v>
      </c>
      <c r="ER332" s="7">
        <v>150.04</v>
      </c>
      <c r="ES332" s="7">
        <v>-26.59</v>
      </c>
      <c r="ET332" s="7">
        <v>101.22</v>
      </c>
      <c r="EU332" s="7">
        <v>1.7</v>
      </c>
      <c r="EV332" s="7">
        <v>101.87</v>
      </c>
      <c r="EW332" s="7">
        <v>-1.92</v>
      </c>
      <c r="EX332" s="7">
        <v>102.95</v>
      </c>
      <c r="EY332" s="7">
        <v>25.11</v>
      </c>
      <c r="EZ332" s="7">
        <v>103.22</v>
      </c>
      <c r="FA332" s="7">
        <v>17.829999999999998</v>
      </c>
      <c r="FB332" s="7">
        <v>104.56</v>
      </c>
      <c r="FC332" s="7">
        <v>9.2899999999999991</v>
      </c>
      <c r="FD332" s="7">
        <v>105.25</v>
      </c>
      <c r="FE332" s="7">
        <v>4.03</v>
      </c>
      <c r="FF332" s="7">
        <v>94.84</v>
      </c>
      <c r="FG332" s="7">
        <v>8.11</v>
      </c>
      <c r="FH332" s="7">
        <v>101.31</v>
      </c>
      <c r="FI332" s="7">
        <v>1.81</v>
      </c>
      <c r="FJ332" s="7">
        <v>91.15</v>
      </c>
      <c r="FK332" s="7">
        <v>2.46</v>
      </c>
      <c r="FL332" s="7">
        <v>91.99</v>
      </c>
      <c r="FM332" s="7">
        <v>-3.26</v>
      </c>
      <c r="FN332" s="7">
        <v>105.57</v>
      </c>
      <c r="FO332" s="7">
        <v>-0.57999999999999996</v>
      </c>
      <c r="FP332" s="7">
        <v>107.87</v>
      </c>
      <c r="FQ332" s="7">
        <v>-2.85</v>
      </c>
      <c r="FR332" s="7">
        <v>84.6</v>
      </c>
      <c r="FS332" s="7">
        <v>-6.91</v>
      </c>
      <c r="FT332" s="7">
        <v>87.31</v>
      </c>
      <c r="FU332" s="7">
        <v>-10.11</v>
      </c>
      <c r="FV332" s="7">
        <v>95.88</v>
      </c>
      <c r="FW332" s="7">
        <v>-8.93</v>
      </c>
      <c r="FX332" s="7">
        <v>99.37</v>
      </c>
      <c r="FY332" s="7">
        <v>-11.9</v>
      </c>
      <c r="FZ332" s="7">
        <v>80.819999999999993</v>
      </c>
      <c r="GA332" s="7">
        <v>28.32</v>
      </c>
      <c r="GB332" s="7">
        <v>82.45</v>
      </c>
      <c r="GC332" s="7">
        <v>20.329999999999998</v>
      </c>
      <c r="GD332" s="7">
        <v>100.92</v>
      </c>
      <c r="GF332" s="7">
        <v>107.04</v>
      </c>
      <c r="GL332" s="7">
        <v>97.56</v>
      </c>
      <c r="GN332" s="7">
        <v>98.21</v>
      </c>
      <c r="GT332" s="7">
        <v>83.95</v>
      </c>
      <c r="GU332" s="7">
        <v>28.43</v>
      </c>
      <c r="GV332" s="7">
        <v>93.43</v>
      </c>
      <c r="GW332" s="7">
        <v>16.12</v>
      </c>
      <c r="GX332" s="7">
        <v>95.09</v>
      </c>
      <c r="GY332" s="7">
        <v>19.68</v>
      </c>
      <c r="GZ332" s="7">
        <v>109.32</v>
      </c>
      <c r="HA332" s="7">
        <v>5.22</v>
      </c>
      <c r="HB332" s="7">
        <v>86.48</v>
      </c>
      <c r="HC332" s="7">
        <v>-3.69</v>
      </c>
      <c r="HD332" s="7">
        <v>86.46</v>
      </c>
      <c r="HE332" s="7">
        <v>-5.99</v>
      </c>
      <c r="HF332" s="7">
        <v>87.6</v>
      </c>
      <c r="HG332" s="7">
        <v>-4.67</v>
      </c>
      <c r="HH332" s="7">
        <v>89.02</v>
      </c>
      <c r="HI332" s="7">
        <v>-9.8699999999999992</v>
      </c>
      <c r="HJ332" s="7">
        <v>108.62</v>
      </c>
      <c r="HK332" s="7">
        <v>-0.16</v>
      </c>
      <c r="HL332" s="7">
        <v>111.26</v>
      </c>
      <c r="HM332" s="7">
        <v>-3.4</v>
      </c>
      <c r="HN332" s="7">
        <v>114.11</v>
      </c>
      <c r="HO332" s="7">
        <v>0.97</v>
      </c>
      <c r="HP332" s="7">
        <v>115.51</v>
      </c>
      <c r="HQ332" s="7">
        <v>-3.65</v>
      </c>
      <c r="HR332" s="7">
        <v>97.46</v>
      </c>
      <c r="HS332" s="7">
        <v>3.22</v>
      </c>
      <c r="HT332" s="7">
        <v>101.52</v>
      </c>
      <c r="HU332" s="7">
        <v>1.04</v>
      </c>
      <c r="HZ332" s="7">
        <v>104.02</v>
      </c>
      <c r="IA332" s="7">
        <v>-17.18</v>
      </c>
      <c r="IB332" s="7">
        <v>106.46</v>
      </c>
      <c r="IC332" s="7">
        <v>-18.48</v>
      </c>
      <c r="ID332" s="7">
        <v>101.76</v>
      </c>
      <c r="IE332" s="7">
        <v>-0.36</v>
      </c>
      <c r="IF332" s="7">
        <v>103.35</v>
      </c>
      <c r="IG332" s="7">
        <v>-2.58</v>
      </c>
      <c r="IH332" s="7">
        <v>95.73</v>
      </c>
      <c r="II332" s="7">
        <v>-5.28</v>
      </c>
      <c r="IJ332" s="7">
        <v>104.09</v>
      </c>
      <c r="IK332" s="7">
        <v>-14.18</v>
      </c>
    </row>
    <row r="333" spans="1:245" x14ac:dyDescent="0.25">
      <c r="A333" s="6">
        <v>39903</v>
      </c>
      <c r="B333" s="7">
        <v>89.18</v>
      </c>
      <c r="C333" s="7">
        <v>2.93</v>
      </c>
      <c r="D333" s="7">
        <v>94.45</v>
      </c>
      <c r="E333" s="7">
        <v>-1.1000000000000001</v>
      </c>
      <c r="F333" s="7">
        <v>98.64</v>
      </c>
      <c r="G333" s="7">
        <v>-9.35</v>
      </c>
      <c r="H333" s="7">
        <v>100.91</v>
      </c>
      <c r="I333" s="7">
        <v>-9.9</v>
      </c>
      <c r="J333" s="7">
        <v>122.51</v>
      </c>
      <c r="K333" s="7">
        <v>-13.91</v>
      </c>
      <c r="L333" s="7">
        <v>123.44</v>
      </c>
      <c r="M333" s="7">
        <v>-18.28</v>
      </c>
      <c r="N333" s="7">
        <v>94.05</v>
      </c>
      <c r="O333" s="7">
        <v>4.54</v>
      </c>
      <c r="P333" s="7">
        <v>96.29</v>
      </c>
      <c r="Q333" s="7">
        <v>3.4</v>
      </c>
      <c r="R333" s="7">
        <v>83.83</v>
      </c>
      <c r="S333" s="7">
        <v>-4.63</v>
      </c>
      <c r="T333" s="7">
        <v>87.1</v>
      </c>
      <c r="U333" s="7">
        <v>-6.89</v>
      </c>
      <c r="V333" s="7">
        <v>96.77</v>
      </c>
      <c r="W333" s="7">
        <v>0.98</v>
      </c>
      <c r="X333" s="7">
        <v>98.76</v>
      </c>
      <c r="Y333" s="7">
        <v>-0.63</v>
      </c>
      <c r="Z333" s="7">
        <v>123.59</v>
      </c>
      <c r="AA333" s="7">
        <v>-7.31</v>
      </c>
      <c r="AB333" s="7">
        <v>126.26</v>
      </c>
      <c r="AC333" s="7">
        <v>-12.54</v>
      </c>
      <c r="AD333" s="7">
        <v>73.17</v>
      </c>
      <c r="AE333" s="7">
        <v>24.24</v>
      </c>
      <c r="AF333" s="7">
        <v>78.06</v>
      </c>
      <c r="AG333" s="7">
        <v>17.45</v>
      </c>
      <c r="AH333" s="7">
        <v>90.34</v>
      </c>
      <c r="AI333" s="7">
        <v>-6.91</v>
      </c>
      <c r="AJ333" s="7">
        <v>92.62</v>
      </c>
      <c r="AK333" s="7">
        <v>-8.06</v>
      </c>
      <c r="AL333" s="7">
        <v>93.18</v>
      </c>
      <c r="AM333" s="7">
        <v>5.43</v>
      </c>
      <c r="AN333" s="7">
        <v>94.43</v>
      </c>
      <c r="AO333" s="7">
        <v>5.45</v>
      </c>
      <c r="AP333" s="7">
        <v>87</v>
      </c>
      <c r="AQ333" s="7">
        <v>2.39</v>
      </c>
      <c r="AR333" s="7">
        <v>88.21</v>
      </c>
      <c r="AS333" s="7">
        <v>-3.06</v>
      </c>
      <c r="AT333" s="7">
        <v>89.69</v>
      </c>
      <c r="AU333" s="7">
        <v>-0.19</v>
      </c>
      <c r="AV333" s="7">
        <v>92.22</v>
      </c>
      <c r="AW333" s="7">
        <v>0.44</v>
      </c>
      <c r="AX333" s="7">
        <v>90.37</v>
      </c>
      <c r="AY333" s="7">
        <v>12.27</v>
      </c>
      <c r="AZ333" s="7">
        <v>92.98</v>
      </c>
      <c r="BA333" s="7">
        <v>5.33</v>
      </c>
      <c r="BB333" s="7">
        <v>99.7</v>
      </c>
      <c r="BC333" s="7">
        <v>-4.1100000000000003</v>
      </c>
      <c r="BD333" s="7">
        <v>103.89</v>
      </c>
      <c r="BE333" s="7">
        <v>-5.0199999999999996</v>
      </c>
      <c r="BF333" s="7">
        <v>104.91</v>
      </c>
      <c r="BG333" s="7">
        <v>2.78</v>
      </c>
      <c r="BH333" s="7">
        <v>106.11</v>
      </c>
      <c r="BI333" s="7">
        <v>0.65</v>
      </c>
      <c r="BJ333" s="7">
        <v>100.3</v>
      </c>
      <c r="BK333" s="7">
        <v>0.91</v>
      </c>
      <c r="BL333" s="7">
        <v>101.69</v>
      </c>
      <c r="BM333" s="7">
        <v>0.1</v>
      </c>
      <c r="BN333" s="7">
        <v>96.08</v>
      </c>
      <c r="BO333" s="7">
        <v>-15.6</v>
      </c>
      <c r="BP333" s="7">
        <v>98.96</v>
      </c>
      <c r="BQ333" s="7">
        <v>-17.059999999999999</v>
      </c>
      <c r="BR333" s="7">
        <v>104.07</v>
      </c>
      <c r="BS333" s="7">
        <v>-34.94</v>
      </c>
      <c r="BT333" s="7">
        <v>106.55</v>
      </c>
      <c r="BU333" s="7">
        <v>-36.92</v>
      </c>
      <c r="BV333" s="7">
        <v>102.71</v>
      </c>
      <c r="BW333" s="7">
        <v>-7.42</v>
      </c>
      <c r="BX333" s="7">
        <v>105.56</v>
      </c>
      <c r="BY333" s="7">
        <v>-7.85</v>
      </c>
      <c r="BZ333" s="7">
        <v>88.1</v>
      </c>
      <c r="CA333" s="7">
        <v>-5.47</v>
      </c>
      <c r="CB333" s="7">
        <v>88.99</v>
      </c>
      <c r="CC333" s="7">
        <v>-6.98</v>
      </c>
      <c r="CD333" s="7">
        <v>95.6</v>
      </c>
      <c r="CE333" s="7">
        <v>-6.46</v>
      </c>
      <c r="CF333" s="7">
        <v>97.51</v>
      </c>
      <c r="CG333" s="7">
        <v>-7.05</v>
      </c>
      <c r="CH333" s="7">
        <v>91.44</v>
      </c>
      <c r="CI333" s="7">
        <v>-15.42</v>
      </c>
      <c r="CJ333" s="7">
        <v>95.72</v>
      </c>
      <c r="CK333" s="7">
        <v>-17.899999999999999</v>
      </c>
      <c r="CL333" s="7">
        <v>105.06</v>
      </c>
      <c r="CM333" s="7">
        <v>-3.29</v>
      </c>
      <c r="CN333" s="7">
        <v>111.42</v>
      </c>
      <c r="CO333" s="7">
        <v>-4.7699999999999996</v>
      </c>
      <c r="CP333" s="7">
        <v>71.59</v>
      </c>
      <c r="CQ333" s="7">
        <v>-13.6</v>
      </c>
      <c r="CR333" s="7">
        <v>73.239999999999995</v>
      </c>
      <c r="CS333" s="7">
        <v>-15.04</v>
      </c>
      <c r="CT333" s="7">
        <v>110.96</v>
      </c>
      <c r="CU333" s="7">
        <v>-0.5</v>
      </c>
      <c r="CV333" s="7">
        <v>112.61</v>
      </c>
      <c r="CW333" s="7">
        <v>-4.1500000000000004</v>
      </c>
      <c r="CX333" s="7">
        <v>106.43</v>
      </c>
      <c r="CY333" s="7">
        <v>-0.89</v>
      </c>
      <c r="CZ333" s="7">
        <v>114.55</v>
      </c>
      <c r="DA333" s="7">
        <v>-3.8</v>
      </c>
      <c r="DB333" s="7">
        <v>96.38</v>
      </c>
      <c r="DC333" s="7">
        <v>2.2799999999999998</v>
      </c>
      <c r="DD333" s="7">
        <v>102.25</v>
      </c>
      <c r="DE333" s="7">
        <v>-6.27</v>
      </c>
      <c r="DF333" s="7">
        <v>125.02</v>
      </c>
      <c r="DG333" s="7">
        <v>-16.48</v>
      </c>
      <c r="DH333" s="7">
        <v>121.85</v>
      </c>
      <c r="DI333" s="7">
        <v>-15.24</v>
      </c>
      <c r="DJ333" s="7">
        <v>78.959999999999994</v>
      </c>
      <c r="DK333" s="7">
        <v>10.45</v>
      </c>
      <c r="DL333" s="7">
        <v>83.12</v>
      </c>
      <c r="DM333" s="7">
        <v>6.83</v>
      </c>
      <c r="DN333" s="7">
        <v>78.569999999999993</v>
      </c>
      <c r="DP333" s="7">
        <v>88.9</v>
      </c>
      <c r="DR333" s="7">
        <v>103.04</v>
      </c>
      <c r="DS333" s="7">
        <v>-11.07</v>
      </c>
      <c r="DT333" s="7">
        <v>111.61</v>
      </c>
      <c r="DU333" s="7">
        <v>-24.06</v>
      </c>
      <c r="DV333" s="7">
        <v>101.02</v>
      </c>
      <c r="DW333" s="7">
        <v>0.24</v>
      </c>
      <c r="DX333" s="7">
        <v>103.11</v>
      </c>
      <c r="DY333" s="7">
        <v>-1.23</v>
      </c>
      <c r="DZ333" s="7">
        <v>99.21</v>
      </c>
      <c r="EA333" s="7">
        <v>-4.2</v>
      </c>
      <c r="EB333" s="7">
        <v>98.22</v>
      </c>
      <c r="EC333" s="7">
        <v>-4.07</v>
      </c>
      <c r="ED333" s="7">
        <v>96.91</v>
      </c>
      <c r="EE333" s="7">
        <v>1.56</v>
      </c>
      <c r="EF333" s="7">
        <v>100.8</v>
      </c>
      <c r="EG333" s="7">
        <v>-2.27</v>
      </c>
      <c r="EH333" s="7">
        <v>116.35</v>
      </c>
      <c r="EI333" s="7">
        <v>-24.58</v>
      </c>
      <c r="EJ333" s="7">
        <v>117.08</v>
      </c>
      <c r="EK333" s="7">
        <v>-30.59</v>
      </c>
      <c r="EL333" s="7">
        <v>94.31</v>
      </c>
      <c r="EM333" s="7">
        <v>0.27</v>
      </c>
      <c r="EN333" s="7">
        <v>97.42</v>
      </c>
      <c r="EO333" s="7">
        <v>-0.39</v>
      </c>
      <c r="EP333" s="7">
        <v>123.18</v>
      </c>
      <c r="EQ333" s="7">
        <v>-36.979999999999997</v>
      </c>
      <c r="ER333" s="7">
        <v>119.96</v>
      </c>
      <c r="ES333" s="7">
        <v>-42.29</v>
      </c>
      <c r="ET333" s="7">
        <v>102.35</v>
      </c>
      <c r="EU333" s="7">
        <v>5.53</v>
      </c>
      <c r="EV333" s="7">
        <v>103.2</v>
      </c>
      <c r="EW333" s="7">
        <v>2.29</v>
      </c>
      <c r="EX333" s="7">
        <v>99.05</v>
      </c>
      <c r="EY333" s="7">
        <v>13.51</v>
      </c>
      <c r="EZ333" s="7">
        <v>99.71</v>
      </c>
      <c r="FA333" s="7">
        <v>12.44</v>
      </c>
      <c r="FB333" s="7">
        <v>100.77</v>
      </c>
      <c r="FC333" s="7">
        <v>-2.82</v>
      </c>
      <c r="FD333" s="7">
        <v>102.85</v>
      </c>
      <c r="FE333" s="7">
        <v>-6.55</v>
      </c>
      <c r="FF333" s="7">
        <v>96.14</v>
      </c>
      <c r="FG333" s="7">
        <v>7.98</v>
      </c>
      <c r="FH333" s="7">
        <v>101.27</v>
      </c>
      <c r="FI333" s="7">
        <v>1.7</v>
      </c>
      <c r="FJ333" s="7">
        <v>91.51</v>
      </c>
      <c r="FK333" s="7">
        <v>0.63</v>
      </c>
      <c r="FL333" s="7">
        <v>93.33</v>
      </c>
      <c r="FM333" s="7">
        <v>-3.03</v>
      </c>
      <c r="FN333" s="7">
        <v>104.47</v>
      </c>
      <c r="FO333" s="7">
        <v>-1.67</v>
      </c>
      <c r="FP333" s="7">
        <v>106.27</v>
      </c>
      <c r="FQ333" s="7">
        <v>-3.55</v>
      </c>
      <c r="FR333" s="7">
        <v>88.13</v>
      </c>
      <c r="FS333" s="7">
        <v>-5.2</v>
      </c>
      <c r="FT333" s="7">
        <v>91.02</v>
      </c>
      <c r="FU333" s="7">
        <v>-7.47</v>
      </c>
      <c r="FV333" s="7">
        <v>95.23</v>
      </c>
      <c r="FW333" s="7">
        <v>-9</v>
      </c>
      <c r="FX333" s="7">
        <v>98.42</v>
      </c>
      <c r="FY333" s="7">
        <v>-11.62</v>
      </c>
      <c r="FZ333" s="7">
        <v>78.63</v>
      </c>
      <c r="GA333" s="7">
        <v>28.52</v>
      </c>
      <c r="GB333" s="7">
        <v>79.81</v>
      </c>
      <c r="GC333" s="7">
        <v>21.71</v>
      </c>
      <c r="GD333" s="7">
        <v>100.19</v>
      </c>
      <c r="GE333" s="7">
        <v>4.58</v>
      </c>
      <c r="GF333" s="7">
        <v>105.42</v>
      </c>
      <c r="GG333" s="7">
        <v>-2.19</v>
      </c>
      <c r="GL333" s="7">
        <v>98.43</v>
      </c>
      <c r="GM333" s="7">
        <v>-3.26</v>
      </c>
      <c r="GN333" s="7">
        <v>100.03</v>
      </c>
      <c r="GO333" s="7">
        <v>-3.25</v>
      </c>
      <c r="GP333" s="7">
        <v>111.01</v>
      </c>
      <c r="GR333" s="7">
        <v>119.01</v>
      </c>
      <c r="GT333" s="7">
        <v>88.75</v>
      </c>
      <c r="GU333" s="7">
        <v>29.19</v>
      </c>
      <c r="GV333" s="7">
        <v>96.33</v>
      </c>
      <c r="GW333" s="7">
        <v>17.39</v>
      </c>
      <c r="GX333" s="7">
        <v>97.29</v>
      </c>
      <c r="GY333" s="7">
        <v>10.6</v>
      </c>
      <c r="GZ333" s="7">
        <v>106.81</v>
      </c>
      <c r="HA333" s="7">
        <v>-2.76</v>
      </c>
      <c r="HB333" s="7">
        <v>88.85</v>
      </c>
      <c r="HC333" s="7">
        <v>-1.33</v>
      </c>
      <c r="HD333" s="7">
        <v>90.12</v>
      </c>
      <c r="HE333" s="7">
        <v>-2.11</v>
      </c>
      <c r="HF333" s="7">
        <v>75.260000000000005</v>
      </c>
      <c r="HG333" s="7">
        <v>-21.07</v>
      </c>
      <c r="HH333" s="7">
        <v>77.239999999999995</v>
      </c>
      <c r="HI333" s="7">
        <v>-23.64</v>
      </c>
      <c r="HJ333" s="7">
        <v>101.85</v>
      </c>
      <c r="HK333" s="7">
        <v>-7.69</v>
      </c>
      <c r="HL333" s="7">
        <v>104.79</v>
      </c>
      <c r="HM333" s="7">
        <v>-9.33</v>
      </c>
      <c r="HN333" s="7">
        <v>106.83</v>
      </c>
      <c r="HO333" s="7">
        <v>-11.33</v>
      </c>
      <c r="HP333" s="7">
        <v>107.87</v>
      </c>
      <c r="HQ333" s="7">
        <v>-13.88</v>
      </c>
      <c r="HR333" s="7">
        <v>95.51</v>
      </c>
      <c r="HS333" s="7">
        <v>9.64</v>
      </c>
      <c r="HT333" s="7">
        <v>100.22</v>
      </c>
      <c r="HU333" s="7">
        <v>9.94</v>
      </c>
      <c r="HZ333" s="7">
        <v>100.96</v>
      </c>
      <c r="IA333" s="7">
        <v>-16.23</v>
      </c>
      <c r="IB333" s="7">
        <v>103.84</v>
      </c>
      <c r="IC333" s="7">
        <v>-16.2</v>
      </c>
      <c r="ID333" s="7">
        <v>100.18</v>
      </c>
      <c r="IE333" s="7">
        <v>-2.67</v>
      </c>
      <c r="IF333" s="7">
        <v>102.45</v>
      </c>
      <c r="IG333" s="7">
        <v>-3.59</v>
      </c>
      <c r="IH333" s="7">
        <v>95.65</v>
      </c>
      <c r="II333" s="7">
        <v>-4.79</v>
      </c>
      <c r="IJ333" s="7">
        <v>102.38</v>
      </c>
      <c r="IK333" s="7">
        <v>-12.14</v>
      </c>
    </row>
    <row r="334" spans="1:245" x14ac:dyDescent="0.25">
      <c r="A334" s="6">
        <v>39994</v>
      </c>
      <c r="B334" s="7">
        <v>90.08</v>
      </c>
      <c r="C334" s="7">
        <v>1.41</v>
      </c>
      <c r="D334" s="7">
        <v>94.86</v>
      </c>
      <c r="E334" s="7">
        <v>-1.05</v>
      </c>
      <c r="F334" s="7">
        <v>98.41</v>
      </c>
      <c r="G334" s="7">
        <v>-7.95</v>
      </c>
      <c r="H334" s="7">
        <v>99.84</v>
      </c>
      <c r="I334" s="7">
        <v>-7.65</v>
      </c>
      <c r="J334" s="7">
        <v>115.29</v>
      </c>
      <c r="K334" s="7">
        <v>-23.84</v>
      </c>
      <c r="L334" s="7">
        <v>117.23</v>
      </c>
      <c r="M334" s="7">
        <v>-24.94</v>
      </c>
      <c r="N334" s="7">
        <v>94.44</v>
      </c>
      <c r="O334" s="7">
        <v>5.72</v>
      </c>
      <c r="P334" s="7">
        <v>96.12</v>
      </c>
      <c r="Q334" s="7">
        <v>5.44</v>
      </c>
      <c r="R334" s="7">
        <v>87.32</v>
      </c>
      <c r="S334" s="7">
        <v>0.22</v>
      </c>
      <c r="T334" s="7">
        <v>90.33</v>
      </c>
      <c r="U334" s="7">
        <v>-1.18</v>
      </c>
      <c r="V334" s="7">
        <v>95.84</v>
      </c>
      <c r="W334" s="7">
        <v>-1.4</v>
      </c>
      <c r="X334" s="7">
        <v>97.98</v>
      </c>
      <c r="Y334" s="7">
        <v>-1.1100000000000001</v>
      </c>
      <c r="Z334" s="7">
        <v>111.68</v>
      </c>
      <c r="AA334" s="7">
        <v>-20.88</v>
      </c>
      <c r="AB334" s="7">
        <v>113.81</v>
      </c>
      <c r="AC334" s="7">
        <v>-24.02</v>
      </c>
      <c r="AD334" s="7">
        <v>77.510000000000005</v>
      </c>
      <c r="AE334" s="7">
        <v>24.83</v>
      </c>
      <c r="AF334" s="7">
        <v>81.680000000000007</v>
      </c>
      <c r="AG334" s="7">
        <v>18.68</v>
      </c>
      <c r="AH334" s="7">
        <v>91.7</v>
      </c>
      <c r="AI334" s="7">
        <v>-6.55</v>
      </c>
      <c r="AJ334" s="7">
        <v>93.22</v>
      </c>
      <c r="AK334" s="7">
        <v>-6.6</v>
      </c>
      <c r="AL334" s="7">
        <v>94.65</v>
      </c>
      <c r="AM334" s="7">
        <v>5.34</v>
      </c>
      <c r="AN334" s="7">
        <v>95.05</v>
      </c>
      <c r="AO334" s="7">
        <v>6.14</v>
      </c>
      <c r="AP334" s="7">
        <v>89.14</v>
      </c>
      <c r="AQ334" s="7">
        <v>0.51</v>
      </c>
      <c r="AR334" s="7">
        <v>90.44</v>
      </c>
      <c r="AS334" s="7">
        <v>-2.52</v>
      </c>
      <c r="AT334" s="7">
        <v>90.4</v>
      </c>
      <c r="AU334" s="7">
        <v>-0.47</v>
      </c>
      <c r="AV334" s="7">
        <v>93.67</v>
      </c>
      <c r="AW334" s="7">
        <v>1.08</v>
      </c>
      <c r="AX334" s="7">
        <v>92.27</v>
      </c>
      <c r="AY334" s="7">
        <v>8.9</v>
      </c>
      <c r="AZ334" s="7">
        <v>94.07</v>
      </c>
      <c r="BA334" s="7">
        <v>3.95</v>
      </c>
      <c r="BB334" s="7">
        <v>100.53</v>
      </c>
      <c r="BC334" s="7">
        <v>-6.37</v>
      </c>
      <c r="BD334" s="7">
        <v>102.62</v>
      </c>
      <c r="BE334" s="7">
        <v>-6.85</v>
      </c>
      <c r="BF334" s="7">
        <v>101.55</v>
      </c>
      <c r="BG334" s="7">
        <v>-4.45</v>
      </c>
      <c r="BH334" s="7">
        <v>102.67</v>
      </c>
      <c r="BI334" s="7">
        <v>-5.76</v>
      </c>
      <c r="BJ334" s="7">
        <v>99</v>
      </c>
      <c r="BK334" s="7">
        <v>-1.3</v>
      </c>
      <c r="BL334" s="7">
        <v>100.19</v>
      </c>
      <c r="BM334" s="7">
        <v>-1.51</v>
      </c>
      <c r="BN334" s="7">
        <v>97.3</v>
      </c>
      <c r="BO334" s="7">
        <v>-14.86</v>
      </c>
      <c r="BP334" s="7">
        <v>99.4</v>
      </c>
      <c r="BQ334" s="7">
        <v>-15.89</v>
      </c>
      <c r="BR334" s="7">
        <v>96.78</v>
      </c>
      <c r="BS334" s="7">
        <v>-37.630000000000003</v>
      </c>
      <c r="BT334" s="7">
        <v>100.27</v>
      </c>
      <c r="BU334" s="7">
        <v>-37.44</v>
      </c>
      <c r="BV334" s="7">
        <v>102.25</v>
      </c>
      <c r="BW334" s="7">
        <v>-7.59</v>
      </c>
      <c r="BX334" s="7">
        <v>103.82</v>
      </c>
      <c r="BY334" s="7">
        <v>-6.96</v>
      </c>
      <c r="BZ334" s="7">
        <v>90.77</v>
      </c>
      <c r="CA334" s="7">
        <v>-3.61</v>
      </c>
      <c r="CB334" s="7">
        <v>91.69</v>
      </c>
      <c r="CC334" s="7">
        <v>-3.82</v>
      </c>
      <c r="CD334" s="7">
        <v>94.29</v>
      </c>
      <c r="CE334" s="7">
        <v>-8.01</v>
      </c>
      <c r="CF334" s="7">
        <v>95.65</v>
      </c>
      <c r="CG334" s="7">
        <v>-7.82</v>
      </c>
      <c r="CH334" s="7">
        <v>92.67</v>
      </c>
      <c r="CI334" s="7">
        <v>-13.75</v>
      </c>
      <c r="CJ334" s="7">
        <v>95.96</v>
      </c>
      <c r="CK334" s="7">
        <v>-15.51</v>
      </c>
      <c r="CL334" s="7">
        <v>105.89</v>
      </c>
      <c r="CM334" s="7">
        <v>-2.48</v>
      </c>
      <c r="CN334" s="7">
        <v>110.7</v>
      </c>
      <c r="CO334" s="7">
        <v>-3.12</v>
      </c>
      <c r="CP334" s="7">
        <v>77.569999999999993</v>
      </c>
      <c r="CQ334" s="7">
        <v>-7.02</v>
      </c>
      <c r="CR334" s="7">
        <v>79.489999999999995</v>
      </c>
      <c r="CS334" s="7">
        <v>-6.98</v>
      </c>
      <c r="CT334" s="7">
        <v>107.25</v>
      </c>
      <c r="CU334" s="7">
        <v>-4.46</v>
      </c>
      <c r="CV334" s="7">
        <v>107.64</v>
      </c>
      <c r="CW334" s="7">
        <v>-7.14</v>
      </c>
      <c r="CX334" s="7">
        <v>103.12</v>
      </c>
      <c r="CY334" s="7">
        <v>-5.2</v>
      </c>
      <c r="CZ334" s="7">
        <v>108.35</v>
      </c>
      <c r="DA334" s="7">
        <v>-8.52</v>
      </c>
      <c r="DB334" s="7">
        <v>97.05</v>
      </c>
      <c r="DC334" s="7">
        <v>2.13</v>
      </c>
      <c r="DD334" s="7">
        <v>102.99</v>
      </c>
      <c r="DE334" s="7">
        <v>-3.37</v>
      </c>
      <c r="DF334" s="7">
        <v>116.41</v>
      </c>
      <c r="DG334" s="7">
        <v>-20.05</v>
      </c>
      <c r="DH334" s="7">
        <v>115.02</v>
      </c>
      <c r="DI334" s="7">
        <v>-16.28</v>
      </c>
      <c r="DJ334" s="7">
        <v>82.43</v>
      </c>
      <c r="DK334" s="7">
        <v>12.43</v>
      </c>
      <c r="DL334" s="7">
        <v>85.2</v>
      </c>
      <c r="DM334" s="7">
        <v>8.99</v>
      </c>
      <c r="DN334" s="7">
        <v>82.5</v>
      </c>
      <c r="DP334" s="7">
        <v>91.81</v>
      </c>
      <c r="DR334" s="7">
        <v>102.53</v>
      </c>
      <c r="DS334" s="7">
        <v>-10.52</v>
      </c>
      <c r="DT334" s="7">
        <v>109.49</v>
      </c>
      <c r="DU334" s="7">
        <v>-20.03</v>
      </c>
      <c r="DV334" s="7">
        <v>100.92</v>
      </c>
      <c r="DW334" s="7">
        <v>-0.86</v>
      </c>
      <c r="DX334" s="7">
        <v>102.47</v>
      </c>
      <c r="DY334" s="7">
        <v>-1.7</v>
      </c>
      <c r="DZ334" s="7">
        <v>97.71</v>
      </c>
      <c r="EA334" s="7">
        <v>-5.03</v>
      </c>
      <c r="EB334" s="7">
        <v>96.73</v>
      </c>
      <c r="EC334" s="7">
        <v>-4.09</v>
      </c>
      <c r="ED334" s="7">
        <v>96.91</v>
      </c>
      <c r="EE334" s="7">
        <v>-0.54</v>
      </c>
      <c r="EF334" s="7">
        <v>99.84</v>
      </c>
      <c r="EG334" s="7">
        <v>-3.22</v>
      </c>
      <c r="EH334" s="7">
        <v>110.2</v>
      </c>
      <c r="EI334" s="7">
        <v>-31.01</v>
      </c>
      <c r="EJ334" s="7">
        <v>111.1</v>
      </c>
      <c r="EK334" s="7">
        <v>-34.44</v>
      </c>
      <c r="EL334" s="7">
        <v>94.9</v>
      </c>
      <c r="EM334" s="7">
        <v>-1.94</v>
      </c>
      <c r="EN334" s="7">
        <v>97.09</v>
      </c>
      <c r="EO334" s="7">
        <v>-1.84</v>
      </c>
      <c r="EP334" s="7">
        <v>110.82</v>
      </c>
      <c r="EQ334" s="7">
        <v>-42.25</v>
      </c>
      <c r="ER334" s="7">
        <v>108.35</v>
      </c>
      <c r="ES334" s="7">
        <v>-44.86</v>
      </c>
      <c r="ET334" s="7">
        <v>101.77</v>
      </c>
      <c r="EU334" s="7">
        <v>4.96</v>
      </c>
      <c r="EV334" s="7">
        <v>103.1</v>
      </c>
      <c r="EW334" s="7">
        <v>4.24</v>
      </c>
      <c r="EX334" s="7">
        <v>100.6</v>
      </c>
      <c r="EY334" s="7">
        <v>7.69</v>
      </c>
      <c r="EZ334" s="7">
        <v>101.27</v>
      </c>
      <c r="FA334" s="7">
        <v>8.23</v>
      </c>
      <c r="FB334" s="7">
        <v>98.62</v>
      </c>
      <c r="FC334" s="7">
        <v>-0.84</v>
      </c>
      <c r="FD334" s="7">
        <v>99.83</v>
      </c>
      <c r="FE334" s="7">
        <v>-4.13</v>
      </c>
      <c r="FF334" s="7">
        <v>97.35</v>
      </c>
      <c r="FG334" s="7">
        <v>6.31</v>
      </c>
      <c r="FH334" s="7">
        <v>101.85</v>
      </c>
      <c r="FI334" s="7">
        <v>0.33</v>
      </c>
      <c r="FJ334" s="7">
        <v>93.39</v>
      </c>
      <c r="FK334" s="7">
        <v>2.54</v>
      </c>
      <c r="FL334" s="7">
        <v>95.34</v>
      </c>
      <c r="FM334" s="7">
        <v>1.21</v>
      </c>
      <c r="FN334" s="7">
        <v>101.46</v>
      </c>
      <c r="FO334" s="7">
        <v>-4.6500000000000004</v>
      </c>
      <c r="FP334" s="7">
        <v>102.08</v>
      </c>
      <c r="FQ334" s="7">
        <v>-6.16</v>
      </c>
      <c r="FR334" s="7">
        <v>92.71</v>
      </c>
      <c r="FS334" s="7">
        <v>-1.53</v>
      </c>
      <c r="FT334" s="7">
        <v>94.86</v>
      </c>
      <c r="FU334" s="7">
        <v>-4.5199999999999996</v>
      </c>
      <c r="FV334" s="7">
        <v>96.95</v>
      </c>
      <c r="FW334" s="7">
        <v>-3.1</v>
      </c>
      <c r="FX334" s="7">
        <v>99.64</v>
      </c>
      <c r="FY334" s="7">
        <v>-4.8899999999999997</v>
      </c>
      <c r="FZ334" s="7">
        <v>78.599999999999994</v>
      </c>
      <c r="GA334" s="7">
        <v>12.07</v>
      </c>
      <c r="GB334" s="7">
        <v>79.7</v>
      </c>
      <c r="GC334" s="7">
        <v>7.79</v>
      </c>
      <c r="GD334" s="7">
        <v>100.19</v>
      </c>
      <c r="GE334" s="7">
        <v>-0.64</v>
      </c>
      <c r="GF334" s="7">
        <v>104.39</v>
      </c>
      <c r="GG334" s="7">
        <v>-4.8099999999999996</v>
      </c>
      <c r="GL334" s="7">
        <v>99.34</v>
      </c>
      <c r="GM334" s="7">
        <v>-2.68</v>
      </c>
      <c r="GN334" s="7">
        <v>100.3</v>
      </c>
      <c r="GO334" s="7">
        <v>-1.6</v>
      </c>
      <c r="GP334" s="7">
        <v>106.21</v>
      </c>
      <c r="GR334" s="7">
        <v>112.79</v>
      </c>
      <c r="GT334" s="7">
        <v>91.24</v>
      </c>
      <c r="GU334" s="7">
        <v>24.76</v>
      </c>
      <c r="GV334" s="7">
        <v>96.12</v>
      </c>
      <c r="GW334" s="7">
        <v>14.71</v>
      </c>
      <c r="GX334" s="7">
        <v>92.67</v>
      </c>
      <c r="GY334" s="7">
        <v>0.44</v>
      </c>
      <c r="GZ334" s="7">
        <v>99.05</v>
      </c>
      <c r="HA334" s="7">
        <v>-10.66</v>
      </c>
      <c r="HB334" s="7">
        <v>91.47</v>
      </c>
      <c r="HC334" s="7">
        <v>-0.36</v>
      </c>
      <c r="HD334" s="7">
        <v>92.53</v>
      </c>
      <c r="HE334" s="7">
        <v>0.22</v>
      </c>
      <c r="HF334" s="7">
        <v>71.72</v>
      </c>
      <c r="HG334" s="7">
        <v>-24.9</v>
      </c>
      <c r="HH334" s="7">
        <v>74.290000000000006</v>
      </c>
      <c r="HI334" s="7">
        <v>-25.04</v>
      </c>
      <c r="HJ334" s="7">
        <v>99.77</v>
      </c>
      <c r="HK334" s="7">
        <v>-9.41</v>
      </c>
      <c r="HL334" s="7">
        <v>101.07</v>
      </c>
      <c r="HM334" s="7">
        <v>-10.039999999999999</v>
      </c>
      <c r="HN334" s="7">
        <v>101.87</v>
      </c>
      <c r="HO334" s="7">
        <v>-18.11</v>
      </c>
      <c r="HP334" s="7">
        <v>103</v>
      </c>
      <c r="HQ334" s="7">
        <v>-19.64</v>
      </c>
      <c r="HR334" s="7">
        <v>96.19</v>
      </c>
      <c r="HS334" s="7">
        <v>6.26</v>
      </c>
      <c r="HT334" s="7">
        <v>99.32</v>
      </c>
      <c r="HU334" s="7">
        <v>9.24</v>
      </c>
      <c r="HZ334" s="7">
        <v>100.9</v>
      </c>
      <c r="IA334" s="7">
        <v>-12.14</v>
      </c>
      <c r="IB334" s="7">
        <v>102.68</v>
      </c>
      <c r="IC334" s="7">
        <v>-11.12</v>
      </c>
      <c r="ID334" s="7">
        <v>99.01</v>
      </c>
      <c r="IE334" s="7">
        <v>-4.28</v>
      </c>
      <c r="IF334" s="7">
        <v>100.4</v>
      </c>
      <c r="IG334" s="7">
        <v>-4.4400000000000004</v>
      </c>
      <c r="IH334" s="7">
        <v>95.04</v>
      </c>
      <c r="II334" s="7">
        <v>-2.81</v>
      </c>
      <c r="IJ334" s="7">
        <v>99.61</v>
      </c>
      <c r="IK334" s="7">
        <v>-9.77</v>
      </c>
    </row>
    <row r="335" spans="1:245" x14ac:dyDescent="0.25">
      <c r="A335" s="6">
        <v>40086</v>
      </c>
      <c r="B335" s="7">
        <v>91.94</v>
      </c>
      <c r="C335" s="7">
        <v>1.94</v>
      </c>
      <c r="D335" s="7">
        <v>96.07</v>
      </c>
      <c r="E335" s="7">
        <v>0.02</v>
      </c>
      <c r="F335" s="7">
        <v>99.26</v>
      </c>
      <c r="G335" s="7">
        <v>-4.9400000000000004</v>
      </c>
      <c r="H335" s="7">
        <v>100.49</v>
      </c>
      <c r="I335" s="7">
        <v>-4.0599999999999996</v>
      </c>
      <c r="J335" s="7">
        <v>112.27</v>
      </c>
      <c r="K335" s="7">
        <v>-24.44</v>
      </c>
      <c r="L335" s="7">
        <v>113.17</v>
      </c>
      <c r="M335" s="7">
        <v>-24.29</v>
      </c>
      <c r="N335" s="7">
        <v>93.89</v>
      </c>
      <c r="O335" s="7">
        <v>3.2</v>
      </c>
      <c r="P335" s="7">
        <v>95.56</v>
      </c>
      <c r="Q335" s="7">
        <v>3.16</v>
      </c>
      <c r="R335" s="7">
        <v>91</v>
      </c>
      <c r="S335" s="7">
        <v>6.82</v>
      </c>
      <c r="T335" s="7">
        <v>93.23</v>
      </c>
      <c r="U335" s="7">
        <v>5.57</v>
      </c>
      <c r="V335" s="7">
        <v>98.08</v>
      </c>
      <c r="W335" s="7">
        <v>-0.52</v>
      </c>
      <c r="X335" s="7">
        <v>100.37</v>
      </c>
      <c r="Y335" s="7">
        <v>0.71</v>
      </c>
      <c r="Z335" s="7">
        <v>106.44</v>
      </c>
      <c r="AA335" s="7">
        <v>-26.83</v>
      </c>
      <c r="AB335" s="7">
        <v>109.62</v>
      </c>
      <c r="AC335" s="7">
        <v>-27.56</v>
      </c>
      <c r="AD335" s="7">
        <v>82.19</v>
      </c>
      <c r="AE335" s="7">
        <v>25.45</v>
      </c>
      <c r="AF335" s="7">
        <v>85.91</v>
      </c>
      <c r="AG335" s="7">
        <v>20.16</v>
      </c>
      <c r="AH335" s="7">
        <v>94.3</v>
      </c>
      <c r="AI335" s="7">
        <v>-2.41</v>
      </c>
      <c r="AJ335" s="7">
        <v>95.75</v>
      </c>
      <c r="AK335" s="7">
        <v>-1.56</v>
      </c>
      <c r="AL335" s="7">
        <v>95.84</v>
      </c>
      <c r="AM335" s="7">
        <v>5.57</v>
      </c>
      <c r="AN335" s="7">
        <v>96.65</v>
      </c>
      <c r="AO335" s="7">
        <v>6.6</v>
      </c>
      <c r="AP335" s="7">
        <v>94.24</v>
      </c>
      <c r="AQ335" s="7">
        <v>3.7</v>
      </c>
      <c r="AR335" s="7">
        <v>95.81</v>
      </c>
      <c r="AS335" s="7">
        <v>4.32</v>
      </c>
      <c r="AT335" s="7">
        <v>92.34</v>
      </c>
      <c r="AU335" s="7">
        <v>1.19</v>
      </c>
      <c r="AV335" s="7">
        <v>95.65</v>
      </c>
      <c r="AW335" s="7">
        <v>2.4900000000000002</v>
      </c>
      <c r="AX335" s="7">
        <v>94.66</v>
      </c>
      <c r="AY335" s="7">
        <v>9.73</v>
      </c>
      <c r="AZ335" s="7">
        <v>96.58</v>
      </c>
      <c r="BA335" s="7">
        <v>6.32</v>
      </c>
      <c r="BB335" s="7">
        <v>101.1</v>
      </c>
      <c r="BC335" s="7">
        <v>-6.5</v>
      </c>
      <c r="BD335" s="7">
        <v>104.25</v>
      </c>
      <c r="BE335" s="7">
        <v>-5.55</v>
      </c>
      <c r="BF335" s="7">
        <v>100.71</v>
      </c>
      <c r="BG335" s="7">
        <v>-6.62</v>
      </c>
      <c r="BH335" s="7">
        <v>102.42</v>
      </c>
      <c r="BI335" s="7">
        <v>-6.72</v>
      </c>
      <c r="BJ335" s="7">
        <v>99</v>
      </c>
      <c r="BK335" s="7">
        <v>-0.9</v>
      </c>
      <c r="BL335" s="7">
        <v>99.97</v>
      </c>
      <c r="BM335" s="7">
        <v>-0.65</v>
      </c>
      <c r="BN335" s="7">
        <v>98.07</v>
      </c>
      <c r="BO335" s="7">
        <v>-11.89</v>
      </c>
      <c r="BP335" s="7">
        <v>100.15</v>
      </c>
      <c r="BQ335" s="7">
        <v>-12.76</v>
      </c>
      <c r="BR335" s="7">
        <v>89.58</v>
      </c>
      <c r="BS335" s="7">
        <v>-42.19</v>
      </c>
      <c r="BT335" s="7">
        <v>92.06</v>
      </c>
      <c r="BU335" s="7">
        <v>-41.57</v>
      </c>
      <c r="BV335" s="7">
        <v>101.32</v>
      </c>
      <c r="BW335" s="7">
        <v>-6.95</v>
      </c>
      <c r="BX335" s="7">
        <v>103.32</v>
      </c>
      <c r="BY335" s="7">
        <v>-5.94</v>
      </c>
      <c r="BZ335" s="7">
        <v>93.28</v>
      </c>
      <c r="CA335" s="7">
        <v>0.44</v>
      </c>
      <c r="CB335" s="7">
        <v>94.48</v>
      </c>
      <c r="CC335" s="7">
        <v>1.21</v>
      </c>
      <c r="CD335" s="7">
        <v>95.8</v>
      </c>
      <c r="CE335" s="7">
        <v>-6.82</v>
      </c>
      <c r="CF335" s="7">
        <v>97.22</v>
      </c>
      <c r="CG335" s="7">
        <v>-6.42</v>
      </c>
      <c r="CH335" s="7">
        <v>96.25</v>
      </c>
      <c r="CI335" s="7">
        <v>-6.72</v>
      </c>
      <c r="CJ335" s="7">
        <v>99.02</v>
      </c>
      <c r="CK335" s="7">
        <v>-8.1199999999999992</v>
      </c>
      <c r="CL335" s="7">
        <v>103.91</v>
      </c>
      <c r="CM335" s="7">
        <v>-5.1100000000000003</v>
      </c>
      <c r="CN335" s="7">
        <v>109.25</v>
      </c>
      <c r="CO335" s="7">
        <v>-5.75</v>
      </c>
      <c r="CP335" s="7">
        <v>84.25</v>
      </c>
      <c r="CQ335" s="7">
        <v>3.16</v>
      </c>
      <c r="CR335" s="7">
        <v>87.24</v>
      </c>
      <c r="CS335" s="7">
        <v>4.17</v>
      </c>
      <c r="CT335" s="7">
        <v>105.34</v>
      </c>
      <c r="CU335" s="7">
        <v>-7.89</v>
      </c>
      <c r="CV335" s="7">
        <v>106.56</v>
      </c>
      <c r="CW335" s="7">
        <v>-8.99</v>
      </c>
      <c r="CX335" s="7">
        <v>101.52</v>
      </c>
      <c r="CY335" s="7">
        <v>-7.04</v>
      </c>
      <c r="CZ335" s="7">
        <v>104.99</v>
      </c>
      <c r="DA335" s="7">
        <v>-11.46</v>
      </c>
      <c r="DB335" s="7">
        <v>97.47</v>
      </c>
      <c r="DC335" s="7">
        <v>2.1</v>
      </c>
      <c r="DD335" s="7">
        <v>102.15</v>
      </c>
      <c r="DE335" s="7">
        <v>-0.65</v>
      </c>
      <c r="DF335" s="7">
        <v>111.58</v>
      </c>
      <c r="DG335" s="7">
        <v>-21.26</v>
      </c>
      <c r="DH335" s="7">
        <v>111.36</v>
      </c>
      <c r="DI335" s="7">
        <v>-16.12</v>
      </c>
      <c r="DJ335" s="7">
        <v>87.1</v>
      </c>
      <c r="DK335" s="7">
        <v>13.35</v>
      </c>
      <c r="DL335" s="7">
        <v>88.24</v>
      </c>
      <c r="DM335" s="7">
        <v>9.8699999999999992</v>
      </c>
      <c r="DN335" s="7">
        <v>86.04</v>
      </c>
      <c r="DP335" s="7">
        <v>93.15</v>
      </c>
      <c r="DR335" s="7">
        <v>100.79</v>
      </c>
      <c r="DS335" s="7">
        <v>-11.33</v>
      </c>
      <c r="DT335" s="7">
        <v>105.43</v>
      </c>
      <c r="DU335" s="7">
        <v>-20.12</v>
      </c>
      <c r="DV335" s="7">
        <v>101.07</v>
      </c>
      <c r="DW335" s="7">
        <v>-1.1299999999999999</v>
      </c>
      <c r="DX335" s="7">
        <v>102.38</v>
      </c>
      <c r="DY335" s="7">
        <v>-1.25</v>
      </c>
      <c r="DZ335" s="7">
        <v>99.14</v>
      </c>
      <c r="EA335" s="7">
        <v>-3</v>
      </c>
      <c r="EB335" s="7">
        <v>98.45</v>
      </c>
      <c r="EC335" s="7">
        <v>-0.81</v>
      </c>
      <c r="ED335" s="7">
        <v>97.77</v>
      </c>
      <c r="EE335" s="7">
        <v>-0.86</v>
      </c>
      <c r="EF335" s="7">
        <v>100.17</v>
      </c>
      <c r="EG335" s="7">
        <v>-2.78</v>
      </c>
      <c r="EH335" s="7">
        <v>105.13</v>
      </c>
      <c r="EI335" s="7">
        <v>-32.99</v>
      </c>
      <c r="EJ335" s="7">
        <v>107.04</v>
      </c>
      <c r="EK335" s="7">
        <v>-34.799999999999997</v>
      </c>
      <c r="EL335" s="7">
        <v>94.04</v>
      </c>
      <c r="EM335" s="7">
        <v>-2.4700000000000002</v>
      </c>
      <c r="EN335" s="7">
        <v>95.92</v>
      </c>
      <c r="EO335" s="7">
        <v>-2.33</v>
      </c>
      <c r="EP335" s="7">
        <v>109.02</v>
      </c>
      <c r="EQ335" s="7">
        <v>-39.090000000000003</v>
      </c>
      <c r="ER335" s="7">
        <v>108.64</v>
      </c>
      <c r="ES335" s="7">
        <v>-40.049999999999997</v>
      </c>
      <c r="ET335" s="7">
        <v>99.25</v>
      </c>
      <c r="EU335" s="7">
        <v>0.26</v>
      </c>
      <c r="EV335" s="7">
        <v>99.95</v>
      </c>
      <c r="EW335" s="7">
        <v>-0.33</v>
      </c>
      <c r="EX335" s="7">
        <v>97.4</v>
      </c>
      <c r="EY335" s="7">
        <v>1.84</v>
      </c>
      <c r="EZ335" s="7">
        <v>99.62</v>
      </c>
      <c r="FA335" s="7">
        <v>3.12</v>
      </c>
      <c r="FB335" s="7">
        <v>99.82</v>
      </c>
      <c r="FC335" s="7">
        <v>-5.78</v>
      </c>
      <c r="FD335" s="7">
        <v>101.56</v>
      </c>
      <c r="FE335" s="7">
        <v>-7.08</v>
      </c>
      <c r="FF335" s="7">
        <v>97.6</v>
      </c>
      <c r="FG335" s="7">
        <v>3.98</v>
      </c>
      <c r="FH335" s="7">
        <v>101.48</v>
      </c>
      <c r="FI335" s="7">
        <v>-1.1000000000000001</v>
      </c>
      <c r="FJ335" s="7">
        <v>94.68</v>
      </c>
      <c r="FK335" s="7">
        <v>1.97</v>
      </c>
      <c r="FL335" s="7">
        <v>96.27</v>
      </c>
      <c r="FM335" s="7">
        <v>4.3600000000000003</v>
      </c>
      <c r="FN335" s="7">
        <v>100.57</v>
      </c>
      <c r="FO335" s="7">
        <v>-6.68</v>
      </c>
      <c r="FP335" s="7">
        <v>102.1</v>
      </c>
      <c r="FQ335" s="7">
        <v>-6.94</v>
      </c>
      <c r="FR335" s="7">
        <v>94.41</v>
      </c>
      <c r="FS335" s="7">
        <v>3.74</v>
      </c>
      <c r="FT335" s="7">
        <v>96.6</v>
      </c>
      <c r="FU335" s="7">
        <v>1.89</v>
      </c>
      <c r="FV335" s="7">
        <v>99.15</v>
      </c>
      <c r="FW335" s="7">
        <v>1.05</v>
      </c>
      <c r="FX335" s="7">
        <v>100.6</v>
      </c>
      <c r="FY335" s="7">
        <v>-0.61</v>
      </c>
      <c r="FZ335" s="7">
        <v>85.47</v>
      </c>
      <c r="GA335" s="7">
        <v>8.1</v>
      </c>
      <c r="GB335" s="7">
        <v>86.86</v>
      </c>
      <c r="GC335" s="7">
        <v>6.07</v>
      </c>
      <c r="GD335" s="7">
        <v>98.91</v>
      </c>
      <c r="GE335" s="7">
        <v>-2.19</v>
      </c>
      <c r="GF335" s="7">
        <v>102.32</v>
      </c>
      <c r="GG335" s="7">
        <v>-4.1500000000000004</v>
      </c>
      <c r="GL335" s="7">
        <v>99.39</v>
      </c>
      <c r="GM335" s="7">
        <v>0.13</v>
      </c>
      <c r="GN335" s="7">
        <v>101.03</v>
      </c>
      <c r="GO335" s="7">
        <v>1.67</v>
      </c>
      <c r="GP335" s="7">
        <v>105.83</v>
      </c>
      <c r="GR335" s="7">
        <v>112.29</v>
      </c>
      <c r="GT335" s="7">
        <v>91.4</v>
      </c>
      <c r="GU335" s="7">
        <v>16.12</v>
      </c>
      <c r="GV335" s="7">
        <v>96.54</v>
      </c>
      <c r="GW335" s="7">
        <v>7.58</v>
      </c>
      <c r="GX335" s="7">
        <v>90.27</v>
      </c>
      <c r="GY335" s="7">
        <v>-6.1</v>
      </c>
      <c r="GZ335" s="7">
        <v>95.34</v>
      </c>
      <c r="HA335" s="7">
        <v>-15.74</v>
      </c>
      <c r="HB335" s="7">
        <v>93.97</v>
      </c>
      <c r="HC335" s="7">
        <v>3.1</v>
      </c>
      <c r="HD335" s="7">
        <v>95.21</v>
      </c>
      <c r="HE335" s="7">
        <v>4.58</v>
      </c>
      <c r="HF335" s="7">
        <v>83.01</v>
      </c>
      <c r="HG335" s="7">
        <v>-10.98</v>
      </c>
      <c r="HH335" s="7">
        <v>85.26</v>
      </c>
      <c r="HI335" s="7">
        <v>-10.7</v>
      </c>
      <c r="HJ335" s="7">
        <v>98.08</v>
      </c>
      <c r="HK335" s="7">
        <v>-12.6</v>
      </c>
      <c r="HL335" s="7">
        <v>99.78</v>
      </c>
      <c r="HM335" s="7">
        <v>-12.39</v>
      </c>
      <c r="HN335" s="7">
        <v>106.62</v>
      </c>
      <c r="HO335" s="7">
        <v>-10.09</v>
      </c>
      <c r="HP335" s="7">
        <v>107.68</v>
      </c>
      <c r="HQ335" s="7">
        <v>-11.16</v>
      </c>
      <c r="HR335" s="7">
        <v>97.75</v>
      </c>
      <c r="HS335" s="7">
        <v>3.09</v>
      </c>
      <c r="HT335" s="7">
        <v>100.48</v>
      </c>
      <c r="HU335" s="7">
        <v>5.39</v>
      </c>
      <c r="HZ335" s="7">
        <v>101.33</v>
      </c>
      <c r="IA335" s="7">
        <v>-7.53</v>
      </c>
      <c r="IB335" s="7">
        <v>102.43</v>
      </c>
      <c r="IC335" s="7">
        <v>-6</v>
      </c>
      <c r="ID335" s="7">
        <v>99.06</v>
      </c>
      <c r="IE335" s="7">
        <v>-4.08</v>
      </c>
      <c r="IF335" s="7">
        <v>100.72</v>
      </c>
      <c r="IG335" s="7">
        <v>-3.72</v>
      </c>
      <c r="IH335" s="7">
        <v>95.57</v>
      </c>
      <c r="II335" s="7">
        <v>0.04</v>
      </c>
      <c r="IJ335" s="7">
        <v>98.36</v>
      </c>
      <c r="IK335" s="7">
        <v>-5.93</v>
      </c>
    </row>
    <row r="336" spans="1:245" x14ac:dyDescent="0.25">
      <c r="A336" s="6">
        <v>40178</v>
      </c>
      <c r="B336" s="7">
        <v>93.9</v>
      </c>
      <c r="C336" s="7">
        <v>4.58</v>
      </c>
      <c r="D336" s="7">
        <v>97.11</v>
      </c>
      <c r="E336" s="7">
        <v>1.63</v>
      </c>
      <c r="F336" s="7">
        <v>99.71</v>
      </c>
      <c r="G336" s="7">
        <v>-1.25</v>
      </c>
      <c r="H336" s="7">
        <v>100.66</v>
      </c>
      <c r="I336" s="7">
        <v>-1.93</v>
      </c>
      <c r="J336" s="7">
        <v>110.76</v>
      </c>
      <c r="K336" s="7">
        <v>-17.440000000000001</v>
      </c>
      <c r="L336" s="7">
        <v>111.05</v>
      </c>
      <c r="M336" s="7">
        <v>-17.29</v>
      </c>
      <c r="N336" s="7">
        <v>94.28</v>
      </c>
      <c r="O336" s="7">
        <v>2.21</v>
      </c>
      <c r="P336" s="7">
        <v>95.56</v>
      </c>
      <c r="Q336" s="7">
        <v>1.6</v>
      </c>
      <c r="R336" s="7">
        <v>96.03</v>
      </c>
      <c r="S336" s="7">
        <v>14.29</v>
      </c>
      <c r="T336" s="7">
        <v>97.86</v>
      </c>
      <c r="U336" s="7">
        <v>11.98</v>
      </c>
      <c r="V336" s="7">
        <v>97.15</v>
      </c>
      <c r="W336" s="7">
        <v>-0.91</v>
      </c>
      <c r="X336" s="7">
        <v>99.22</v>
      </c>
      <c r="Y336" s="7">
        <v>-0.63</v>
      </c>
      <c r="Z336" s="7">
        <v>103.57</v>
      </c>
      <c r="AA336" s="7">
        <v>-25.72</v>
      </c>
      <c r="AB336" s="7">
        <v>106.37</v>
      </c>
      <c r="AC336" s="7">
        <v>-25.77</v>
      </c>
      <c r="AD336" s="7">
        <v>87.19</v>
      </c>
      <c r="AE336" s="7">
        <v>25.99</v>
      </c>
      <c r="AF336" s="7">
        <v>90.33</v>
      </c>
      <c r="AG336" s="7">
        <v>20.87</v>
      </c>
      <c r="AH336" s="7">
        <v>96.64</v>
      </c>
      <c r="AI336" s="7">
        <v>3.3</v>
      </c>
      <c r="AJ336" s="7">
        <v>97.99</v>
      </c>
      <c r="AK336" s="7">
        <v>2.4900000000000002</v>
      </c>
      <c r="AL336" s="7">
        <v>97.45</v>
      </c>
      <c r="AM336" s="7">
        <v>6.55</v>
      </c>
      <c r="AN336" s="7">
        <v>97.6</v>
      </c>
      <c r="AO336" s="7">
        <v>6.74</v>
      </c>
      <c r="AP336" s="7">
        <v>99.25</v>
      </c>
      <c r="AQ336" s="7">
        <v>8.15</v>
      </c>
      <c r="AR336" s="7">
        <v>100.79</v>
      </c>
      <c r="AS336" s="7">
        <v>10.199999999999999</v>
      </c>
      <c r="AT336" s="7">
        <v>94.76</v>
      </c>
      <c r="AU336" s="7">
        <v>4.43</v>
      </c>
      <c r="AV336" s="7">
        <v>97.31</v>
      </c>
      <c r="AW336" s="7">
        <v>3.88</v>
      </c>
      <c r="AX336" s="7">
        <v>94.82</v>
      </c>
      <c r="AY336" s="7">
        <v>8.19</v>
      </c>
      <c r="AZ336" s="7">
        <v>96.94</v>
      </c>
      <c r="BA336" s="7">
        <v>5.7</v>
      </c>
      <c r="BB336" s="7">
        <v>103.2</v>
      </c>
      <c r="BC336" s="7">
        <v>-1.86</v>
      </c>
      <c r="BD336" s="7">
        <v>103.62</v>
      </c>
      <c r="BE336" s="7">
        <v>-2.7</v>
      </c>
      <c r="BF336" s="7">
        <v>99.97</v>
      </c>
      <c r="BG336" s="7">
        <v>-6.76</v>
      </c>
      <c r="BH336" s="7">
        <v>101.93</v>
      </c>
      <c r="BI336" s="7">
        <v>-7.2</v>
      </c>
      <c r="BJ336" s="7">
        <v>99.4</v>
      </c>
      <c r="BK336" s="7">
        <v>-1.19</v>
      </c>
      <c r="BL336" s="7">
        <v>100.27</v>
      </c>
      <c r="BM336" s="7">
        <v>-1.62</v>
      </c>
      <c r="BN336" s="7">
        <v>97.63</v>
      </c>
      <c r="BO336" s="7">
        <v>-4.84</v>
      </c>
      <c r="BP336" s="7">
        <v>99.56</v>
      </c>
      <c r="BQ336" s="7">
        <v>-6.02</v>
      </c>
      <c r="BR336" s="7">
        <v>88.08</v>
      </c>
      <c r="BS336" s="7">
        <v>-33.56</v>
      </c>
      <c r="BT336" s="7">
        <v>90.85</v>
      </c>
      <c r="BU336" s="7">
        <v>-32.21</v>
      </c>
      <c r="BV336" s="7">
        <v>100.91</v>
      </c>
      <c r="BW336" s="7">
        <v>-4.37</v>
      </c>
      <c r="BX336" s="7">
        <v>101.85</v>
      </c>
      <c r="BY336" s="7">
        <v>-4.51</v>
      </c>
      <c r="BZ336" s="7">
        <v>95.95</v>
      </c>
      <c r="CA336" s="7">
        <v>7.92</v>
      </c>
      <c r="CB336" s="7">
        <v>97.43</v>
      </c>
      <c r="CC336" s="7">
        <v>9.0500000000000007</v>
      </c>
      <c r="CD336" s="7">
        <v>96.1</v>
      </c>
      <c r="CE336" s="7">
        <v>-3.23</v>
      </c>
      <c r="CF336" s="7">
        <v>97.25</v>
      </c>
      <c r="CG336" s="7">
        <v>-3.58</v>
      </c>
      <c r="CH336" s="7">
        <v>98.15</v>
      </c>
      <c r="CI336" s="7">
        <v>1.86</v>
      </c>
      <c r="CJ336" s="7">
        <v>100.25</v>
      </c>
      <c r="CK336" s="7">
        <v>-0.27</v>
      </c>
      <c r="CL336" s="7">
        <v>104.65</v>
      </c>
      <c r="CM336" s="7">
        <v>-4</v>
      </c>
      <c r="CN336" s="7">
        <v>107.97</v>
      </c>
      <c r="CO336" s="7">
        <v>-5.84</v>
      </c>
      <c r="CP336" s="7">
        <v>88.07</v>
      </c>
      <c r="CQ336" s="7">
        <v>23.06</v>
      </c>
      <c r="CR336" s="7">
        <v>88.91</v>
      </c>
      <c r="CS336" s="7">
        <v>21.08</v>
      </c>
      <c r="CT336" s="7">
        <v>103.45</v>
      </c>
      <c r="CU336" s="7">
        <v>-7.1</v>
      </c>
      <c r="CV336" s="7">
        <v>104.61</v>
      </c>
      <c r="CW336" s="7">
        <v>-8.6199999999999992</v>
      </c>
      <c r="CX336" s="7">
        <v>98.64</v>
      </c>
      <c r="CY336" s="7">
        <v>-7.88</v>
      </c>
      <c r="CZ336" s="7">
        <v>102.05</v>
      </c>
      <c r="DA336" s="7">
        <v>-12.4</v>
      </c>
      <c r="DB336" s="7">
        <v>98.14</v>
      </c>
      <c r="DC336" s="7">
        <v>2.2999999999999998</v>
      </c>
      <c r="DD336" s="7">
        <v>101.66</v>
      </c>
      <c r="DE336" s="7">
        <v>-0.27</v>
      </c>
      <c r="DF336" s="7">
        <v>108.99</v>
      </c>
      <c r="DG336" s="7">
        <v>-18.940000000000001</v>
      </c>
      <c r="DH336" s="7">
        <v>109.3</v>
      </c>
      <c r="DI336" s="7">
        <v>-13.99</v>
      </c>
      <c r="DJ336" s="7">
        <v>91.65</v>
      </c>
      <c r="DK336" s="7">
        <v>18.21</v>
      </c>
      <c r="DL336" s="7">
        <v>92.53</v>
      </c>
      <c r="DM336" s="7">
        <v>14.15</v>
      </c>
      <c r="DN336" s="7">
        <v>89.42</v>
      </c>
      <c r="DP336" s="7">
        <v>94.65</v>
      </c>
      <c r="DR336" s="7">
        <v>102.49</v>
      </c>
      <c r="DS336" s="7">
        <v>-8.32</v>
      </c>
      <c r="DT336" s="7">
        <v>104.58</v>
      </c>
      <c r="DU336" s="7">
        <v>-15.58</v>
      </c>
      <c r="DV336" s="7">
        <v>100.41</v>
      </c>
      <c r="DW336" s="7">
        <v>-0.26</v>
      </c>
      <c r="DX336" s="7">
        <v>101.61</v>
      </c>
      <c r="DY336" s="7">
        <v>-0.91</v>
      </c>
      <c r="DZ336" s="7">
        <v>98.27</v>
      </c>
      <c r="EA336" s="7">
        <v>-2.85</v>
      </c>
      <c r="EB336" s="7">
        <v>98.1</v>
      </c>
      <c r="EC336" s="7">
        <v>-0.8</v>
      </c>
      <c r="ED336" s="7">
        <v>98.93</v>
      </c>
      <c r="EE336" s="7">
        <v>0.66</v>
      </c>
      <c r="EF336" s="7">
        <v>101.2</v>
      </c>
      <c r="EG336" s="7">
        <v>-1.71</v>
      </c>
      <c r="EH336" s="7">
        <v>100.25</v>
      </c>
      <c r="EI336" s="7">
        <v>-31.12</v>
      </c>
      <c r="EJ336" s="7">
        <v>102.28</v>
      </c>
      <c r="EK336" s="7">
        <v>-32.04</v>
      </c>
      <c r="EL336" s="7">
        <v>96.19</v>
      </c>
      <c r="EM336" s="7">
        <v>-0.43</v>
      </c>
      <c r="EN336" s="7">
        <v>97.64</v>
      </c>
      <c r="EO336" s="7">
        <v>-1.48</v>
      </c>
      <c r="EP336" s="7">
        <v>106.21</v>
      </c>
      <c r="EQ336" s="7">
        <v>-29.3</v>
      </c>
      <c r="ER336" s="7">
        <v>107.22</v>
      </c>
      <c r="ES336" s="7">
        <v>-28.54</v>
      </c>
      <c r="ET336" s="7">
        <v>98.91</v>
      </c>
      <c r="EU336" s="7">
        <v>-2.2799999999999998</v>
      </c>
      <c r="EV336" s="7">
        <v>100.04</v>
      </c>
      <c r="EW336" s="7">
        <v>-1.8</v>
      </c>
      <c r="EX336" s="7">
        <v>94.86</v>
      </c>
      <c r="EY336" s="7">
        <v>-7.86</v>
      </c>
      <c r="EZ336" s="7">
        <v>97.12</v>
      </c>
      <c r="FA336" s="7">
        <v>-5.91</v>
      </c>
      <c r="FB336" s="7">
        <v>96.55</v>
      </c>
      <c r="FC336" s="7">
        <v>-7.66</v>
      </c>
      <c r="FD336" s="7">
        <v>97.55</v>
      </c>
      <c r="FE336" s="7">
        <v>-7.32</v>
      </c>
      <c r="FF336" s="7">
        <v>97.52</v>
      </c>
      <c r="FG336" s="7">
        <v>2.83</v>
      </c>
      <c r="FH336" s="7">
        <v>100.19</v>
      </c>
      <c r="FI336" s="7">
        <v>-1.1000000000000001</v>
      </c>
      <c r="FJ336" s="7">
        <v>95.77</v>
      </c>
      <c r="FK336" s="7">
        <v>5.0599999999999996</v>
      </c>
      <c r="FL336" s="7">
        <v>96.85</v>
      </c>
      <c r="FM336" s="7">
        <v>5.28</v>
      </c>
      <c r="FN336" s="7">
        <v>100.49</v>
      </c>
      <c r="FO336" s="7">
        <v>-4.8</v>
      </c>
      <c r="FP336" s="7">
        <v>101.74</v>
      </c>
      <c r="FQ336" s="7">
        <v>-5.68</v>
      </c>
      <c r="FR336" s="7">
        <v>94.41</v>
      </c>
      <c r="FS336" s="7">
        <v>11.59</v>
      </c>
      <c r="FT336" s="7">
        <v>96.07</v>
      </c>
      <c r="FU336" s="7">
        <v>10.029999999999999</v>
      </c>
      <c r="FV336" s="7">
        <v>101.05</v>
      </c>
      <c r="FW336" s="7">
        <v>5.39</v>
      </c>
      <c r="FX336" s="7">
        <v>102.71</v>
      </c>
      <c r="FY336" s="7">
        <v>3.37</v>
      </c>
      <c r="FZ336" s="7">
        <v>86.53</v>
      </c>
      <c r="GA336" s="7">
        <v>7.07</v>
      </c>
      <c r="GB336" s="7">
        <v>87.92</v>
      </c>
      <c r="GC336" s="7">
        <v>6.63</v>
      </c>
      <c r="GD336" s="7">
        <v>98.4</v>
      </c>
      <c r="GE336" s="7">
        <v>-2.5</v>
      </c>
      <c r="GF336" s="7">
        <v>100.67</v>
      </c>
      <c r="GG336" s="7">
        <v>-5.95</v>
      </c>
      <c r="GL336" s="7">
        <v>99.79</v>
      </c>
      <c r="GM336" s="7">
        <v>2.2799999999999998</v>
      </c>
      <c r="GN336" s="7">
        <v>101.16</v>
      </c>
      <c r="GO336" s="7">
        <v>3</v>
      </c>
      <c r="GP336" s="7">
        <v>109.53</v>
      </c>
      <c r="GR336" s="7">
        <v>114.83</v>
      </c>
      <c r="GT336" s="7">
        <v>92.76</v>
      </c>
      <c r="GU336" s="7">
        <v>10.5</v>
      </c>
      <c r="GV336" s="7">
        <v>97.53</v>
      </c>
      <c r="GW336" s="7">
        <v>4.3899999999999997</v>
      </c>
      <c r="GX336" s="7">
        <v>89.03</v>
      </c>
      <c r="GY336" s="7">
        <v>-6.37</v>
      </c>
      <c r="GZ336" s="7">
        <v>93.73</v>
      </c>
      <c r="HA336" s="7">
        <v>-14.26</v>
      </c>
      <c r="HB336" s="7">
        <v>96.51</v>
      </c>
      <c r="HC336" s="7">
        <v>11.6</v>
      </c>
      <c r="HD336" s="7">
        <v>97.21</v>
      </c>
      <c r="HE336" s="7">
        <v>12.43</v>
      </c>
      <c r="HF336" s="7">
        <v>89.11</v>
      </c>
      <c r="HG336" s="7">
        <v>1.72</v>
      </c>
      <c r="HH336" s="7">
        <v>91.22</v>
      </c>
      <c r="HI336" s="7">
        <v>2.48</v>
      </c>
      <c r="HJ336" s="7">
        <v>99.8</v>
      </c>
      <c r="HK336" s="7">
        <v>-8.1199999999999992</v>
      </c>
      <c r="HL336" s="7">
        <v>101.09</v>
      </c>
      <c r="HM336" s="7">
        <v>-9.14</v>
      </c>
      <c r="HN336" s="7">
        <v>101.35</v>
      </c>
      <c r="HO336" s="7">
        <v>-11.18</v>
      </c>
      <c r="HP336" s="7">
        <v>102.13</v>
      </c>
      <c r="HQ336" s="7">
        <v>-11.59</v>
      </c>
      <c r="HR336" s="7">
        <v>99.9</v>
      </c>
      <c r="HS336" s="7">
        <v>2.5099999999999998</v>
      </c>
      <c r="HT336" s="7">
        <v>102.11</v>
      </c>
      <c r="HU336" s="7">
        <v>0.57999999999999996</v>
      </c>
      <c r="HZ336" s="7">
        <v>101.68</v>
      </c>
      <c r="IA336" s="7">
        <v>-2.25</v>
      </c>
      <c r="IB336" s="7">
        <v>102.57</v>
      </c>
      <c r="IC336" s="7">
        <v>-3.65</v>
      </c>
      <c r="ID336" s="7">
        <v>99.12</v>
      </c>
      <c r="IE336" s="7">
        <v>-2.59</v>
      </c>
      <c r="IF336" s="7">
        <v>100.24</v>
      </c>
      <c r="IG336" s="7">
        <v>-3.01</v>
      </c>
      <c r="IH336" s="7">
        <v>97.07</v>
      </c>
      <c r="II336" s="7">
        <v>1.4</v>
      </c>
      <c r="IJ336" s="7">
        <v>99.43</v>
      </c>
      <c r="IK336" s="7">
        <v>-4.47</v>
      </c>
    </row>
    <row r="337" spans="1:245" x14ac:dyDescent="0.25">
      <c r="A337" s="6">
        <v>40268</v>
      </c>
      <c r="B337" s="7">
        <v>97.05</v>
      </c>
      <c r="C337" s="7">
        <v>8.82</v>
      </c>
      <c r="D337" s="7">
        <v>98.5</v>
      </c>
      <c r="E337" s="7">
        <v>4.29</v>
      </c>
      <c r="F337" s="7">
        <v>100.03</v>
      </c>
      <c r="G337" s="7">
        <v>1.41</v>
      </c>
      <c r="H337" s="7">
        <v>100.72</v>
      </c>
      <c r="I337" s="7">
        <v>-0.19</v>
      </c>
      <c r="J337" s="7">
        <v>104.36</v>
      </c>
      <c r="K337" s="7">
        <v>-14.81</v>
      </c>
      <c r="L337" s="7">
        <v>105.17</v>
      </c>
      <c r="M337" s="7">
        <v>-14.81</v>
      </c>
      <c r="N337" s="7">
        <v>99.31</v>
      </c>
      <c r="O337" s="7">
        <v>5.6</v>
      </c>
      <c r="P337" s="7">
        <v>100.28</v>
      </c>
      <c r="Q337" s="7">
        <v>4.1399999999999997</v>
      </c>
      <c r="R337" s="7">
        <v>99.03</v>
      </c>
      <c r="S337" s="7">
        <v>18.13</v>
      </c>
      <c r="T337" s="7">
        <v>99.97</v>
      </c>
      <c r="U337" s="7">
        <v>14.78</v>
      </c>
      <c r="V337" s="7">
        <v>98.22</v>
      </c>
      <c r="W337" s="7">
        <v>1.5</v>
      </c>
      <c r="X337" s="7">
        <v>99.26</v>
      </c>
      <c r="Y337" s="7">
        <v>0.5</v>
      </c>
      <c r="Z337" s="7">
        <v>101.3</v>
      </c>
      <c r="AA337" s="7">
        <v>-18.04</v>
      </c>
      <c r="AB337" s="7">
        <v>102.56</v>
      </c>
      <c r="AC337" s="7">
        <v>-18.77</v>
      </c>
      <c r="AD337" s="7">
        <v>92.33</v>
      </c>
      <c r="AE337" s="7">
        <v>26.18</v>
      </c>
      <c r="AF337" s="7">
        <v>93.93</v>
      </c>
      <c r="AG337" s="7">
        <v>20.329999999999998</v>
      </c>
      <c r="AH337" s="7">
        <v>99.55</v>
      </c>
      <c r="AI337" s="7">
        <v>10.199999999999999</v>
      </c>
      <c r="AJ337" s="7">
        <v>100.44</v>
      </c>
      <c r="AK337" s="7">
        <v>8.4499999999999993</v>
      </c>
      <c r="AL337" s="7">
        <v>98.35</v>
      </c>
      <c r="AM337" s="7">
        <v>5.54</v>
      </c>
      <c r="AN337" s="7">
        <v>98.56</v>
      </c>
      <c r="AO337" s="7">
        <v>4.37</v>
      </c>
      <c r="AP337" s="7">
        <v>95.68</v>
      </c>
      <c r="AQ337" s="7">
        <v>9.9700000000000006</v>
      </c>
      <c r="AR337" s="7">
        <v>96.79</v>
      </c>
      <c r="AS337" s="7">
        <v>9.73</v>
      </c>
      <c r="AT337" s="7">
        <v>97.76</v>
      </c>
      <c r="AU337" s="7">
        <v>8.99</v>
      </c>
      <c r="AV337" s="7">
        <v>98.47</v>
      </c>
      <c r="AW337" s="7">
        <v>6.78</v>
      </c>
      <c r="AX337" s="7">
        <v>97.63</v>
      </c>
      <c r="AY337" s="7">
        <v>8.0299999999999994</v>
      </c>
      <c r="AZ337" s="7">
        <v>98.47</v>
      </c>
      <c r="BA337" s="7">
        <v>5.9</v>
      </c>
      <c r="BB337" s="7">
        <v>100.39</v>
      </c>
      <c r="BC337" s="7">
        <v>0.69</v>
      </c>
      <c r="BD337" s="7">
        <v>101.99</v>
      </c>
      <c r="BE337" s="7">
        <v>-1.83</v>
      </c>
      <c r="BF337" s="7">
        <v>99.97</v>
      </c>
      <c r="BG337" s="7">
        <v>-4.7</v>
      </c>
      <c r="BH337" s="7">
        <v>100.46</v>
      </c>
      <c r="BI337" s="7">
        <v>-5.32</v>
      </c>
      <c r="BJ337" s="7">
        <v>98.6</v>
      </c>
      <c r="BK337" s="7">
        <v>-1.69</v>
      </c>
      <c r="BL337" s="7">
        <v>99.14</v>
      </c>
      <c r="BM337" s="7">
        <v>-2.5099999999999998</v>
      </c>
      <c r="BN337" s="7">
        <v>98.29</v>
      </c>
      <c r="BO337" s="7">
        <v>2.2999999999999998</v>
      </c>
      <c r="BP337" s="7">
        <v>99.15</v>
      </c>
      <c r="BQ337" s="7">
        <v>0.2</v>
      </c>
      <c r="BR337" s="7">
        <v>98.38</v>
      </c>
      <c r="BS337" s="7">
        <v>-5.48</v>
      </c>
      <c r="BT337" s="7">
        <v>100.45</v>
      </c>
      <c r="BU337" s="7">
        <v>-5.73</v>
      </c>
      <c r="BV337" s="7">
        <v>99.65</v>
      </c>
      <c r="BW337" s="7">
        <v>-2.98</v>
      </c>
      <c r="BX337" s="7">
        <v>101.31</v>
      </c>
      <c r="BY337" s="7">
        <v>-4.03</v>
      </c>
      <c r="BZ337" s="7">
        <v>98.83</v>
      </c>
      <c r="CA337" s="7">
        <v>12.17</v>
      </c>
      <c r="CB337" s="7">
        <v>99.64</v>
      </c>
      <c r="CC337" s="7">
        <v>11.97</v>
      </c>
      <c r="CD337" s="7">
        <v>96.8</v>
      </c>
      <c r="CE337" s="7">
        <v>1.26</v>
      </c>
      <c r="CF337" s="7">
        <v>97.44</v>
      </c>
      <c r="CG337" s="7">
        <v>-7.0000000000000007E-2</v>
      </c>
      <c r="CH337" s="7">
        <v>98.49</v>
      </c>
      <c r="CI337" s="7">
        <v>7.71</v>
      </c>
      <c r="CJ337" s="7">
        <v>99.83</v>
      </c>
      <c r="CK337" s="7">
        <v>4.29</v>
      </c>
      <c r="CL337" s="7">
        <v>103.2</v>
      </c>
      <c r="CM337" s="7">
        <v>-1.77</v>
      </c>
      <c r="CN337" s="7">
        <v>106.23</v>
      </c>
      <c r="CO337" s="7">
        <v>-4.66</v>
      </c>
      <c r="CP337" s="7">
        <v>93.3</v>
      </c>
      <c r="CQ337" s="7">
        <v>30.33</v>
      </c>
      <c r="CR337" s="7">
        <v>93.46</v>
      </c>
      <c r="CS337" s="7">
        <v>27.62</v>
      </c>
      <c r="CT337" s="7">
        <v>101.45</v>
      </c>
      <c r="CU337" s="7">
        <v>-8.57</v>
      </c>
      <c r="CV337" s="7">
        <v>102.07</v>
      </c>
      <c r="CW337" s="7">
        <v>-9.36</v>
      </c>
      <c r="CX337" s="7">
        <v>101.09</v>
      </c>
      <c r="CY337" s="7">
        <v>-5.0199999999999996</v>
      </c>
      <c r="CZ337" s="7">
        <v>102.62</v>
      </c>
      <c r="DA337" s="7">
        <v>-10.42</v>
      </c>
      <c r="DB337" s="7">
        <v>98.83</v>
      </c>
      <c r="DC337" s="7">
        <v>2.54</v>
      </c>
      <c r="DD337" s="7">
        <v>101.15</v>
      </c>
      <c r="DE337" s="7">
        <v>-1.07</v>
      </c>
      <c r="DF337" s="7">
        <v>105.25</v>
      </c>
      <c r="DG337" s="7">
        <v>-15.81</v>
      </c>
      <c r="DH337" s="7">
        <v>106.19</v>
      </c>
      <c r="DI337" s="7">
        <v>-12.85</v>
      </c>
      <c r="DJ337" s="7">
        <v>95.15</v>
      </c>
      <c r="DK337" s="7">
        <v>20.51</v>
      </c>
      <c r="DL337" s="7">
        <v>96.77</v>
      </c>
      <c r="DM337" s="7">
        <v>16.420000000000002</v>
      </c>
      <c r="DN337" s="7">
        <v>93.11</v>
      </c>
      <c r="DO337" s="7">
        <v>18.5</v>
      </c>
      <c r="DP337" s="7">
        <v>96.23</v>
      </c>
      <c r="DQ337" s="7">
        <v>8.24</v>
      </c>
      <c r="DR337" s="7">
        <v>98.41</v>
      </c>
      <c r="DS337" s="7">
        <v>-4.49</v>
      </c>
      <c r="DT337" s="7">
        <v>99.22</v>
      </c>
      <c r="DU337" s="7">
        <v>-11.1</v>
      </c>
      <c r="DV337" s="7">
        <v>98.9</v>
      </c>
      <c r="DW337" s="7">
        <v>-2.1</v>
      </c>
      <c r="DX337" s="7">
        <v>99.65</v>
      </c>
      <c r="DY337" s="7">
        <v>-3.35</v>
      </c>
      <c r="DZ337" s="7">
        <v>99.61</v>
      </c>
      <c r="EA337" s="7">
        <v>0.4</v>
      </c>
      <c r="EB337" s="7">
        <v>99.46</v>
      </c>
      <c r="EC337" s="7">
        <v>1.27</v>
      </c>
      <c r="ED337" s="7">
        <v>99.51</v>
      </c>
      <c r="EE337" s="7">
        <v>2.68</v>
      </c>
      <c r="EF337" s="7">
        <v>100.5</v>
      </c>
      <c r="EG337" s="7">
        <v>-0.3</v>
      </c>
      <c r="EH337" s="7">
        <v>98.28</v>
      </c>
      <c r="EI337" s="7">
        <v>-15.54</v>
      </c>
      <c r="EJ337" s="7">
        <v>99.16</v>
      </c>
      <c r="EK337" s="7">
        <v>-15.31</v>
      </c>
      <c r="EL337" s="7">
        <v>99.94</v>
      </c>
      <c r="EM337" s="7">
        <v>5.97</v>
      </c>
      <c r="EN337" s="7">
        <v>101.24</v>
      </c>
      <c r="EO337" s="7">
        <v>3.92</v>
      </c>
      <c r="EP337" s="7">
        <v>97.72</v>
      </c>
      <c r="EQ337" s="7">
        <v>-20.67</v>
      </c>
      <c r="ER337" s="7">
        <v>98.87</v>
      </c>
      <c r="ES337" s="7">
        <v>-17.579999999999998</v>
      </c>
      <c r="ET337" s="7">
        <v>98.59</v>
      </c>
      <c r="EU337" s="7">
        <v>-3.67</v>
      </c>
      <c r="EV337" s="7">
        <v>99.28</v>
      </c>
      <c r="EW337" s="7">
        <v>-3.79</v>
      </c>
      <c r="EX337" s="7">
        <v>100.26</v>
      </c>
      <c r="EY337" s="7">
        <v>1.22</v>
      </c>
      <c r="EZ337" s="7">
        <v>100.79</v>
      </c>
      <c r="FA337" s="7">
        <v>1.0900000000000001</v>
      </c>
      <c r="FB337" s="7">
        <v>100.51</v>
      </c>
      <c r="FC337" s="7">
        <v>-0.26</v>
      </c>
      <c r="FD337" s="7">
        <v>101.93</v>
      </c>
      <c r="FE337" s="7">
        <v>-0.9</v>
      </c>
      <c r="FF337" s="7">
        <v>98.28</v>
      </c>
      <c r="FG337" s="7">
        <v>2.2200000000000002</v>
      </c>
      <c r="FH337" s="7">
        <v>98.82</v>
      </c>
      <c r="FI337" s="7">
        <v>-2.42</v>
      </c>
      <c r="FJ337" s="7">
        <v>96.26</v>
      </c>
      <c r="FK337" s="7">
        <v>5.19</v>
      </c>
      <c r="FL337" s="7">
        <v>96.86</v>
      </c>
      <c r="FM337" s="7">
        <v>3.78</v>
      </c>
      <c r="FN337" s="7">
        <v>100.19</v>
      </c>
      <c r="FO337" s="7">
        <v>-4.0999999999999996</v>
      </c>
      <c r="FP337" s="7">
        <v>101.02</v>
      </c>
      <c r="FQ337" s="7">
        <v>-4.9400000000000004</v>
      </c>
      <c r="FR337" s="7">
        <v>97.55</v>
      </c>
      <c r="FS337" s="7">
        <v>10.68</v>
      </c>
      <c r="FT337" s="7">
        <v>97.86</v>
      </c>
      <c r="FU337" s="7">
        <v>7.51</v>
      </c>
      <c r="FV337" s="7">
        <v>101.13</v>
      </c>
      <c r="FW337" s="7">
        <v>6.2</v>
      </c>
      <c r="FX337" s="7">
        <v>102.42</v>
      </c>
      <c r="FY337" s="7">
        <v>4.07</v>
      </c>
      <c r="FZ337" s="7">
        <v>95.01</v>
      </c>
      <c r="GA337" s="7">
        <v>20.83</v>
      </c>
      <c r="GB337" s="7">
        <v>95.78</v>
      </c>
      <c r="GC337" s="7">
        <v>20.010000000000002</v>
      </c>
      <c r="GD337" s="7">
        <v>98.4</v>
      </c>
      <c r="GE337" s="7">
        <v>-1.79</v>
      </c>
      <c r="GF337" s="7">
        <v>99.64</v>
      </c>
      <c r="GG337" s="7">
        <v>-5.48</v>
      </c>
      <c r="GH337" s="7">
        <v>99.04</v>
      </c>
      <c r="GJ337" s="7">
        <v>100.06</v>
      </c>
      <c r="GL337" s="7">
        <v>100.36</v>
      </c>
      <c r="GM337" s="7">
        <v>1.96</v>
      </c>
      <c r="GN337" s="7">
        <v>101.69</v>
      </c>
      <c r="GO337" s="7">
        <v>1.66</v>
      </c>
      <c r="GP337" s="7">
        <v>103.67</v>
      </c>
      <c r="GQ337" s="7">
        <v>-6.61</v>
      </c>
      <c r="GR337" s="7">
        <v>106.25</v>
      </c>
      <c r="GS337" s="7">
        <v>-10.72</v>
      </c>
      <c r="GT337" s="7">
        <v>95.29</v>
      </c>
      <c r="GU337" s="7">
        <v>7.37</v>
      </c>
      <c r="GV337" s="7">
        <v>99.02</v>
      </c>
      <c r="GW337" s="7">
        <v>2.79</v>
      </c>
      <c r="GX337" s="7">
        <v>99.31</v>
      </c>
      <c r="GY337" s="7">
        <v>2.08</v>
      </c>
      <c r="GZ337" s="7">
        <v>101.69</v>
      </c>
      <c r="HA337" s="7">
        <v>-4.79</v>
      </c>
      <c r="HB337" s="7">
        <v>97.94</v>
      </c>
      <c r="HC337" s="7">
        <v>10.220000000000001</v>
      </c>
      <c r="HD337" s="7">
        <v>98.66</v>
      </c>
      <c r="HE337" s="7">
        <v>9.48</v>
      </c>
      <c r="HF337" s="7">
        <v>94.15</v>
      </c>
      <c r="HG337" s="7">
        <v>25.1</v>
      </c>
      <c r="HH337" s="7">
        <v>95.75</v>
      </c>
      <c r="HI337" s="7">
        <v>23.96</v>
      </c>
      <c r="HJ337" s="7">
        <v>100.17</v>
      </c>
      <c r="HK337" s="7">
        <v>-1.64</v>
      </c>
      <c r="HL337" s="7">
        <v>101.66</v>
      </c>
      <c r="HM337" s="7">
        <v>-2.98</v>
      </c>
      <c r="HN337" s="7">
        <v>100.79</v>
      </c>
      <c r="HO337" s="7">
        <v>-5.65</v>
      </c>
      <c r="HP337" s="7">
        <v>101.24</v>
      </c>
      <c r="HQ337" s="7">
        <v>-6.15</v>
      </c>
      <c r="HR337" s="7">
        <v>98.05</v>
      </c>
      <c r="HS337" s="7">
        <v>2.66</v>
      </c>
      <c r="HT337" s="7">
        <v>99.15</v>
      </c>
      <c r="HU337" s="7">
        <v>-1.07</v>
      </c>
      <c r="HV337" s="7">
        <v>98.04</v>
      </c>
      <c r="HX337" s="7">
        <v>99.33</v>
      </c>
      <c r="HZ337" s="7">
        <v>101.67</v>
      </c>
      <c r="IA337" s="7">
        <v>0.7</v>
      </c>
      <c r="IB337" s="7">
        <v>102.15</v>
      </c>
      <c r="IC337" s="7">
        <v>-1.62</v>
      </c>
      <c r="ID337" s="7">
        <v>98.82</v>
      </c>
      <c r="IE337" s="7">
        <v>-1.36</v>
      </c>
      <c r="IF337" s="7">
        <v>99.93</v>
      </c>
      <c r="IG337" s="7">
        <v>-2.46</v>
      </c>
      <c r="IH337" s="7">
        <v>99.22</v>
      </c>
      <c r="II337" s="7">
        <v>3.73</v>
      </c>
      <c r="IJ337" s="7">
        <v>100.51</v>
      </c>
      <c r="IK337" s="7">
        <v>-1.82</v>
      </c>
    </row>
    <row r="338" spans="1:245" x14ac:dyDescent="0.25">
      <c r="A338" s="6">
        <v>40359</v>
      </c>
      <c r="B338" s="7">
        <v>99.47</v>
      </c>
      <c r="C338" s="7">
        <v>10.43</v>
      </c>
      <c r="D338" s="7">
        <v>100.13</v>
      </c>
      <c r="E338" s="7">
        <v>5.56</v>
      </c>
      <c r="F338" s="7">
        <v>100.41</v>
      </c>
      <c r="G338" s="7">
        <v>2.0299999999999998</v>
      </c>
      <c r="H338" s="7">
        <v>100.33</v>
      </c>
      <c r="I338" s="7">
        <v>0.49</v>
      </c>
      <c r="J338" s="7">
        <v>101.21</v>
      </c>
      <c r="K338" s="7">
        <v>-12.21</v>
      </c>
      <c r="L338" s="7">
        <v>102.04</v>
      </c>
      <c r="M338" s="7">
        <v>-12.96</v>
      </c>
      <c r="N338" s="7">
        <v>99.71</v>
      </c>
      <c r="O338" s="7">
        <v>5.57</v>
      </c>
      <c r="P338" s="7">
        <v>99.49</v>
      </c>
      <c r="Q338" s="7">
        <v>3.51</v>
      </c>
      <c r="R338" s="7">
        <v>100.97</v>
      </c>
      <c r="S338" s="7">
        <v>15.63</v>
      </c>
      <c r="T338" s="7">
        <v>101.28</v>
      </c>
      <c r="U338" s="7">
        <v>12.13</v>
      </c>
      <c r="V338" s="7">
        <v>99.13</v>
      </c>
      <c r="W338" s="7">
        <v>3.44</v>
      </c>
      <c r="X338" s="7">
        <v>99.19</v>
      </c>
      <c r="Y338" s="7">
        <v>1.24</v>
      </c>
      <c r="Z338" s="7">
        <v>100.67</v>
      </c>
      <c r="AA338" s="7">
        <v>-9.86</v>
      </c>
      <c r="AB338" s="7">
        <v>100.88</v>
      </c>
      <c r="AC338" s="7">
        <v>-11.36</v>
      </c>
      <c r="AD338" s="7">
        <v>97.49</v>
      </c>
      <c r="AE338" s="7">
        <v>25.78</v>
      </c>
      <c r="AF338" s="7">
        <v>97.75</v>
      </c>
      <c r="AG338" s="7">
        <v>19.670000000000002</v>
      </c>
      <c r="AH338" s="7">
        <v>101.1</v>
      </c>
      <c r="AI338" s="7">
        <v>10.25</v>
      </c>
      <c r="AJ338" s="7">
        <v>101.36</v>
      </c>
      <c r="AK338" s="7">
        <v>8.74</v>
      </c>
      <c r="AL338" s="7">
        <v>99.29</v>
      </c>
      <c r="AM338" s="7">
        <v>4.91</v>
      </c>
      <c r="AN338" s="7">
        <v>98.74</v>
      </c>
      <c r="AO338" s="7">
        <v>3.88</v>
      </c>
      <c r="AP338" s="7">
        <v>100.25</v>
      </c>
      <c r="AQ338" s="7">
        <v>12.47</v>
      </c>
      <c r="AR338" s="7">
        <v>100.56</v>
      </c>
      <c r="AS338" s="7">
        <v>11.19</v>
      </c>
      <c r="AT338" s="7">
        <v>100.01</v>
      </c>
      <c r="AU338" s="7">
        <v>10.62</v>
      </c>
      <c r="AV338" s="7">
        <v>100.88</v>
      </c>
      <c r="AW338" s="7">
        <v>7.7</v>
      </c>
      <c r="AX338" s="7">
        <v>99.78</v>
      </c>
      <c r="AY338" s="7">
        <v>8.14</v>
      </c>
      <c r="AZ338" s="7">
        <v>99.63</v>
      </c>
      <c r="BA338" s="7">
        <v>5.92</v>
      </c>
      <c r="BB338" s="7">
        <v>100.03</v>
      </c>
      <c r="BC338" s="7">
        <v>-0.5</v>
      </c>
      <c r="BD338" s="7">
        <v>100.11</v>
      </c>
      <c r="BE338" s="7">
        <v>-2.44</v>
      </c>
      <c r="BF338" s="7">
        <v>100.18</v>
      </c>
      <c r="BG338" s="7">
        <v>-1.34</v>
      </c>
      <c r="BH338" s="7">
        <v>100.02</v>
      </c>
      <c r="BI338" s="7">
        <v>-2.58</v>
      </c>
      <c r="BJ338" s="7">
        <v>99.8</v>
      </c>
      <c r="BK338" s="7">
        <v>0.81</v>
      </c>
      <c r="BL338" s="7">
        <v>99.84</v>
      </c>
      <c r="BM338" s="7">
        <v>-0.35</v>
      </c>
      <c r="BN338" s="7">
        <v>100.39</v>
      </c>
      <c r="BO338" s="7">
        <v>3.17</v>
      </c>
      <c r="BP338" s="7">
        <v>100.36</v>
      </c>
      <c r="BQ338" s="7">
        <v>0.96</v>
      </c>
      <c r="BR338" s="7">
        <v>99.28</v>
      </c>
      <c r="BS338" s="7">
        <v>2.58</v>
      </c>
      <c r="BT338" s="7">
        <v>99.71</v>
      </c>
      <c r="BU338" s="7">
        <v>-0.56000000000000005</v>
      </c>
      <c r="BV338" s="7">
        <v>101.27</v>
      </c>
      <c r="BW338" s="7">
        <v>-0.96</v>
      </c>
      <c r="BX338" s="7">
        <v>101.22</v>
      </c>
      <c r="BY338" s="7">
        <v>-2.5099999999999998</v>
      </c>
      <c r="BZ338" s="7">
        <v>99.68</v>
      </c>
      <c r="CA338" s="7">
        <v>9.81</v>
      </c>
      <c r="CB338" s="7">
        <v>99.73</v>
      </c>
      <c r="CC338" s="7">
        <v>8.77</v>
      </c>
      <c r="CD338" s="7">
        <v>98.8</v>
      </c>
      <c r="CE338" s="7">
        <v>4.78</v>
      </c>
      <c r="CF338" s="7">
        <v>98.63</v>
      </c>
      <c r="CG338" s="7">
        <v>3.11</v>
      </c>
      <c r="CH338" s="7">
        <v>100.28</v>
      </c>
      <c r="CI338" s="7">
        <v>8.2100000000000009</v>
      </c>
      <c r="CJ338" s="7">
        <v>100.35</v>
      </c>
      <c r="CK338" s="7">
        <v>4.58</v>
      </c>
      <c r="CL338" s="7">
        <v>100.93</v>
      </c>
      <c r="CM338" s="7">
        <v>-4.68</v>
      </c>
      <c r="CN338" s="7">
        <v>100.33</v>
      </c>
      <c r="CO338" s="7">
        <v>-9.36</v>
      </c>
      <c r="CP338" s="7">
        <v>97.03</v>
      </c>
      <c r="CQ338" s="7">
        <v>25.09</v>
      </c>
      <c r="CR338" s="7">
        <v>96.73</v>
      </c>
      <c r="CS338" s="7">
        <v>21.68</v>
      </c>
      <c r="CT338" s="7">
        <v>100.02</v>
      </c>
      <c r="CU338" s="7">
        <v>-6.74</v>
      </c>
      <c r="CV338" s="7">
        <v>99.7</v>
      </c>
      <c r="CW338" s="7">
        <v>-7.38</v>
      </c>
      <c r="CX338" s="7">
        <v>100.56</v>
      </c>
      <c r="CY338" s="7">
        <v>-2.48</v>
      </c>
      <c r="CZ338" s="7">
        <v>100.32</v>
      </c>
      <c r="DA338" s="7">
        <v>-7.42</v>
      </c>
      <c r="DB338" s="7">
        <v>99.85</v>
      </c>
      <c r="DC338" s="7">
        <v>2.89</v>
      </c>
      <c r="DD338" s="7">
        <v>101.52</v>
      </c>
      <c r="DE338" s="7">
        <v>-1.43</v>
      </c>
      <c r="DF338" s="7">
        <v>101.68</v>
      </c>
      <c r="DG338" s="7">
        <v>-12.66</v>
      </c>
      <c r="DH338" s="7">
        <v>101.79</v>
      </c>
      <c r="DI338" s="7">
        <v>-11.5</v>
      </c>
      <c r="DJ338" s="7">
        <v>98.42</v>
      </c>
      <c r="DK338" s="7">
        <v>19.399999999999999</v>
      </c>
      <c r="DL338" s="7">
        <v>98.93</v>
      </c>
      <c r="DM338" s="7">
        <v>16.12</v>
      </c>
      <c r="DN338" s="7">
        <v>98.53</v>
      </c>
      <c r="DO338" s="7">
        <v>19.43</v>
      </c>
      <c r="DP338" s="7">
        <v>99.12</v>
      </c>
      <c r="DQ338" s="7">
        <v>7.96</v>
      </c>
      <c r="DR338" s="7">
        <v>100.79</v>
      </c>
      <c r="DS338" s="7">
        <v>-1.7</v>
      </c>
      <c r="DT338" s="7">
        <v>100.45</v>
      </c>
      <c r="DU338" s="7">
        <v>-8.25</v>
      </c>
      <c r="DV338" s="7">
        <v>99.83</v>
      </c>
      <c r="DW338" s="7">
        <v>-1.08</v>
      </c>
      <c r="DX338" s="7">
        <v>99.97</v>
      </c>
      <c r="DY338" s="7">
        <v>-2.44</v>
      </c>
      <c r="DZ338" s="7">
        <v>99.77</v>
      </c>
      <c r="EA338" s="7">
        <v>2.12</v>
      </c>
      <c r="EB338" s="7">
        <v>99.53</v>
      </c>
      <c r="EC338" s="7">
        <v>2.89</v>
      </c>
      <c r="ED338" s="7">
        <v>100</v>
      </c>
      <c r="EE338" s="7">
        <v>3.18</v>
      </c>
      <c r="EF338" s="7">
        <v>100.35</v>
      </c>
      <c r="EG338" s="7">
        <v>0.51</v>
      </c>
      <c r="EH338" s="7">
        <v>100.44</v>
      </c>
      <c r="EI338" s="7">
        <v>-8.86</v>
      </c>
      <c r="EJ338" s="7">
        <v>100.59</v>
      </c>
      <c r="EK338" s="7">
        <v>-9.4600000000000009</v>
      </c>
      <c r="EL338" s="7">
        <v>98.56</v>
      </c>
      <c r="EM338" s="7">
        <v>3.86</v>
      </c>
      <c r="EN338" s="7">
        <v>98.66</v>
      </c>
      <c r="EO338" s="7">
        <v>1.61</v>
      </c>
      <c r="EP338" s="7">
        <v>98.07</v>
      </c>
      <c r="EQ338" s="7">
        <v>-11.51</v>
      </c>
      <c r="ER338" s="7">
        <v>97.98</v>
      </c>
      <c r="ES338" s="7">
        <v>-9.57</v>
      </c>
      <c r="ET338" s="7">
        <v>100.92</v>
      </c>
      <c r="EU338" s="7">
        <v>-0.84</v>
      </c>
      <c r="EV338" s="7">
        <v>101</v>
      </c>
      <c r="EW338" s="7">
        <v>-2.0299999999999998</v>
      </c>
      <c r="EX338" s="7">
        <v>100.47</v>
      </c>
      <c r="EY338" s="7">
        <v>-0.13</v>
      </c>
      <c r="EZ338" s="7">
        <v>100.29</v>
      </c>
      <c r="FA338" s="7">
        <v>-0.96</v>
      </c>
      <c r="FB338" s="7">
        <v>100.13</v>
      </c>
      <c r="FC338" s="7">
        <v>1.54</v>
      </c>
      <c r="FD338" s="7">
        <v>100.05</v>
      </c>
      <c r="FE338" s="7">
        <v>0.22</v>
      </c>
      <c r="FF338" s="7">
        <v>99.32</v>
      </c>
      <c r="FG338" s="7">
        <v>2.0299999999999998</v>
      </c>
      <c r="FH338" s="7">
        <v>99.96</v>
      </c>
      <c r="FI338" s="7">
        <v>-1.86</v>
      </c>
      <c r="FJ338" s="7">
        <v>99.43</v>
      </c>
      <c r="FK338" s="7">
        <v>6.47</v>
      </c>
      <c r="FL338" s="7">
        <v>99.88</v>
      </c>
      <c r="FM338" s="7">
        <v>4.76</v>
      </c>
      <c r="FN338" s="7">
        <v>100.07</v>
      </c>
      <c r="FO338" s="7">
        <v>-1.37</v>
      </c>
      <c r="FP338" s="7">
        <v>99.73</v>
      </c>
      <c r="FQ338" s="7">
        <v>-2.31</v>
      </c>
      <c r="FR338" s="7">
        <v>101.21</v>
      </c>
      <c r="FS338" s="7">
        <v>9.17</v>
      </c>
      <c r="FT338" s="7">
        <v>100.94</v>
      </c>
      <c r="FU338" s="7">
        <v>6.41</v>
      </c>
      <c r="FV338" s="7">
        <v>100.02</v>
      </c>
      <c r="FW338" s="7">
        <v>3.17</v>
      </c>
      <c r="FX338" s="7">
        <v>101.12</v>
      </c>
      <c r="FY338" s="7">
        <v>1.48</v>
      </c>
      <c r="FZ338" s="7">
        <v>99.2</v>
      </c>
      <c r="GA338" s="7">
        <v>26.21</v>
      </c>
      <c r="GB338" s="7">
        <v>99.45</v>
      </c>
      <c r="GC338" s="7">
        <v>24.78</v>
      </c>
      <c r="GD338" s="7">
        <v>99.32</v>
      </c>
      <c r="GE338" s="7">
        <v>-0.87</v>
      </c>
      <c r="GF338" s="7">
        <v>99.67</v>
      </c>
      <c r="GG338" s="7">
        <v>-4.5199999999999996</v>
      </c>
      <c r="GH338" s="7">
        <v>100.25</v>
      </c>
      <c r="GJ338" s="7">
        <v>100.28</v>
      </c>
      <c r="GL338" s="7">
        <v>100.75</v>
      </c>
      <c r="GM338" s="7">
        <v>1.42</v>
      </c>
      <c r="GN338" s="7">
        <v>100.72</v>
      </c>
      <c r="GO338" s="7">
        <v>0.43</v>
      </c>
      <c r="GP338" s="7">
        <v>102.05</v>
      </c>
      <c r="GQ338" s="7">
        <v>-3.92</v>
      </c>
      <c r="GR338" s="7">
        <v>103.86</v>
      </c>
      <c r="GS338" s="7">
        <v>-7.92</v>
      </c>
      <c r="GT338" s="7">
        <v>98.5</v>
      </c>
      <c r="GU338" s="7">
        <v>7.96</v>
      </c>
      <c r="GV338" s="7">
        <v>99.76</v>
      </c>
      <c r="GW338" s="7">
        <v>3.79</v>
      </c>
      <c r="GX338" s="7">
        <v>99.65</v>
      </c>
      <c r="GY338" s="7">
        <v>7.53</v>
      </c>
      <c r="GZ338" s="7">
        <v>100.56</v>
      </c>
      <c r="HA338" s="7">
        <v>1.52</v>
      </c>
      <c r="HB338" s="7">
        <v>99.14</v>
      </c>
      <c r="HC338" s="7">
        <v>8.39</v>
      </c>
      <c r="HD338" s="7">
        <v>99.38</v>
      </c>
      <c r="HE338" s="7">
        <v>7.4</v>
      </c>
      <c r="HF338" s="7">
        <v>99.12</v>
      </c>
      <c r="HG338" s="7">
        <v>38.200000000000003</v>
      </c>
      <c r="HH338" s="7">
        <v>99.63</v>
      </c>
      <c r="HI338" s="7">
        <v>34.1</v>
      </c>
      <c r="HJ338" s="7">
        <v>100.75</v>
      </c>
      <c r="HK338" s="7">
        <v>0.98</v>
      </c>
      <c r="HL338" s="7">
        <v>100.02</v>
      </c>
      <c r="HM338" s="7">
        <v>-1.04</v>
      </c>
      <c r="HN338" s="7">
        <v>100.18</v>
      </c>
      <c r="HO338" s="7">
        <v>-1.65</v>
      </c>
      <c r="HP338" s="7">
        <v>100.14</v>
      </c>
      <c r="HQ338" s="7">
        <v>-2.78</v>
      </c>
      <c r="HR338" s="7">
        <v>98.83</v>
      </c>
      <c r="HS338" s="7">
        <v>2.74</v>
      </c>
      <c r="HT338" s="7">
        <v>98.89</v>
      </c>
      <c r="HU338" s="7">
        <v>-0.44</v>
      </c>
      <c r="HV338" s="7">
        <v>99.26</v>
      </c>
      <c r="HX338" s="7">
        <v>99.53</v>
      </c>
      <c r="HZ338" s="7">
        <v>101.04</v>
      </c>
      <c r="IA338" s="7">
        <v>0.14000000000000001</v>
      </c>
      <c r="IB338" s="7">
        <v>101.04</v>
      </c>
      <c r="IC338" s="7">
        <v>-1.6</v>
      </c>
      <c r="ID338" s="7">
        <v>99.83</v>
      </c>
      <c r="IE338" s="7">
        <v>0.83</v>
      </c>
      <c r="IF338" s="7">
        <v>99.64</v>
      </c>
      <c r="IG338" s="7">
        <v>-0.76</v>
      </c>
      <c r="IH338" s="7">
        <v>100.2</v>
      </c>
      <c r="II338" s="7">
        <v>5.43</v>
      </c>
      <c r="IJ338" s="7">
        <v>100.45</v>
      </c>
      <c r="IK338" s="7">
        <v>0.84</v>
      </c>
    </row>
    <row r="339" spans="1:245" x14ac:dyDescent="0.25">
      <c r="A339" s="6">
        <v>40451</v>
      </c>
      <c r="B339" s="7">
        <v>101.1</v>
      </c>
      <c r="C339" s="7">
        <v>9.9600000000000009</v>
      </c>
      <c r="D339" s="7">
        <v>100.93</v>
      </c>
      <c r="E339" s="7">
        <v>5.0599999999999996</v>
      </c>
      <c r="F339" s="7">
        <v>99.99</v>
      </c>
      <c r="G339" s="7">
        <v>0.74</v>
      </c>
      <c r="H339" s="7">
        <v>99.95</v>
      </c>
      <c r="I339" s="7">
        <v>-0.53</v>
      </c>
      <c r="J339" s="7">
        <v>98.32</v>
      </c>
      <c r="K339" s="7">
        <v>-12.43</v>
      </c>
      <c r="L339" s="7">
        <v>98.15</v>
      </c>
      <c r="M339" s="7">
        <v>-13.27</v>
      </c>
      <c r="N339" s="7">
        <v>99.78</v>
      </c>
      <c r="O339" s="7">
        <v>6.28</v>
      </c>
      <c r="P339" s="7">
        <v>99.76</v>
      </c>
      <c r="Q339" s="7">
        <v>4.4000000000000004</v>
      </c>
      <c r="R339" s="7">
        <v>99.71</v>
      </c>
      <c r="S339" s="7">
        <v>9.57</v>
      </c>
      <c r="T339" s="7">
        <v>99.3</v>
      </c>
      <c r="U339" s="7">
        <v>6.51</v>
      </c>
      <c r="V339" s="7">
        <v>101.03</v>
      </c>
      <c r="W339" s="7">
        <v>3.01</v>
      </c>
      <c r="X339" s="7">
        <v>100.77</v>
      </c>
      <c r="Y339" s="7">
        <v>0.4</v>
      </c>
      <c r="Z339" s="7">
        <v>99.6</v>
      </c>
      <c r="AA339" s="7">
        <v>-6.43</v>
      </c>
      <c r="AB339" s="7">
        <v>99.75</v>
      </c>
      <c r="AC339" s="7">
        <v>-9</v>
      </c>
      <c r="AD339" s="7">
        <v>102.58</v>
      </c>
      <c r="AE339" s="7">
        <v>24.8</v>
      </c>
      <c r="AF339" s="7">
        <v>102.51</v>
      </c>
      <c r="AG339" s="7">
        <v>19.32</v>
      </c>
      <c r="AH339" s="7">
        <v>99.97</v>
      </c>
      <c r="AI339" s="7">
        <v>6.01</v>
      </c>
      <c r="AJ339" s="7">
        <v>99.68</v>
      </c>
      <c r="AK339" s="7">
        <v>4.0999999999999996</v>
      </c>
      <c r="AL339" s="7">
        <v>100.31</v>
      </c>
      <c r="AM339" s="7">
        <v>4.67</v>
      </c>
      <c r="AN339" s="7">
        <v>100.83</v>
      </c>
      <c r="AO339" s="7">
        <v>4.32</v>
      </c>
      <c r="AP339" s="7">
        <v>101.1</v>
      </c>
      <c r="AQ339" s="7">
        <v>7.28</v>
      </c>
      <c r="AR339" s="7">
        <v>100.58</v>
      </c>
      <c r="AS339" s="7">
        <v>4.97</v>
      </c>
      <c r="AT339" s="7">
        <v>100.38</v>
      </c>
      <c r="AU339" s="7">
        <v>8.6999999999999993</v>
      </c>
      <c r="AV339" s="7">
        <v>100.69</v>
      </c>
      <c r="AW339" s="7">
        <v>5.27</v>
      </c>
      <c r="AX339" s="7">
        <v>98.85</v>
      </c>
      <c r="AY339" s="7">
        <v>4.42</v>
      </c>
      <c r="AZ339" s="7">
        <v>98.61</v>
      </c>
      <c r="BA339" s="7">
        <v>2.1</v>
      </c>
      <c r="BB339" s="7">
        <v>100.06</v>
      </c>
      <c r="BC339" s="7">
        <v>-1.03</v>
      </c>
      <c r="BD339" s="7">
        <v>100.06</v>
      </c>
      <c r="BE339" s="7">
        <v>-4.03</v>
      </c>
      <c r="BF339" s="7">
        <v>99.87</v>
      </c>
      <c r="BG339" s="7">
        <v>-0.83</v>
      </c>
      <c r="BH339" s="7">
        <v>99.64</v>
      </c>
      <c r="BI339" s="7">
        <v>-2.71</v>
      </c>
      <c r="BJ339" s="7">
        <v>100.6</v>
      </c>
      <c r="BK339" s="7">
        <v>1.62</v>
      </c>
      <c r="BL339" s="7">
        <v>100.5</v>
      </c>
      <c r="BM339" s="7">
        <v>0.53</v>
      </c>
      <c r="BN339" s="7">
        <v>101.16</v>
      </c>
      <c r="BO339" s="7">
        <v>3.15</v>
      </c>
      <c r="BP339" s="7">
        <v>100.92</v>
      </c>
      <c r="BQ339" s="7">
        <v>0.76</v>
      </c>
      <c r="BR339" s="7">
        <v>102.97</v>
      </c>
      <c r="BS339" s="7">
        <v>14.96</v>
      </c>
      <c r="BT339" s="7">
        <v>102.49</v>
      </c>
      <c r="BU339" s="7">
        <v>11.33</v>
      </c>
      <c r="BV339" s="7">
        <v>99.6</v>
      </c>
      <c r="BW339" s="7">
        <v>-1.7</v>
      </c>
      <c r="BX339" s="7">
        <v>99.61</v>
      </c>
      <c r="BY339" s="7">
        <v>-3.58</v>
      </c>
      <c r="BZ339" s="7">
        <v>100.75</v>
      </c>
      <c r="CA339" s="7">
        <v>8</v>
      </c>
      <c r="CB339" s="7">
        <v>100.94</v>
      </c>
      <c r="CC339" s="7">
        <v>6.83</v>
      </c>
      <c r="CD339" s="7">
        <v>101.6</v>
      </c>
      <c r="CE339" s="7">
        <v>6.06</v>
      </c>
      <c r="CF339" s="7">
        <v>101.55</v>
      </c>
      <c r="CG339" s="7">
        <v>4.45</v>
      </c>
      <c r="CH339" s="7">
        <v>101.73</v>
      </c>
      <c r="CI339" s="7">
        <v>5.7</v>
      </c>
      <c r="CJ339" s="7">
        <v>101.51</v>
      </c>
      <c r="CK339" s="7">
        <v>2.5099999999999998</v>
      </c>
      <c r="CL339" s="7">
        <v>98.51</v>
      </c>
      <c r="CM339" s="7">
        <v>-5.2</v>
      </c>
      <c r="CN339" s="7">
        <v>98.14</v>
      </c>
      <c r="CO339" s="7">
        <v>-10.17</v>
      </c>
      <c r="CP339" s="7">
        <v>102.12</v>
      </c>
      <c r="CQ339" s="7">
        <v>21.21</v>
      </c>
      <c r="CR339" s="7">
        <v>104.08</v>
      </c>
      <c r="CS339" s="7">
        <v>19.3</v>
      </c>
      <c r="CT339" s="7">
        <v>99.14</v>
      </c>
      <c r="CU339" s="7">
        <v>-5.89</v>
      </c>
      <c r="CV339" s="7">
        <v>99.21</v>
      </c>
      <c r="CW339" s="7">
        <v>-6.9</v>
      </c>
      <c r="CX339" s="7">
        <v>100.13</v>
      </c>
      <c r="CY339" s="7">
        <v>-1.37</v>
      </c>
      <c r="CZ339" s="7">
        <v>99.75</v>
      </c>
      <c r="DA339" s="7">
        <v>-4.99</v>
      </c>
      <c r="DB339" s="7">
        <v>100.33</v>
      </c>
      <c r="DC339" s="7">
        <v>2.93</v>
      </c>
      <c r="DD339" s="7">
        <v>99.04</v>
      </c>
      <c r="DE339" s="7">
        <v>-3.05</v>
      </c>
      <c r="DF339" s="7">
        <v>98.69</v>
      </c>
      <c r="DG339" s="7">
        <v>-11.55</v>
      </c>
      <c r="DH339" s="7">
        <v>98.29</v>
      </c>
      <c r="DI339" s="7">
        <v>-11.73</v>
      </c>
      <c r="DJ339" s="7">
        <v>101.55</v>
      </c>
      <c r="DK339" s="7">
        <v>16.59</v>
      </c>
      <c r="DL339" s="7">
        <v>100.86</v>
      </c>
      <c r="DM339" s="7">
        <v>14.3</v>
      </c>
      <c r="DN339" s="7">
        <v>104.39</v>
      </c>
      <c r="DO339" s="7">
        <v>21.33</v>
      </c>
      <c r="DP339" s="7">
        <v>103.52</v>
      </c>
      <c r="DQ339" s="7">
        <v>11.13</v>
      </c>
      <c r="DR339" s="7">
        <v>99.74</v>
      </c>
      <c r="DS339" s="7">
        <v>-1.05</v>
      </c>
      <c r="DT339" s="7">
        <v>99.98</v>
      </c>
      <c r="DU339" s="7">
        <v>-5.17</v>
      </c>
      <c r="DV339" s="7">
        <v>100.59</v>
      </c>
      <c r="DW339" s="7">
        <v>-0.47</v>
      </c>
      <c r="DX339" s="7">
        <v>100.28</v>
      </c>
      <c r="DY339" s="7">
        <v>-2.0499999999999998</v>
      </c>
      <c r="DZ339" s="7">
        <v>100.38</v>
      </c>
      <c r="EA339" s="7">
        <v>1.24</v>
      </c>
      <c r="EB339" s="7">
        <v>100.68</v>
      </c>
      <c r="EC339" s="7">
        <v>2.2599999999999998</v>
      </c>
      <c r="ED339" s="7">
        <v>99.92</v>
      </c>
      <c r="EE339" s="7">
        <v>2.2000000000000002</v>
      </c>
      <c r="EF339" s="7">
        <v>99.51</v>
      </c>
      <c r="EG339" s="7">
        <v>-0.66</v>
      </c>
      <c r="EH339" s="7">
        <v>99.69</v>
      </c>
      <c r="EI339" s="7">
        <v>-5.17</v>
      </c>
      <c r="EJ339" s="7">
        <v>99.68</v>
      </c>
      <c r="EK339" s="7">
        <v>-6.88</v>
      </c>
      <c r="EL339" s="7">
        <v>100.08</v>
      </c>
      <c r="EM339" s="7">
        <v>6.42</v>
      </c>
      <c r="EN339" s="7">
        <v>99.73</v>
      </c>
      <c r="EO339" s="7">
        <v>3.97</v>
      </c>
      <c r="EP339" s="7">
        <v>100.6</v>
      </c>
      <c r="EQ339" s="7">
        <v>-7.72</v>
      </c>
      <c r="ER339" s="7">
        <v>100.39</v>
      </c>
      <c r="ES339" s="7">
        <v>-7.59</v>
      </c>
      <c r="ET339" s="7">
        <v>100.64</v>
      </c>
      <c r="EU339" s="7">
        <v>1.4</v>
      </c>
      <c r="EV339" s="7">
        <v>100.88</v>
      </c>
      <c r="EW339" s="7">
        <v>0.93</v>
      </c>
      <c r="EX339" s="7">
        <v>98.84</v>
      </c>
      <c r="EY339" s="7">
        <v>1.48</v>
      </c>
      <c r="EZ339" s="7">
        <v>99.13</v>
      </c>
      <c r="FA339" s="7">
        <v>-0.49</v>
      </c>
      <c r="FB339" s="7">
        <v>103.3</v>
      </c>
      <c r="FC339" s="7">
        <v>3.49</v>
      </c>
      <c r="FD339" s="7">
        <v>103.42</v>
      </c>
      <c r="FE339" s="7">
        <v>1.82</v>
      </c>
      <c r="FF339" s="7">
        <v>100.58</v>
      </c>
      <c r="FG339" s="7">
        <v>3.05</v>
      </c>
      <c r="FH339" s="7">
        <v>100.87</v>
      </c>
      <c r="FI339" s="7">
        <v>-0.59</v>
      </c>
      <c r="FJ339" s="7">
        <v>101.02</v>
      </c>
      <c r="FK339" s="7">
        <v>6.69</v>
      </c>
      <c r="FL339" s="7">
        <v>100.8</v>
      </c>
      <c r="FM339" s="7">
        <v>4.71</v>
      </c>
      <c r="FN339" s="7">
        <v>100.16</v>
      </c>
      <c r="FO339" s="7">
        <v>-0.41</v>
      </c>
      <c r="FP339" s="7">
        <v>100.12</v>
      </c>
      <c r="FQ339" s="7">
        <v>-1.94</v>
      </c>
      <c r="FR339" s="7">
        <v>100.69</v>
      </c>
      <c r="FS339" s="7">
        <v>6.65</v>
      </c>
      <c r="FT339" s="7">
        <v>101.15</v>
      </c>
      <c r="FU339" s="7">
        <v>4.71</v>
      </c>
      <c r="FV339" s="7">
        <v>99.42</v>
      </c>
      <c r="FW339" s="7">
        <v>0.27</v>
      </c>
      <c r="FX339" s="7">
        <v>99.42</v>
      </c>
      <c r="FY339" s="7">
        <v>-1.17</v>
      </c>
      <c r="FZ339" s="7">
        <v>101.99</v>
      </c>
      <c r="GA339" s="7">
        <v>19.329999999999998</v>
      </c>
      <c r="GB339" s="7">
        <v>101.45</v>
      </c>
      <c r="GC339" s="7">
        <v>16.8</v>
      </c>
      <c r="GD339" s="7">
        <v>100.81</v>
      </c>
      <c r="GE339" s="7">
        <v>1.93</v>
      </c>
      <c r="GF339" s="7">
        <v>100.41</v>
      </c>
      <c r="GG339" s="7">
        <v>-1.87</v>
      </c>
      <c r="GH339" s="7">
        <v>100.39</v>
      </c>
      <c r="GJ339" s="7">
        <v>100.36</v>
      </c>
      <c r="GL339" s="7">
        <v>99.97</v>
      </c>
      <c r="GM339" s="7">
        <v>0.57999999999999996</v>
      </c>
      <c r="GN339" s="7">
        <v>99.67</v>
      </c>
      <c r="GO339" s="7">
        <v>-1.34</v>
      </c>
      <c r="GP339" s="7">
        <v>98.27</v>
      </c>
      <c r="GQ339" s="7">
        <v>-7.14</v>
      </c>
      <c r="GR339" s="7">
        <v>97.01</v>
      </c>
      <c r="GS339" s="7">
        <v>-13.61</v>
      </c>
      <c r="GT339" s="7">
        <v>102.45</v>
      </c>
      <c r="GU339" s="7">
        <v>12.09</v>
      </c>
      <c r="GV339" s="7">
        <v>101.65</v>
      </c>
      <c r="GW339" s="7">
        <v>5.29</v>
      </c>
      <c r="GX339" s="7">
        <v>100.05</v>
      </c>
      <c r="GY339" s="7">
        <v>10.83</v>
      </c>
      <c r="GZ339" s="7">
        <v>99.51</v>
      </c>
      <c r="HA339" s="7">
        <v>4.38</v>
      </c>
      <c r="HB339" s="7">
        <v>100.65</v>
      </c>
      <c r="HC339" s="7">
        <v>7.1</v>
      </c>
      <c r="HD339" s="7">
        <v>100.83</v>
      </c>
      <c r="HE339" s="7">
        <v>5.91</v>
      </c>
      <c r="HF339" s="7">
        <v>101.98</v>
      </c>
      <c r="HG339" s="7">
        <v>22.85</v>
      </c>
      <c r="HH339" s="7">
        <v>101.33</v>
      </c>
      <c r="HI339" s="7">
        <v>18.86</v>
      </c>
      <c r="HJ339" s="7">
        <v>99.42</v>
      </c>
      <c r="HK339" s="7">
        <v>1.37</v>
      </c>
      <c r="HL339" s="7">
        <v>99.08</v>
      </c>
      <c r="HM339" s="7">
        <v>-0.7</v>
      </c>
      <c r="HN339" s="7">
        <v>99.46</v>
      </c>
      <c r="HO339" s="7">
        <v>-6.72</v>
      </c>
      <c r="HP339" s="7">
        <v>99.39</v>
      </c>
      <c r="HQ339" s="7">
        <v>-7.7</v>
      </c>
      <c r="HR339" s="7">
        <v>101.46</v>
      </c>
      <c r="HS339" s="7">
        <v>3.8</v>
      </c>
      <c r="HT339" s="7">
        <v>101</v>
      </c>
      <c r="HU339" s="7">
        <v>0.52</v>
      </c>
      <c r="HV339" s="7">
        <v>100.07</v>
      </c>
      <c r="HX339" s="7">
        <v>100.64</v>
      </c>
      <c r="HZ339" s="7">
        <v>99.13</v>
      </c>
      <c r="IA339" s="7">
        <v>-2.1800000000000002</v>
      </c>
      <c r="IB339" s="7">
        <v>99.04</v>
      </c>
      <c r="IC339" s="7">
        <v>-3.31</v>
      </c>
      <c r="ID339" s="7">
        <v>100.53</v>
      </c>
      <c r="IE339" s="7">
        <v>1.49</v>
      </c>
      <c r="IF339" s="7">
        <v>100.49</v>
      </c>
      <c r="IG339" s="7">
        <v>-0.23</v>
      </c>
      <c r="IH339" s="7">
        <v>100.02</v>
      </c>
      <c r="II339" s="7">
        <v>4.66</v>
      </c>
      <c r="IJ339" s="7">
        <v>99.47</v>
      </c>
      <c r="IK339" s="7">
        <v>1.1299999999999999</v>
      </c>
    </row>
    <row r="340" spans="1:245" x14ac:dyDescent="0.25">
      <c r="A340" s="6">
        <v>40543</v>
      </c>
      <c r="B340" s="7">
        <v>102.38</v>
      </c>
      <c r="C340" s="7">
        <v>9.0299999999999994</v>
      </c>
      <c r="D340" s="7">
        <v>100.43</v>
      </c>
      <c r="E340" s="7">
        <v>3.41</v>
      </c>
      <c r="F340" s="7">
        <v>99.57</v>
      </c>
      <c r="G340" s="7">
        <v>-0.13</v>
      </c>
      <c r="H340" s="7">
        <v>99</v>
      </c>
      <c r="I340" s="7">
        <v>-1.65</v>
      </c>
      <c r="J340" s="7">
        <v>96.11</v>
      </c>
      <c r="K340" s="7">
        <v>-13.22</v>
      </c>
      <c r="L340" s="7">
        <v>94.78</v>
      </c>
      <c r="M340" s="7">
        <v>-14.65</v>
      </c>
      <c r="N340" s="7">
        <v>101.2</v>
      </c>
      <c r="O340" s="7">
        <v>7.33</v>
      </c>
      <c r="P340" s="7">
        <v>100.47</v>
      </c>
      <c r="Q340" s="7">
        <v>5.13</v>
      </c>
      <c r="R340" s="7">
        <v>100.29</v>
      </c>
      <c r="S340" s="7">
        <v>4.4400000000000004</v>
      </c>
      <c r="T340" s="7">
        <v>99.46</v>
      </c>
      <c r="U340" s="7">
        <v>1.63</v>
      </c>
      <c r="V340" s="7">
        <v>101.62</v>
      </c>
      <c r="W340" s="7">
        <v>4.5999999999999996</v>
      </c>
      <c r="X340" s="7">
        <v>100.77</v>
      </c>
      <c r="Y340" s="7">
        <v>1.56</v>
      </c>
      <c r="Z340" s="7">
        <v>98.43</v>
      </c>
      <c r="AA340" s="7">
        <v>-4.96</v>
      </c>
      <c r="AB340" s="7">
        <v>96.89</v>
      </c>
      <c r="AC340" s="7">
        <v>-8.91</v>
      </c>
      <c r="AD340" s="7">
        <v>107.6</v>
      </c>
      <c r="AE340" s="7">
        <v>23.41</v>
      </c>
      <c r="AF340" s="7">
        <v>105.59</v>
      </c>
      <c r="AG340" s="7">
        <v>16.89</v>
      </c>
      <c r="AH340" s="7">
        <v>99.38</v>
      </c>
      <c r="AI340" s="7">
        <v>2.83</v>
      </c>
      <c r="AJ340" s="7">
        <v>98.53</v>
      </c>
      <c r="AK340" s="7">
        <v>0.56000000000000005</v>
      </c>
      <c r="AL340" s="7">
        <v>102.05</v>
      </c>
      <c r="AM340" s="7">
        <v>4.72</v>
      </c>
      <c r="AN340" s="7">
        <v>101.88</v>
      </c>
      <c r="AO340" s="7">
        <v>4.3899999999999997</v>
      </c>
      <c r="AP340" s="7">
        <v>102.97</v>
      </c>
      <c r="AQ340" s="7">
        <v>3.75</v>
      </c>
      <c r="AR340" s="7">
        <v>102.01</v>
      </c>
      <c r="AS340" s="7">
        <v>1.21</v>
      </c>
      <c r="AT340" s="7">
        <v>101.86</v>
      </c>
      <c r="AU340" s="7">
        <v>7.49</v>
      </c>
      <c r="AV340" s="7">
        <v>99.96</v>
      </c>
      <c r="AW340" s="7">
        <v>2.72</v>
      </c>
      <c r="AX340" s="7">
        <v>103.73</v>
      </c>
      <c r="AY340" s="7">
        <v>9.4</v>
      </c>
      <c r="AZ340" s="7">
        <v>103.27</v>
      </c>
      <c r="BA340" s="7">
        <v>6.52</v>
      </c>
      <c r="BB340" s="7">
        <v>99.52</v>
      </c>
      <c r="BC340" s="7">
        <v>-3.57</v>
      </c>
      <c r="BD340" s="7">
        <v>97.91</v>
      </c>
      <c r="BE340" s="7">
        <v>-5.51</v>
      </c>
      <c r="BF340" s="7">
        <v>99.97</v>
      </c>
      <c r="BG340" s="7">
        <v>0</v>
      </c>
      <c r="BH340" s="7">
        <v>99.88</v>
      </c>
      <c r="BI340" s="7">
        <v>-2.0099999999999998</v>
      </c>
      <c r="BJ340" s="7">
        <v>101</v>
      </c>
      <c r="BK340" s="7">
        <v>1.61</v>
      </c>
      <c r="BL340" s="7">
        <v>100.51</v>
      </c>
      <c r="BM340" s="7">
        <v>0.24</v>
      </c>
      <c r="BN340" s="7">
        <v>100.17</v>
      </c>
      <c r="BO340" s="7">
        <v>2.6</v>
      </c>
      <c r="BP340" s="7">
        <v>99.57</v>
      </c>
      <c r="BQ340" s="7">
        <v>0.01</v>
      </c>
      <c r="BR340" s="7">
        <v>99.38</v>
      </c>
      <c r="BS340" s="7">
        <v>12.83</v>
      </c>
      <c r="BT340" s="7">
        <v>97.39</v>
      </c>
      <c r="BU340" s="7">
        <v>7.21</v>
      </c>
      <c r="BV340" s="7">
        <v>99.49</v>
      </c>
      <c r="BW340" s="7">
        <v>-1.41</v>
      </c>
      <c r="BX340" s="7">
        <v>97.92</v>
      </c>
      <c r="BY340" s="7">
        <v>-3.87</v>
      </c>
      <c r="BZ340" s="7">
        <v>100.75</v>
      </c>
      <c r="CA340" s="7">
        <v>5</v>
      </c>
      <c r="CB340" s="7">
        <v>99.7</v>
      </c>
      <c r="CC340" s="7">
        <v>2.33</v>
      </c>
      <c r="CD340" s="7">
        <v>102.8</v>
      </c>
      <c r="CE340" s="7">
        <v>6.98</v>
      </c>
      <c r="CF340" s="7">
        <v>102.36</v>
      </c>
      <c r="CG340" s="7">
        <v>5.25</v>
      </c>
      <c r="CH340" s="7">
        <v>99.5</v>
      </c>
      <c r="CI340" s="7">
        <v>1.37</v>
      </c>
      <c r="CJ340" s="7">
        <v>98.32</v>
      </c>
      <c r="CK340" s="7">
        <v>-1.92</v>
      </c>
      <c r="CL340" s="7">
        <v>97.36</v>
      </c>
      <c r="CM340" s="7">
        <v>-6.97</v>
      </c>
      <c r="CN340" s="7">
        <v>95.57</v>
      </c>
      <c r="CO340" s="7">
        <v>-11.49</v>
      </c>
      <c r="CP340" s="7">
        <v>107.55</v>
      </c>
      <c r="CQ340" s="7">
        <v>22.12</v>
      </c>
      <c r="CR340" s="7">
        <v>105.71</v>
      </c>
      <c r="CS340" s="7">
        <v>18.89</v>
      </c>
      <c r="CT340" s="7">
        <v>99.39</v>
      </c>
      <c r="CU340" s="7">
        <v>-3.92</v>
      </c>
      <c r="CV340" s="7">
        <v>99.04</v>
      </c>
      <c r="CW340" s="7">
        <v>-5.33</v>
      </c>
      <c r="CX340" s="7">
        <v>98.21</v>
      </c>
      <c r="CY340" s="7">
        <v>-0.43</v>
      </c>
      <c r="CZ340" s="7">
        <v>97.37</v>
      </c>
      <c r="DA340" s="7">
        <v>-4.59</v>
      </c>
      <c r="DB340" s="7">
        <v>100.99</v>
      </c>
      <c r="DC340" s="7">
        <v>2.91</v>
      </c>
      <c r="DD340" s="7">
        <v>98.4</v>
      </c>
      <c r="DE340" s="7">
        <v>-3.21</v>
      </c>
      <c r="DF340" s="7">
        <v>94.37</v>
      </c>
      <c r="DG340" s="7">
        <v>-13.41</v>
      </c>
      <c r="DH340" s="7">
        <v>93.83</v>
      </c>
      <c r="DI340" s="7">
        <v>-14.16</v>
      </c>
      <c r="DJ340" s="7">
        <v>104.88</v>
      </c>
      <c r="DK340" s="7">
        <v>14.44</v>
      </c>
      <c r="DL340" s="7">
        <v>103.33</v>
      </c>
      <c r="DM340" s="7">
        <v>11.67</v>
      </c>
      <c r="DN340" s="7">
        <v>103.97</v>
      </c>
      <c r="DO340" s="7">
        <v>16.28</v>
      </c>
      <c r="DP340" s="7">
        <v>100.95</v>
      </c>
      <c r="DQ340" s="7">
        <v>6.66</v>
      </c>
      <c r="DR340" s="7">
        <v>101.07</v>
      </c>
      <c r="DS340" s="7">
        <v>-1.39</v>
      </c>
      <c r="DT340" s="7">
        <v>100.33</v>
      </c>
      <c r="DU340" s="7">
        <v>-4.0599999999999996</v>
      </c>
      <c r="DV340" s="7">
        <v>100.68</v>
      </c>
      <c r="DW340" s="7">
        <v>0.26</v>
      </c>
      <c r="DX340" s="7">
        <v>100.1</v>
      </c>
      <c r="DY340" s="7">
        <v>-1.49</v>
      </c>
      <c r="DZ340" s="7">
        <v>100.24</v>
      </c>
      <c r="EA340" s="7">
        <v>2</v>
      </c>
      <c r="EB340" s="7">
        <v>100.34</v>
      </c>
      <c r="EC340" s="7">
        <v>2.2799999999999998</v>
      </c>
      <c r="ED340" s="7">
        <v>100.57</v>
      </c>
      <c r="EE340" s="7">
        <v>1.66</v>
      </c>
      <c r="EF340" s="7">
        <v>99.66</v>
      </c>
      <c r="EG340" s="7">
        <v>-1.52</v>
      </c>
      <c r="EH340" s="7">
        <v>101.6</v>
      </c>
      <c r="EI340" s="7">
        <v>1.35</v>
      </c>
      <c r="EJ340" s="7">
        <v>100.56</v>
      </c>
      <c r="EK340" s="7">
        <v>-1.68</v>
      </c>
      <c r="EL340" s="7">
        <v>101.42</v>
      </c>
      <c r="EM340" s="7">
        <v>5.44</v>
      </c>
      <c r="EN340" s="7">
        <v>100.39</v>
      </c>
      <c r="EO340" s="7">
        <v>2.82</v>
      </c>
      <c r="EP340" s="7">
        <v>103.61</v>
      </c>
      <c r="EQ340" s="7">
        <v>-2.4500000000000002</v>
      </c>
      <c r="ER340" s="7">
        <v>102.73</v>
      </c>
      <c r="ES340" s="7">
        <v>-4.1900000000000004</v>
      </c>
      <c r="ET340" s="7">
        <v>99.85</v>
      </c>
      <c r="EU340" s="7">
        <v>0.96</v>
      </c>
      <c r="EV340" s="7">
        <v>98.84</v>
      </c>
      <c r="EW340" s="7">
        <v>-1.19</v>
      </c>
      <c r="EX340" s="7">
        <v>100.43</v>
      </c>
      <c r="EY340" s="7">
        <v>5.87</v>
      </c>
      <c r="EZ340" s="7">
        <v>99.79</v>
      </c>
      <c r="FA340" s="7">
        <v>2.75</v>
      </c>
      <c r="FB340" s="7">
        <v>96.06</v>
      </c>
      <c r="FC340" s="7">
        <v>-0.51</v>
      </c>
      <c r="FD340" s="7">
        <v>94.72</v>
      </c>
      <c r="FE340" s="7">
        <v>-2.9</v>
      </c>
      <c r="FF340" s="7">
        <v>101.82</v>
      </c>
      <c r="FG340" s="7">
        <v>4.41</v>
      </c>
      <c r="FH340" s="7">
        <v>100.34</v>
      </c>
      <c r="FI340" s="7">
        <v>0.15</v>
      </c>
      <c r="FJ340" s="7">
        <v>103.29</v>
      </c>
      <c r="FK340" s="7">
        <v>7.86</v>
      </c>
      <c r="FL340" s="7">
        <v>102.42</v>
      </c>
      <c r="FM340" s="7">
        <v>5.76</v>
      </c>
      <c r="FN340" s="7">
        <v>99.58</v>
      </c>
      <c r="FO340" s="7">
        <v>-0.91</v>
      </c>
      <c r="FP340" s="7">
        <v>99.14</v>
      </c>
      <c r="FQ340" s="7">
        <v>-2.5499999999999998</v>
      </c>
      <c r="FR340" s="7">
        <v>100.56</v>
      </c>
      <c r="FS340" s="7">
        <v>6.51</v>
      </c>
      <c r="FT340" s="7">
        <v>100.04</v>
      </c>
      <c r="FU340" s="7">
        <v>4.13</v>
      </c>
      <c r="FV340" s="7">
        <v>99.42</v>
      </c>
      <c r="FW340" s="7">
        <v>-1.61</v>
      </c>
      <c r="FX340" s="7">
        <v>97.15</v>
      </c>
      <c r="FY340" s="7">
        <v>-5.42</v>
      </c>
      <c r="FZ340" s="7">
        <v>103.79</v>
      </c>
      <c r="GA340" s="7">
        <v>19.95</v>
      </c>
      <c r="GB340" s="7">
        <v>103.25</v>
      </c>
      <c r="GC340" s="7">
        <v>17.440000000000001</v>
      </c>
      <c r="GD340" s="7">
        <v>101.47</v>
      </c>
      <c r="GE340" s="7">
        <v>3.12</v>
      </c>
      <c r="GF340" s="7">
        <v>100.27</v>
      </c>
      <c r="GG340" s="7">
        <v>-0.4</v>
      </c>
      <c r="GH340" s="7">
        <v>100.32</v>
      </c>
      <c r="GJ340" s="7">
        <v>99.31</v>
      </c>
      <c r="GL340" s="7">
        <v>98.93</v>
      </c>
      <c r="GM340" s="7">
        <v>-0.86</v>
      </c>
      <c r="GN340" s="7">
        <v>97.96</v>
      </c>
      <c r="GO340" s="7">
        <v>-3.17</v>
      </c>
      <c r="GP340" s="7">
        <v>96.01</v>
      </c>
      <c r="GQ340" s="7">
        <v>-12.34</v>
      </c>
      <c r="GR340" s="7">
        <v>93.34</v>
      </c>
      <c r="GS340" s="7">
        <v>-18.72</v>
      </c>
      <c r="GT340" s="7">
        <v>103.75</v>
      </c>
      <c r="GU340" s="7">
        <v>11.85</v>
      </c>
      <c r="GV340" s="7">
        <v>99.53</v>
      </c>
      <c r="GW340" s="7">
        <v>2.06</v>
      </c>
      <c r="GX340" s="7">
        <v>100.98</v>
      </c>
      <c r="GY340" s="7">
        <v>13.43</v>
      </c>
      <c r="GZ340" s="7">
        <v>98.33</v>
      </c>
      <c r="HA340" s="7">
        <v>4.91</v>
      </c>
      <c r="HB340" s="7">
        <v>102.28</v>
      </c>
      <c r="HC340" s="7">
        <v>5.98</v>
      </c>
      <c r="HD340" s="7">
        <v>101.11</v>
      </c>
      <c r="HE340" s="7">
        <v>4.01</v>
      </c>
      <c r="HF340" s="7">
        <v>104.76</v>
      </c>
      <c r="HG340" s="7">
        <v>17.57</v>
      </c>
      <c r="HH340" s="7">
        <v>103.16</v>
      </c>
      <c r="HI340" s="7">
        <v>13.08</v>
      </c>
      <c r="HJ340" s="7">
        <v>99.65</v>
      </c>
      <c r="HK340" s="7">
        <v>-0.15</v>
      </c>
      <c r="HL340" s="7">
        <v>99.27</v>
      </c>
      <c r="HM340" s="7">
        <v>-1.8</v>
      </c>
      <c r="HN340" s="7">
        <v>99.56</v>
      </c>
      <c r="HO340" s="7">
        <v>-1.76</v>
      </c>
      <c r="HP340" s="7">
        <v>99.24</v>
      </c>
      <c r="HQ340" s="7">
        <v>-2.83</v>
      </c>
      <c r="HR340" s="7">
        <v>101.66</v>
      </c>
      <c r="HS340" s="7">
        <v>1.76</v>
      </c>
      <c r="HT340" s="7">
        <v>100.94</v>
      </c>
      <c r="HU340" s="7">
        <v>-1.1399999999999999</v>
      </c>
      <c r="HV340" s="7">
        <v>102.63</v>
      </c>
      <c r="HX340" s="7">
        <v>100.49</v>
      </c>
      <c r="HZ340" s="7">
        <v>98.16</v>
      </c>
      <c r="IA340" s="7">
        <v>-3.46</v>
      </c>
      <c r="IB340" s="7">
        <v>97.79</v>
      </c>
      <c r="IC340" s="7">
        <v>-4.67</v>
      </c>
      <c r="ID340" s="7">
        <v>100.82</v>
      </c>
      <c r="IE340" s="7">
        <v>1.72</v>
      </c>
      <c r="IF340" s="7">
        <v>99.94</v>
      </c>
      <c r="IG340" s="7">
        <v>-0.3</v>
      </c>
      <c r="IH340" s="7">
        <v>100.56</v>
      </c>
      <c r="II340" s="7">
        <v>3.59</v>
      </c>
      <c r="IJ340" s="7">
        <v>99.59</v>
      </c>
      <c r="IK340" s="7">
        <v>0.16</v>
      </c>
    </row>
    <row r="341" spans="1:245" x14ac:dyDescent="0.25">
      <c r="A341" s="6">
        <v>40633</v>
      </c>
      <c r="B341" s="7">
        <v>102.92</v>
      </c>
      <c r="C341" s="7">
        <v>6.05</v>
      </c>
      <c r="D341" s="7">
        <v>98.69</v>
      </c>
      <c r="E341" s="7">
        <v>0.19</v>
      </c>
      <c r="F341" s="7">
        <v>99.16</v>
      </c>
      <c r="G341" s="7">
        <v>-0.87</v>
      </c>
      <c r="H341" s="7">
        <v>97.82</v>
      </c>
      <c r="I341" s="7">
        <v>-2.88</v>
      </c>
      <c r="J341" s="7">
        <v>97.5</v>
      </c>
      <c r="K341" s="7">
        <v>-6.58</v>
      </c>
      <c r="L341" s="7">
        <v>96.85</v>
      </c>
      <c r="M341" s="7">
        <v>-7.91</v>
      </c>
      <c r="N341" s="7">
        <v>103.87</v>
      </c>
      <c r="O341" s="7">
        <v>4.59</v>
      </c>
      <c r="P341" s="7">
        <v>101.96</v>
      </c>
      <c r="Q341" s="7">
        <v>1.67</v>
      </c>
      <c r="R341" s="7">
        <v>99.42</v>
      </c>
      <c r="S341" s="7">
        <v>0.39</v>
      </c>
      <c r="T341" s="7">
        <v>97.19</v>
      </c>
      <c r="U341" s="7">
        <v>-2.77</v>
      </c>
      <c r="V341" s="7">
        <v>102.34</v>
      </c>
      <c r="W341" s="7">
        <v>4.2</v>
      </c>
      <c r="X341" s="7">
        <v>100.05</v>
      </c>
      <c r="Y341" s="7">
        <v>0.79</v>
      </c>
      <c r="Z341" s="7">
        <v>96.43</v>
      </c>
      <c r="AA341" s="7">
        <v>-4.8099999999999996</v>
      </c>
      <c r="AB341" s="7">
        <v>92.88</v>
      </c>
      <c r="AC341" s="7">
        <v>-9.43</v>
      </c>
      <c r="AD341" s="7">
        <v>112.45</v>
      </c>
      <c r="AE341" s="7">
        <v>21.8</v>
      </c>
      <c r="AF341" s="7">
        <v>107.83</v>
      </c>
      <c r="AG341" s="7">
        <v>14.79</v>
      </c>
      <c r="AH341" s="7">
        <v>101.19</v>
      </c>
      <c r="AI341" s="7">
        <v>1.64</v>
      </c>
      <c r="AJ341" s="7">
        <v>99.51</v>
      </c>
      <c r="AK341" s="7">
        <v>-0.93</v>
      </c>
      <c r="AL341" s="7">
        <v>102.99</v>
      </c>
      <c r="AM341" s="7">
        <v>4.72</v>
      </c>
      <c r="AN341" s="7">
        <v>102.6</v>
      </c>
      <c r="AO341" s="7">
        <v>4.0999999999999996</v>
      </c>
      <c r="AP341" s="7">
        <v>104.4</v>
      </c>
      <c r="AQ341" s="7">
        <v>9.1199999999999992</v>
      </c>
      <c r="AR341" s="7">
        <v>102.63</v>
      </c>
      <c r="AS341" s="7">
        <v>6.02</v>
      </c>
      <c r="AT341" s="7">
        <v>103.51</v>
      </c>
      <c r="AU341" s="7">
        <v>5.89</v>
      </c>
      <c r="AV341" s="7">
        <v>99.13</v>
      </c>
      <c r="AW341" s="7">
        <v>0.67</v>
      </c>
      <c r="AX341" s="7">
        <v>102.47</v>
      </c>
      <c r="AY341" s="7">
        <v>4.95</v>
      </c>
      <c r="AZ341" s="7">
        <v>100.1</v>
      </c>
      <c r="BA341" s="7">
        <v>1.65</v>
      </c>
      <c r="BB341" s="7">
        <v>98.49</v>
      </c>
      <c r="BC341" s="7">
        <v>-1.89</v>
      </c>
      <c r="BD341" s="7">
        <v>97.33</v>
      </c>
      <c r="BE341" s="7">
        <v>-4.57</v>
      </c>
      <c r="BF341" s="7">
        <v>100.18</v>
      </c>
      <c r="BG341" s="7">
        <v>0.21</v>
      </c>
      <c r="BH341" s="7">
        <v>98.93</v>
      </c>
      <c r="BI341" s="7">
        <v>-1.53</v>
      </c>
      <c r="BJ341" s="7">
        <v>101.5</v>
      </c>
      <c r="BK341" s="7">
        <v>2.94</v>
      </c>
      <c r="BL341" s="7">
        <v>100.18</v>
      </c>
      <c r="BM341" s="7">
        <v>1.05</v>
      </c>
      <c r="BN341" s="7">
        <v>99.17</v>
      </c>
      <c r="BO341" s="7">
        <v>0.9</v>
      </c>
      <c r="BP341" s="7">
        <v>97.41</v>
      </c>
      <c r="BQ341" s="7">
        <v>-1.76</v>
      </c>
      <c r="BR341" s="7">
        <v>104.87</v>
      </c>
      <c r="BS341" s="7">
        <v>6.61</v>
      </c>
      <c r="BT341" s="7">
        <v>101.62</v>
      </c>
      <c r="BU341" s="7">
        <v>1.1599999999999999</v>
      </c>
      <c r="BV341" s="7">
        <v>96.1</v>
      </c>
      <c r="BW341" s="7">
        <v>-3.56</v>
      </c>
      <c r="BX341" s="7">
        <v>94.41</v>
      </c>
      <c r="BY341" s="7">
        <v>-6.81</v>
      </c>
      <c r="BZ341" s="7">
        <v>102.02</v>
      </c>
      <c r="CA341" s="7">
        <v>3.23</v>
      </c>
      <c r="CB341" s="7">
        <v>99.65</v>
      </c>
      <c r="CC341" s="7">
        <v>0.01</v>
      </c>
      <c r="CD341" s="7">
        <v>103.4</v>
      </c>
      <c r="CE341" s="7">
        <v>6.83</v>
      </c>
      <c r="CF341" s="7">
        <v>102.25</v>
      </c>
      <c r="CG341" s="7">
        <v>4.9400000000000004</v>
      </c>
      <c r="CH341" s="7">
        <v>97.71</v>
      </c>
      <c r="CI341" s="7">
        <v>-0.8</v>
      </c>
      <c r="CJ341" s="7">
        <v>95.15</v>
      </c>
      <c r="CK341" s="7">
        <v>-4.68</v>
      </c>
      <c r="CL341" s="7">
        <v>97.61</v>
      </c>
      <c r="CM341" s="7">
        <v>-5.41</v>
      </c>
      <c r="CN341" s="7">
        <v>95.98</v>
      </c>
      <c r="CO341" s="7">
        <v>-9.65</v>
      </c>
      <c r="CP341" s="7">
        <v>116.05</v>
      </c>
      <c r="CQ341" s="7">
        <v>24.38</v>
      </c>
      <c r="CR341" s="7">
        <v>112</v>
      </c>
      <c r="CS341" s="7">
        <v>19.84</v>
      </c>
      <c r="CT341" s="7">
        <v>98.5</v>
      </c>
      <c r="CU341" s="7">
        <v>-2.91</v>
      </c>
      <c r="CV341" s="7">
        <v>96.9</v>
      </c>
      <c r="CW341" s="7">
        <v>-5.0599999999999996</v>
      </c>
      <c r="CX341" s="7">
        <v>97.89</v>
      </c>
      <c r="CY341" s="7">
        <v>-3.17</v>
      </c>
      <c r="CZ341" s="7">
        <v>95.37</v>
      </c>
      <c r="DA341" s="7">
        <v>-7.06</v>
      </c>
      <c r="DB341" s="7">
        <v>103.25</v>
      </c>
      <c r="DC341" s="7">
        <v>4.4800000000000004</v>
      </c>
      <c r="DD341" s="7">
        <v>98.93</v>
      </c>
      <c r="DE341" s="7">
        <v>-2.19</v>
      </c>
      <c r="DF341" s="7">
        <v>90.05</v>
      </c>
      <c r="DG341" s="7">
        <v>-14.45</v>
      </c>
      <c r="DH341" s="7">
        <v>88.85</v>
      </c>
      <c r="DI341" s="7">
        <v>-16.329999999999998</v>
      </c>
      <c r="DJ341" s="7">
        <v>108.66</v>
      </c>
      <c r="DK341" s="7">
        <v>14.2</v>
      </c>
      <c r="DL341" s="7">
        <v>106.26</v>
      </c>
      <c r="DM341" s="7">
        <v>9.81</v>
      </c>
      <c r="DN341" s="7">
        <v>111.5</v>
      </c>
      <c r="DO341" s="7">
        <v>19.75</v>
      </c>
      <c r="DP341" s="7">
        <v>104.84</v>
      </c>
      <c r="DQ341" s="7">
        <v>8.9499999999999993</v>
      </c>
      <c r="DR341" s="7">
        <v>101.8</v>
      </c>
      <c r="DS341" s="7">
        <v>3.45</v>
      </c>
      <c r="DT341" s="7">
        <v>100.62</v>
      </c>
      <c r="DU341" s="7">
        <v>1.41</v>
      </c>
      <c r="DV341" s="7">
        <v>100.17</v>
      </c>
      <c r="DW341" s="7">
        <v>1.28</v>
      </c>
      <c r="DX341" s="7">
        <v>98.63</v>
      </c>
      <c r="DY341" s="7">
        <v>-1.03</v>
      </c>
      <c r="DZ341" s="7">
        <v>100.44</v>
      </c>
      <c r="EA341" s="7">
        <v>0.84</v>
      </c>
      <c r="EB341" s="7">
        <v>100.82</v>
      </c>
      <c r="EC341" s="7">
        <v>1.36</v>
      </c>
      <c r="ED341" s="7">
        <v>102.32</v>
      </c>
      <c r="EE341" s="7">
        <v>2.83</v>
      </c>
      <c r="EF341" s="7">
        <v>99.52</v>
      </c>
      <c r="EG341" s="7">
        <v>-0.97</v>
      </c>
      <c r="EH341" s="7">
        <v>105.94</v>
      </c>
      <c r="EI341" s="7">
        <v>7.79</v>
      </c>
      <c r="EJ341" s="7">
        <v>103.51</v>
      </c>
      <c r="EK341" s="7">
        <v>4.3899999999999997</v>
      </c>
      <c r="EL341" s="7">
        <v>100.99</v>
      </c>
      <c r="EM341" s="7">
        <v>1.05</v>
      </c>
      <c r="EN341" s="7">
        <v>98.85</v>
      </c>
      <c r="EO341" s="7">
        <v>-2.36</v>
      </c>
      <c r="EP341" s="7">
        <v>108.25</v>
      </c>
      <c r="EQ341" s="7">
        <v>10.78</v>
      </c>
      <c r="ER341" s="7">
        <v>105.34</v>
      </c>
      <c r="ES341" s="7">
        <v>6.55</v>
      </c>
      <c r="ET341" s="7">
        <v>101.05</v>
      </c>
      <c r="EU341" s="7">
        <v>2.5</v>
      </c>
      <c r="EV341" s="7">
        <v>100.18</v>
      </c>
      <c r="EW341" s="7">
        <v>0.9</v>
      </c>
      <c r="EX341" s="7">
        <v>97.09</v>
      </c>
      <c r="EY341" s="7">
        <v>-3.16</v>
      </c>
      <c r="EZ341" s="7">
        <v>93.92</v>
      </c>
      <c r="FA341" s="7">
        <v>-6.82</v>
      </c>
      <c r="FB341" s="7">
        <v>97.38</v>
      </c>
      <c r="FC341" s="7">
        <v>-3.11</v>
      </c>
      <c r="FD341" s="7">
        <v>96.29</v>
      </c>
      <c r="FE341" s="7">
        <v>-5.53</v>
      </c>
      <c r="FF341" s="7">
        <v>103.79</v>
      </c>
      <c r="FG341" s="7">
        <v>5.61</v>
      </c>
      <c r="FH341" s="7">
        <v>100.87</v>
      </c>
      <c r="FI341" s="7">
        <v>2.0699999999999998</v>
      </c>
      <c r="FJ341" s="7">
        <v>105.37</v>
      </c>
      <c r="FK341" s="7">
        <v>9.4700000000000006</v>
      </c>
      <c r="FL341" s="7">
        <v>103.16</v>
      </c>
      <c r="FM341" s="7">
        <v>6.5</v>
      </c>
      <c r="FN341" s="7">
        <v>99.7</v>
      </c>
      <c r="FO341" s="7">
        <v>-0.48</v>
      </c>
      <c r="FP341" s="7">
        <v>98.69</v>
      </c>
      <c r="FQ341" s="7">
        <v>-2.2999999999999998</v>
      </c>
      <c r="FR341" s="7">
        <v>105.79</v>
      </c>
      <c r="FS341" s="7">
        <v>8.4499999999999993</v>
      </c>
      <c r="FT341" s="7">
        <v>104.68</v>
      </c>
      <c r="FU341" s="7">
        <v>6.97</v>
      </c>
      <c r="FV341" s="7">
        <v>99.66</v>
      </c>
      <c r="FW341" s="7">
        <v>-1.45</v>
      </c>
      <c r="FX341" s="7">
        <v>96.62</v>
      </c>
      <c r="FY341" s="7">
        <v>-5.67</v>
      </c>
      <c r="FZ341" s="7">
        <v>112.55</v>
      </c>
      <c r="GA341" s="7">
        <v>18.46</v>
      </c>
      <c r="GB341" s="7">
        <v>110.85</v>
      </c>
      <c r="GC341" s="7">
        <v>15.74</v>
      </c>
      <c r="GD341" s="7">
        <v>102.42</v>
      </c>
      <c r="GE341" s="7">
        <v>4.09</v>
      </c>
      <c r="GF341" s="7">
        <v>99.23</v>
      </c>
      <c r="GG341" s="7">
        <v>-0.41</v>
      </c>
      <c r="GH341" s="7">
        <v>100.26</v>
      </c>
      <c r="GI341" s="7">
        <v>1.22</v>
      </c>
      <c r="GJ341" s="7">
        <v>97.37</v>
      </c>
      <c r="GK341" s="7">
        <v>-2.69</v>
      </c>
      <c r="GL341" s="7">
        <v>98.22</v>
      </c>
      <c r="GM341" s="7">
        <v>-2.13</v>
      </c>
      <c r="GN341" s="7">
        <v>95.94</v>
      </c>
      <c r="GO341" s="7">
        <v>-5.65</v>
      </c>
      <c r="GP341" s="7">
        <v>92.13</v>
      </c>
      <c r="GQ341" s="7">
        <v>-11.13</v>
      </c>
      <c r="GR341" s="7">
        <v>87.8</v>
      </c>
      <c r="GS341" s="7">
        <v>-17.37</v>
      </c>
      <c r="GT341" s="7">
        <v>102.39</v>
      </c>
      <c r="GU341" s="7">
        <v>7.45</v>
      </c>
      <c r="GV341" s="7">
        <v>94.46</v>
      </c>
      <c r="GW341" s="7">
        <v>-4.5999999999999996</v>
      </c>
      <c r="GX341" s="7">
        <v>77.7</v>
      </c>
      <c r="GY341" s="7">
        <v>-21.77</v>
      </c>
      <c r="GZ341" s="7">
        <v>72.650000000000006</v>
      </c>
      <c r="HA341" s="7">
        <v>-28.56</v>
      </c>
      <c r="HB341" s="7">
        <v>103.19</v>
      </c>
      <c r="HC341" s="7">
        <v>5.36</v>
      </c>
      <c r="HD341" s="7">
        <v>101.31</v>
      </c>
      <c r="HE341" s="7">
        <v>2.68</v>
      </c>
      <c r="HF341" s="7">
        <v>107.09</v>
      </c>
      <c r="HG341" s="7">
        <v>13.75</v>
      </c>
      <c r="HH341" s="7">
        <v>103.55</v>
      </c>
      <c r="HI341" s="7">
        <v>8.15</v>
      </c>
      <c r="HJ341" s="7">
        <v>104.3</v>
      </c>
      <c r="HK341" s="7">
        <v>4.1100000000000003</v>
      </c>
      <c r="HL341" s="7">
        <v>104.06</v>
      </c>
      <c r="HM341" s="7">
        <v>2.36</v>
      </c>
      <c r="HN341" s="7">
        <v>99.72</v>
      </c>
      <c r="HO341" s="7">
        <v>-1.07</v>
      </c>
      <c r="HP341" s="7">
        <v>96.96</v>
      </c>
      <c r="HQ341" s="7">
        <v>-4.2300000000000004</v>
      </c>
      <c r="HR341" s="7">
        <v>103.52</v>
      </c>
      <c r="HS341" s="7">
        <v>5.58</v>
      </c>
      <c r="HT341" s="7">
        <v>101.61</v>
      </c>
      <c r="HU341" s="7">
        <v>2.48</v>
      </c>
      <c r="HV341" s="7">
        <v>104.4</v>
      </c>
      <c r="HW341" s="7">
        <v>6.48</v>
      </c>
      <c r="HX341" s="7">
        <v>101.36</v>
      </c>
      <c r="HY341" s="7">
        <v>2.0499999999999998</v>
      </c>
      <c r="HZ341" s="7">
        <v>97.28</v>
      </c>
      <c r="IA341" s="7">
        <v>-4.3099999999999996</v>
      </c>
      <c r="IB341" s="7">
        <v>95.7</v>
      </c>
      <c r="IC341" s="7">
        <v>-6.32</v>
      </c>
      <c r="ID341" s="7">
        <v>100.59</v>
      </c>
      <c r="IE341" s="7">
        <v>1.8</v>
      </c>
      <c r="IF341" s="7">
        <v>99.27</v>
      </c>
      <c r="IG341" s="7">
        <v>-0.66</v>
      </c>
      <c r="IH341" s="7">
        <v>101.32</v>
      </c>
      <c r="II341" s="7">
        <v>2.12</v>
      </c>
      <c r="IJ341" s="7">
        <v>98.86</v>
      </c>
      <c r="IK341" s="7">
        <v>-1.64</v>
      </c>
    </row>
    <row r="342" spans="1:245" x14ac:dyDescent="0.25">
      <c r="A342" s="6">
        <v>40724</v>
      </c>
      <c r="B342" s="7">
        <v>105.58</v>
      </c>
      <c r="C342" s="7">
        <v>6.14</v>
      </c>
      <c r="D342" s="7">
        <v>100.07</v>
      </c>
      <c r="E342" s="7">
        <v>-0.06</v>
      </c>
      <c r="F342" s="7">
        <v>99.29</v>
      </c>
      <c r="G342" s="7">
        <v>-1.1200000000000001</v>
      </c>
      <c r="H342" s="7">
        <v>96.55</v>
      </c>
      <c r="I342" s="7">
        <v>-3.77</v>
      </c>
      <c r="J342" s="7">
        <v>97.39</v>
      </c>
      <c r="K342" s="7">
        <v>-3.78</v>
      </c>
      <c r="L342" s="7">
        <v>96.8</v>
      </c>
      <c r="M342" s="7">
        <v>-5.13</v>
      </c>
      <c r="N342" s="7">
        <v>101.04</v>
      </c>
      <c r="O342" s="7">
        <v>1.34</v>
      </c>
      <c r="P342" s="7">
        <v>97.7</v>
      </c>
      <c r="Q342" s="7">
        <v>-1.8</v>
      </c>
      <c r="R342" s="7">
        <v>98.74</v>
      </c>
      <c r="S342" s="7">
        <v>-2.21</v>
      </c>
      <c r="T342" s="7">
        <v>95.66</v>
      </c>
      <c r="U342" s="7">
        <v>-5.56</v>
      </c>
      <c r="V342" s="7">
        <v>103.28</v>
      </c>
      <c r="W342" s="7">
        <v>4.18</v>
      </c>
      <c r="X342" s="7">
        <v>99.86</v>
      </c>
      <c r="Y342" s="7">
        <v>0.68</v>
      </c>
      <c r="Z342" s="7">
        <v>94.73</v>
      </c>
      <c r="AA342" s="7">
        <v>-5.91</v>
      </c>
      <c r="AB342" s="7">
        <v>90.62</v>
      </c>
      <c r="AC342" s="7">
        <v>-10.17</v>
      </c>
      <c r="AD342" s="7">
        <v>117.14</v>
      </c>
      <c r="AE342" s="7">
        <v>20.149999999999999</v>
      </c>
      <c r="AF342" s="7">
        <v>110.18</v>
      </c>
      <c r="AG342" s="7">
        <v>12.72</v>
      </c>
      <c r="AH342" s="7">
        <v>103.63</v>
      </c>
      <c r="AI342" s="7">
        <v>2.5</v>
      </c>
      <c r="AJ342" s="7">
        <v>100.52</v>
      </c>
      <c r="AK342" s="7">
        <v>-0.83</v>
      </c>
      <c r="AL342" s="7">
        <v>103.82</v>
      </c>
      <c r="AM342" s="7">
        <v>4.5599999999999996</v>
      </c>
      <c r="AN342" s="7">
        <v>102.83</v>
      </c>
      <c r="AO342" s="7">
        <v>4.1399999999999997</v>
      </c>
      <c r="AP342" s="7">
        <v>111.05</v>
      </c>
      <c r="AQ342" s="7">
        <v>10.77</v>
      </c>
      <c r="AR342" s="7">
        <v>107.83</v>
      </c>
      <c r="AS342" s="7">
        <v>7.22</v>
      </c>
      <c r="AT342" s="7">
        <v>104.28</v>
      </c>
      <c r="AU342" s="7">
        <v>4.2699999999999996</v>
      </c>
      <c r="AV342" s="7">
        <v>99.32</v>
      </c>
      <c r="AW342" s="7">
        <v>-1.55</v>
      </c>
      <c r="AX342" s="7">
        <v>107.67</v>
      </c>
      <c r="AY342" s="7">
        <v>7.91</v>
      </c>
      <c r="AZ342" s="7">
        <v>104.35</v>
      </c>
      <c r="BA342" s="7">
        <v>4.7300000000000004</v>
      </c>
      <c r="BB342" s="7">
        <v>97.38</v>
      </c>
      <c r="BC342" s="7">
        <v>-2.65</v>
      </c>
      <c r="BD342" s="7">
        <v>93.9</v>
      </c>
      <c r="BE342" s="7">
        <v>-6.2</v>
      </c>
      <c r="BF342" s="7">
        <v>100.71</v>
      </c>
      <c r="BG342" s="7">
        <v>0.52</v>
      </c>
      <c r="BH342" s="7">
        <v>98.81</v>
      </c>
      <c r="BI342" s="7">
        <v>-1.21</v>
      </c>
      <c r="BJ342" s="7">
        <v>101.9</v>
      </c>
      <c r="BK342" s="7">
        <v>2.1</v>
      </c>
      <c r="BL342" s="7">
        <v>99.94</v>
      </c>
      <c r="BM342" s="7">
        <v>0.1</v>
      </c>
      <c r="BN342" s="7">
        <v>101.38</v>
      </c>
      <c r="BO342" s="7">
        <v>0.99</v>
      </c>
      <c r="BP342" s="7">
        <v>98.37</v>
      </c>
      <c r="BQ342" s="7">
        <v>-1.99</v>
      </c>
      <c r="BR342" s="7">
        <v>107.97</v>
      </c>
      <c r="BS342" s="7">
        <v>8.76</v>
      </c>
      <c r="BT342" s="7">
        <v>103.08</v>
      </c>
      <c r="BU342" s="7">
        <v>3.38</v>
      </c>
      <c r="BV342" s="7">
        <v>94.95</v>
      </c>
      <c r="BW342" s="7">
        <v>-6.24</v>
      </c>
      <c r="BX342" s="7">
        <v>91.7</v>
      </c>
      <c r="BY342" s="7">
        <v>-9.4</v>
      </c>
      <c r="BZ342" s="7">
        <v>103.94</v>
      </c>
      <c r="CA342" s="7">
        <v>4.2699999999999996</v>
      </c>
      <c r="CB342" s="7">
        <v>100.62</v>
      </c>
      <c r="CC342" s="7">
        <v>0.9</v>
      </c>
      <c r="CD342" s="7">
        <v>105.51</v>
      </c>
      <c r="CE342" s="7">
        <v>6.79</v>
      </c>
      <c r="CF342" s="7">
        <v>103.19</v>
      </c>
      <c r="CG342" s="7">
        <v>4.63</v>
      </c>
      <c r="CH342" s="7">
        <v>98.49</v>
      </c>
      <c r="CI342" s="7">
        <v>-1.79</v>
      </c>
      <c r="CJ342" s="7">
        <v>94.41</v>
      </c>
      <c r="CK342" s="7">
        <v>-5.93</v>
      </c>
      <c r="CL342" s="7">
        <v>95.77</v>
      </c>
      <c r="CM342" s="7">
        <v>-5.12</v>
      </c>
      <c r="CN342" s="7">
        <v>91.97</v>
      </c>
      <c r="CO342" s="7">
        <v>-8.34</v>
      </c>
      <c r="CP342" s="7">
        <v>123.1</v>
      </c>
      <c r="CQ342" s="7">
        <v>26.86</v>
      </c>
      <c r="CR342" s="7">
        <v>116.74</v>
      </c>
      <c r="CS342" s="7">
        <v>20.68</v>
      </c>
      <c r="CT342" s="7">
        <v>100.05</v>
      </c>
      <c r="CU342" s="7">
        <v>0.04</v>
      </c>
      <c r="CV342" s="7">
        <v>97.51</v>
      </c>
      <c r="CW342" s="7">
        <v>-2.2000000000000002</v>
      </c>
      <c r="CX342" s="7">
        <v>97.14</v>
      </c>
      <c r="CY342" s="7">
        <v>-3.4</v>
      </c>
      <c r="CZ342" s="7">
        <v>93.16</v>
      </c>
      <c r="DA342" s="7">
        <v>-7.13</v>
      </c>
      <c r="DB342" s="7">
        <v>104.38</v>
      </c>
      <c r="DC342" s="7">
        <v>4.53</v>
      </c>
      <c r="DD342" s="7">
        <v>100.23</v>
      </c>
      <c r="DE342" s="7">
        <v>-1.28</v>
      </c>
      <c r="DF342" s="7">
        <v>85.41</v>
      </c>
      <c r="DG342" s="7">
        <v>-16</v>
      </c>
      <c r="DH342" s="7">
        <v>83.16</v>
      </c>
      <c r="DI342" s="7">
        <v>-18.3</v>
      </c>
      <c r="DJ342" s="7">
        <v>111.26</v>
      </c>
      <c r="DK342" s="7">
        <v>13.04</v>
      </c>
      <c r="DL342" s="7">
        <v>107.43</v>
      </c>
      <c r="DM342" s="7">
        <v>8.6</v>
      </c>
      <c r="DN342" s="7">
        <v>121.33</v>
      </c>
      <c r="DO342" s="7">
        <v>23.14</v>
      </c>
      <c r="DP342" s="7">
        <v>111.09</v>
      </c>
      <c r="DQ342" s="7">
        <v>12.08</v>
      </c>
      <c r="DR342" s="7">
        <v>104.59</v>
      </c>
      <c r="DS342" s="7">
        <v>3.77</v>
      </c>
      <c r="DT342" s="7">
        <v>100.74</v>
      </c>
      <c r="DU342" s="7">
        <v>0.28999999999999998</v>
      </c>
      <c r="DV342" s="7">
        <v>102.2</v>
      </c>
      <c r="DW342" s="7">
        <v>2.37</v>
      </c>
      <c r="DX342" s="7">
        <v>99.68</v>
      </c>
      <c r="DY342" s="7">
        <v>-0.28999999999999998</v>
      </c>
      <c r="DZ342" s="7">
        <v>99.98</v>
      </c>
      <c r="EA342" s="7">
        <v>0.2</v>
      </c>
      <c r="EB342" s="7">
        <v>100.1</v>
      </c>
      <c r="EC342" s="7">
        <v>0.57999999999999996</v>
      </c>
      <c r="ED342" s="7">
        <v>104.76</v>
      </c>
      <c r="EE342" s="7">
        <v>4.7699999999999996</v>
      </c>
      <c r="EF342" s="7">
        <v>101.11</v>
      </c>
      <c r="EG342" s="7">
        <v>0.76</v>
      </c>
      <c r="EH342" s="7">
        <v>106.74</v>
      </c>
      <c r="EI342" s="7">
        <v>6.28</v>
      </c>
      <c r="EJ342" s="7">
        <v>102.04</v>
      </c>
      <c r="EK342" s="7">
        <v>1.45</v>
      </c>
      <c r="EL342" s="7">
        <v>103.41</v>
      </c>
      <c r="EM342" s="7">
        <v>4.93</v>
      </c>
      <c r="EN342" s="7">
        <v>99.91</v>
      </c>
      <c r="EO342" s="7">
        <v>1.27</v>
      </c>
      <c r="EP342" s="7">
        <v>110.15</v>
      </c>
      <c r="EQ342" s="7">
        <v>12.32</v>
      </c>
      <c r="ER342" s="7">
        <v>105.04</v>
      </c>
      <c r="ES342" s="7">
        <v>7.21</v>
      </c>
      <c r="ET342" s="7">
        <v>101.49</v>
      </c>
      <c r="EU342" s="7">
        <v>0.56000000000000005</v>
      </c>
      <c r="EV342" s="7">
        <v>101.45</v>
      </c>
      <c r="EW342" s="7">
        <v>0.44</v>
      </c>
      <c r="EX342" s="7">
        <v>98.88</v>
      </c>
      <c r="EY342" s="7">
        <v>-1.58</v>
      </c>
      <c r="EZ342" s="7">
        <v>94.31</v>
      </c>
      <c r="FA342" s="7">
        <v>-5.96</v>
      </c>
      <c r="FB342" s="7">
        <v>99.73</v>
      </c>
      <c r="FC342" s="7">
        <v>-0.41</v>
      </c>
      <c r="FD342" s="7">
        <v>96.8</v>
      </c>
      <c r="FE342" s="7">
        <v>-3.25</v>
      </c>
      <c r="FF342" s="7">
        <v>105.41</v>
      </c>
      <c r="FG342" s="7">
        <v>6.13</v>
      </c>
      <c r="FH342" s="7">
        <v>102.7</v>
      </c>
      <c r="FI342" s="7">
        <v>2.74</v>
      </c>
      <c r="FJ342" s="7">
        <v>108.15</v>
      </c>
      <c r="FK342" s="7">
        <v>8.76</v>
      </c>
      <c r="FL342" s="7">
        <v>105.12</v>
      </c>
      <c r="FM342" s="7">
        <v>5.24</v>
      </c>
      <c r="FN342" s="7">
        <v>98.34</v>
      </c>
      <c r="FO342" s="7">
        <v>-1.73</v>
      </c>
      <c r="FP342" s="7">
        <v>95.97</v>
      </c>
      <c r="FQ342" s="7">
        <v>-3.77</v>
      </c>
      <c r="FR342" s="7">
        <v>108.66</v>
      </c>
      <c r="FS342" s="7">
        <v>7.36</v>
      </c>
      <c r="FT342" s="7">
        <v>106.84</v>
      </c>
      <c r="FU342" s="7">
        <v>5.84</v>
      </c>
      <c r="FV342" s="7">
        <v>100.15</v>
      </c>
      <c r="FW342" s="7">
        <v>0.12</v>
      </c>
      <c r="FX342" s="7">
        <v>96.17</v>
      </c>
      <c r="FY342" s="7">
        <v>-4.8899999999999997</v>
      </c>
      <c r="FZ342" s="7">
        <v>118.51</v>
      </c>
      <c r="GA342" s="7">
        <v>19.46</v>
      </c>
      <c r="GB342" s="7">
        <v>115.23</v>
      </c>
      <c r="GC342" s="7">
        <v>15.86</v>
      </c>
      <c r="GD342" s="7">
        <v>105.22</v>
      </c>
      <c r="GE342" s="7">
        <v>5.93</v>
      </c>
      <c r="GF342" s="7">
        <v>100.64</v>
      </c>
      <c r="GG342" s="7">
        <v>0.97</v>
      </c>
      <c r="GH342" s="7">
        <v>100.91</v>
      </c>
      <c r="GI342" s="7">
        <v>0.66</v>
      </c>
      <c r="GJ342" s="7">
        <v>96.64</v>
      </c>
      <c r="GK342" s="7">
        <v>-3.63</v>
      </c>
      <c r="GL342" s="7">
        <v>96.11</v>
      </c>
      <c r="GM342" s="7">
        <v>-4.5999999999999996</v>
      </c>
      <c r="GN342" s="7">
        <v>92.6</v>
      </c>
      <c r="GO342" s="7">
        <v>-8.06</v>
      </c>
      <c r="GP342" s="7">
        <v>90.44</v>
      </c>
      <c r="GQ342" s="7">
        <v>-11.38</v>
      </c>
      <c r="GR342" s="7">
        <v>85.01</v>
      </c>
      <c r="GS342" s="7">
        <v>-18.149999999999999</v>
      </c>
      <c r="GT342" s="7">
        <v>99.48</v>
      </c>
      <c r="GU342" s="7">
        <v>1</v>
      </c>
      <c r="GV342" s="7">
        <v>88.7</v>
      </c>
      <c r="GW342" s="7">
        <v>-11.09</v>
      </c>
      <c r="GX342" s="7">
        <v>78.540000000000006</v>
      </c>
      <c r="GY342" s="7">
        <v>-21.18</v>
      </c>
      <c r="GZ342" s="7">
        <v>72.36</v>
      </c>
      <c r="HA342" s="7">
        <v>-28.04</v>
      </c>
      <c r="HB342" s="7">
        <v>103.21</v>
      </c>
      <c r="HC342" s="7">
        <v>4.0999999999999996</v>
      </c>
      <c r="HD342" s="7">
        <v>100.2</v>
      </c>
      <c r="HE342" s="7">
        <v>0.82</v>
      </c>
      <c r="HF342" s="7">
        <v>109.2</v>
      </c>
      <c r="HG342" s="7">
        <v>10.17</v>
      </c>
      <c r="HH342" s="7">
        <v>104.81</v>
      </c>
      <c r="HI342" s="7">
        <v>5.2</v>
      </c>
      <c r="HJ342" s="7">
        <v>104</v>
      </c>
      <c r="HK342" s="7">
        <v>3.23</v>
      </c>
      <c r="HL342" s="7">
        <v>101.49</v>
      </c>
      <c r="HM342" s="7">
        <v>1.47</v>
      </c>
      <c r="HN342" s="7">
        <v>98.24</v>
      </c>
      <c r="HO342" s="7">
        <v>-1.94</v>
      </c>
      <c r="HP342" s="7">
        <v>94.55</v>
      </c>
      <c r="HQ342" s="7">
        <v>-5.58</v>
      </c>
      <c r="HR342" s="7">
        <v>105.86</v>
      </c>
      <c r="HS342" s="7">
        <v>7.11</v>
      </c>
      <c r="HT342" s="7">
        <v>101.75</v>
      </c>
      <c r="HU342" s="7">
        <v>2.89</v>
      </c>
      <c r="HV342" s="7">
        <v>106.17</v>
      </c>
      <c r="HW342" s="7">
        <v>6.96</v>
      </c>
      <c r="HX342" s="7">
        <v>100.53</v>
      </c>
      <c r="HY342" s="7">
        <v>1.01</v>
      </c>
      <c r="HZ342" s="7">
        <v>96.94</v>
      </c>
      <c r="IA342" s="7">
        <v>-4.0599999999999996</v>
      </c>
      <c r="IB342" s="7">
        <v>93.72</v>
      </c>
      <c r="IC342" s="7">
        <v>-7.24</v>
      </c>
      <c r="ID342" s="7">
        <v>101.08</v>
      </c>
      <c r="IE342" s="7">
        <v>1.25</v>
      </c>
      <c r="IF342" s="7">
        <v>98.18</v>
      </c>
      <c r="IG342" s="7">
        <v>-1.46</v>
      </c>
      <c r="IH342" s="7">
        <v>102.76</v>
      </c>
      <c r="II342" s="7">
        <v>2.56</v>
      </c>
      <c r="IJ342" s="7">
        <v>98.46</v>
      </c>
      <c r="IK342" s="7">
        <v>-1.98</v>
      </c>
    </row>
    <row r="343" spans="1:245" x14ac:dyDescent="0.25">
      <c r="A343" s="6">
        <v>40816</v>
      </c>
      <c r="B343" s="7">
        <v>106.75</v>
      </c>
      <c r="C343" s="7">
        <v>5.59</v>
      </c>
      <c r="D343" s="7">
        <v>100.27</v>
      </c>
      <c r="E343" s="7">
        <v>-0.66</v>
      </c>
      <c r="F343" s="7">
        <v>99.71</v>
      </c>
      <c r="G343" s="7">
        <v>-0.28999999999999998</v>
      </c>
      <c r="H343" s="7">
        <v>96.83</v>
      </c>
      <c r="I343" s="7">
        <v>-3.13</v>
      </c>
      <c r="J343" s="7">
        <v>99.37</v>
      </c>
      <c r="K343" s="7">
        <v>1.07</v>
      </c>
      <c r="L343" s="7">
        <v>98.55</v>
      </c>
      <c r="M343" s="7">
        <v>0.41</v>
      </c>
      <c r="N343" s="7">
        <v>105.76</v>
      </c>
      <c r="O343" s="7">
        <v>5.98</v>
      </c>
      <c r="P343" s="7">
        <v>102.11</v>
      </c>
      <c r="Q343" s="7">
        <v>2.36</v>
      </c>
      <c r="R343" s="7">
        <v>97</v>
      </c>
      <c r="S343" s="7">
        <v>-2.72</v>
      </c>
      <c r="T343" s="7">
        <v>93.4</v>
      </c>
      <c r="U343" s="7">
        <v>-5.94</v>
      </c>
      <c r="V343" s="7">
        <v>105.31</v>
      </c>
      <c r="W343" s="7">
        <v>4.24</v>
      </c>
      <c r="X343" s="7">
        <v>101.35</v>
      </c>
      <c r="Y343" s="7">
        <v>0.59</v>
      </c>
      <c r="Z343" s="7">
        <v>94.08</v>
      </c>
      <c r="AA343" s="7">
        <v>-5.54</v>
      </c>
      <c r="AB343" s="7">
        <v>90.66</v>
      </c>
      <c r="AC343" s="7">
        <v>-9.1199999999999992</v>
      </c>
      <c r="AD343" s="7">
        <v>121.39</v>
      </c>
      <c r="AE343" s="7">
        <v>18.34</v>
      </c>
      <c r="AF343" s="7">
        <v>113.23</v>
      </c>
      <c r="AG343" s="7">
        <v>10.46</v>
      </c>
      <c r="AH343" s="7">
        <v>104.42</v>
      </c>
      <c r="AI343" s="7">
        <v>4.46</v>
      </c>
      <c r="AJ343" s="7">
        <v>101.09</v>
      </c>
      <c r="AK343" s="7">
        <v>1.42</v>
      </c>
      <c r="AL343" s="7">
        <v>104.29</v>
      </c>
      <c r="AM343" s="7">
        <v>3.97</v>
      </c>
      <c r="AN343" s="7">
        <v>104.43</v>
      </c>
      <c r="AO343" s="7">
        <v>3.57</v>
      </c>
      <c r="AP343" s="7">
        <v>115</v>
      </c>
      <c r="AQ343" s="7">
        <v>13.75</v>
      </c>
      <c r="AR343" s="7">
        <v>110.95</v>
      </c>
      <c r="AS343" s="7">
        <v>10.31</v>
      </c>
      <c r="AT343" s="7">
        <v>104.48</v>
      </c>
      <c r="AU343" s="7">
        <v>4.09</v>
      </c>
      <c r="AV343" s="7">
        <v>98.45</v>
      </c>
      <c r="AW343" s="7">
        <v>-2.2200000000000002</v>
      </c>
      <c r="AX343" s="7">
        <v>110.88</v>
      </c>
      <c r="AY343" s="7">
        <v>12.17</v>
      </c>
      <c r="AZ343" s="7">
        <v>106.89</v>
      </c>
      <c r="BA343" s="7">
        <v>8.4</v>
      </c>
      <c r="BB343" s="7">
        <v>96.27</v>
      </c>
      <c r="BC343" s="7">
        <v>-3.79</v>
      </c>
      <c r="BD343" s="7">
        <v>93.47</v>
      </c>
      <c r="BE343" s="7">
        <v>-6.58</v>
      </c>
      <c r="BF343" s="7">
        <v>100.08</v>
      </c>
      <c r="BG343" s="7">
        <v>0.21</v>
      </c>
      <c r="BH343" s="7">
        <v>98.09</v>
      </c>
      <c r="BI343" s="7">
        <v>-1.55</v>
      </c>
      <c r="BJ343" s="7">
        <v>103.1</v>
      </c>
      <c r="BK343" s="7">
        <v>2.4900000000000002</v>
      </c>
      <c r="BL343" s="7">
        <v>100.73</v>
      </c>
      <c r="BM343" s="7">
        <v>0.23</v>
      </c>
      <c r="BN343" s="7">
        <v>98.07</v>
      </c>
      <c r="BO343" s="7">
        <v>-3.05</v>
      </c>
      <c r="BP343" s="7">
        <v>95.25</v>
      </c>
      <c r="BQ343" s="7">
        <v>-5.61</v>
      </c>
      <c r="BR343" s="7">
        <v>109.97</v>
      </c>
      <c r="BS343" s="7">
        <v>6.8</v>
      </c>
      <c r="BT343" s="7">
        <v>104</v>
      </c>
      <c r="BU343" s="7">
        <v>1.47</v>
      </c>
      <c r="BV343" s="7">
        <v>91.56</v>
      </c>
      <c r="BW343" s="7">
        <v>-8.07</v>
      </c>
      <c r="BX343" s="7">
        <v>88.85</v>
      </c>
      <c r="BY343" s="7">
        <v>-10.8</v>
      </c>
      <c r="BZ343" s="7">
        <v>103.62</v>
      </c>
      <c r="CA343" s="7">
        <v>2.85</v>
      </c>
      <c r="CB343" s="7">
        <v>99.99</v>
      </c>
      <c r="CC343" s="7">
        <v>-0.94</v>
      </c>
      <c r="CD343" s="7">
        <v>107.71</v>
      </c>
      <c r="CE343" s="7">
        <v>6.01</v>
      </c>
      <c r="CF343" s="7">
        <v>105.4</v>
      </c>
      <c r="CG343" s="7">
        <v>3.79</v>
      </c>
      <c r="CH343" s="7">
        <v>99.61</v>
      </c>
      <c r="CI343" s="7">
        <v>-2.09</v>
      </c>
      <c r="CJ343" s="7">
        <v>94.94</v>
      </c>
      <c r="CK343" s="7">
        <v>-6.47</v>
      </c>
      <c r="CL343" s="7">
        <v>93.84</v>
      </c>
      <c r="CM343" s="7">
        <v>-4.74</v>
      </c>
      <c r="CN343" s="7">
        <v>91.32</v>
      </c>
      <c r="CO343" s="7">
        <v>-6.95</v>
      </c>
      <c r="CP343" s="7">
        <v>122.72</v>
      </c>
      <c r="CQ343" s="7">
        <v>20.18</v>
      </c>
      <c r="CR343" s="7">
        <v>117.47</v>
      </c>
      <c r="CS343" s="7">
        <v>12.87</v>
      </c>
      <c r="CT343" s="7">
        <v>100.76</v>
      </c>
      <c r="CU343" s="7">
        <v>1.63</v>
      </c>
      <c r="CV343" s="7">
        <v>98.82</v>
      </c>
      <c r="CW343" s="7">
        <v>-0.4</v>
      </c>
      <c r="CX343" s="7">
        <v>95.86</v>
      </c>
      <c r="CY343" s="7">
        <v>-4.26</v>
      </c>
      <c r="CZ343" s="7">
        <v>92.35</v>
      </c>
      <c r="DA343" s="7">
        <v>-7.42</v>
      </c>
      <c r="DB343" s="7">
        <v>104.88</v>
      </c>
      <c r="DC343" s="7">
        <v>4.54</v>
      </c>
      <c r="DD343" s="7">
        <v>98.93</v>
      </c>
      <c r="DE343" s="7">
        <v>-0.11</v>
      </c>
      <c r="DF343" s="7">
        <v>80.31</v>
      </c>
      <c r="DG343" s="7">
        <v>-18.63</v>
      </c>
      <c r="DH343" s="7">
        <v>78.09</v>
      </c>
      <c r="DI343" s="7">
        <v>-20.56</v>
      </c>
      <c r="DJ343" s="7">
        <v>111.65</v>
      </c>
      <c r="DK343" s="7">
        <v>9.9499999999999993</v>
      </c>
      <c r="DL343" s="7">
        <v>107.4</v>
      </c>
      <c r="DM343" s="7">
        <v>6.49</v>
      </c>
      <c r="DN343" s="7">
        <v>124.89</v>
      </c>
      <c r="DO343" s="7">
        <v>19.64</v>
      </c>
      <c r="DP343" s="7">
        <v>112.46</v>
      </c>
      <c r="DQ343" s="7">
        <v>8.6300000000000008</v>
      </c>
      <c r="DR343" s="7">
        <v>106.38</v>
      </c>
      <c r="DS343" s="7">
        <v>6.66</v>
      </c>
      <c r="DT343" s="7">
        <v>101.31</v>
      </c>
      <c r="DU343" s="7">
        <v>1.33</v>
      </c>
      <c r="DV343" s="7">
        <v>101.86</v>
      </c>
      <c r="DW343" s="7">
        <v>1.26</v>
      </c>
      <c r="DX343" s="7">
        <v>98.77</v>
      </c>
      <c r="DY343" s="7">
        <v>-1.5</v>
      </c>
      <c r="DZ343" s="7">
        <v>100.61</v>
      </c>
      <c r="EA343" s="7">
        <v>0.23</v>
      </c>
      <c r="EB343" s="7">
        <v>100.77</v>
      </c>
      <c r="EC343" s="7">
        <v>0.09</v>
      </c>
      <c r="ED343" s="7">
        <v>106.32</v>
      </c>
      <c r="EE343" s="7">
        <v>6.4</v>
      </c>
      <c r="EF343" s="7">
        <v>101.5</v>
      </c>
      <c r="EG343" s="7">
        <v>2</v>
      </c>
      <c r="EH343" s="7">
        <v>106.49</v>
      </c>
      <c r="EI343" s="7">
        <v>6.83</v>
      </c>
      <c r="EJ343" s="7">
        <v>101.89</v>
      </c>
      <c r="EK343" s="7">
        <v>2.21</v>
      </c>
      <c r="EL343" s="7">
        <v>103.41</v>
      </c>
      <c r="EM343" s="7">
        <v>3.33</v>
      </c>
      <c r="EN343" s="7">
        <v>99.88</v>
      </c>
      <c r="EO343" s="7">
        <v>0.15</v>
      </c>
      <c r="EP343" s="7">
        <v>113.7</v>
      </c>
      <c r="EQ343" s="7">
        <v>13.02</v>
      </c>
      <c r="ER343" s="7">
        <v>108.53</v>
      </c>
      <c r="ES343" s="7">
        <v>8.11</v>
      </c>
      <c r="ET343" s="7">
        <v>101.58</v>
      </c>
      <c r="EU343" s="7">
        <v>0.93</v>
      </c>
      <c r="EV343" s="7">
        <v>100.21</v>
      </c>
      <c r="EW343" s="7">
        <v>-0.66</v>
      </c>
      <c r="EX343" s="7">
        <v>99.01</v>
      </c>
      <c r="EY343" s="7">
        <v>0.17</v>
      </c>
      <c r="EZ343" s="7">
        <v>95.75</v>
      </c>
      <c r="FA343" s="7">
        <v>-3.41</v>
      </c>
      <c r="FB343" s="7">
        <v>99.99</v>
      </c>
      <c r="FC343" s="7">
        <v>-3.2</v>
      </c>
      <c r="FD343" s="7">
        <v>97.26</v>
      </c>
      <c r="FE343" s="7">
        <v>-5.95</v>
      </c>
      <c r="FF343" s="7">
        <v>106.56</v>
      </c>
      <c r="FG343" s="7">
        <v>5.95</v>
      </c>
      <c r="FH343" s="7">
        <v>103.39</v>
      </c>
      <c r="FI343" s="7">
        <v>2.4900000000000002</v>
      </c>
      <c r="FJ343" s="7">
        <v>110.92</v>
      </c>
      <c r="FK343" s="7">
        <v>9.8000000000000007</v>
      </c>
      <c r="FL343" s="7">
        <v>107.08</v>
      </c>
      <c r="FM343" s="7">
        <v>6.24</v>
      </c>
      <c r="FN343" s="7">
        <v>97.87</v>
      </c>
      <c r="FO343" s="7">
        <v>-2.29</v>
      </c>
      <c r="FP343" s="7">
        <v>95.11</v>
      </c>
      <c r="FQ343" s="7">
        <v>-5.01</v>
      </c>
      <c r="FR343" s="7">
        <v>109.06</v>
      </c>
      <c r="FS343" s="7">
        <v>8.31</v>
      </c>
      <c r="FT343" s="7">
        <v>107.95</v>
      </c>
      <c r="FU343" s="7">
        <v>6.72</v>
      </c>
      <c r="FV343" s="7">
        <v>101.5</v>
      </c>
      <c r="FW343" s="7">
        <v>2.09</v>
      </c>
      <c r="FX343" s="7">
        <v>97.05</v>
      </c>
      <c r="FY343" s="7">
        <v>-2.39</v>
      </c>
      <c r="FZ343" s="7">
        <v>125.5</v>
      </c>
      <c r="GA343" s="7">
        <v>23.04</v>
      </c>
      <c r="GB343" s="7">
        <v>120.64</v>
      </c>
      <c r="GC343" s="7">
        <v>18.91</v>
      </c>
      <c r="GD343" s="7">
        <v>106.31</v>
      </c>
      <c r="GE343" s="7">
        <v>5.45</v>
      </c>
      <c r="GF343" s="7">
        <v>101.1</v>
      </c>
      <c r="GG343" s="7">
        <v>0.69</v>
      </c>
      <c r="GH343" s="7">
        <v>99.81</v>
      </c>
      <c r="GI343" s="7">
        <v>-0.57999999999999996</v>
      </c>
      <c r="GJ343" s="7">
        <v>95.92</v>
      </c>
      <c r="GK343" s="7">
        <v>-4.42</v>
      </c>
      <c r="GL343" s="7">
        <v>94.53</v>
      </c>
      <c r="GM343" s="7">
        <v>-5.43</v>
      </c>
      <c r="GN343" s="7">
        <v>91.33</v>
      </c>
      <c r="GO343" s="7">
        <v>-8.3699999999999992</v>
      </c>
      <c r="GP343" s="7">
        <v>85.58</v>
      </c>
      <c r="GQ343" s="7">
        <v>-12.91</v>
      </c>
      <c r="GR343" s="7">
        <v>81.099999999999994</v>
      </c>
      <c r="GS343" s="7">
        <v>-16.399999999999999</v>
      </c>
      <c r="GT343" s="7">
        <v>94.95</v>
      </c>
      <c r="GU343" s="7">
        <v>-7.32</v>
      </c>
      <c r="GV343" s="7">
        <v>85.15</v>
      </c>
      <c r="GW343" s="7">
        <v>-16.23</v>
      </c>
      <c r="GX343" s="7">
        <v>79.33</v>
      </c>
      <c r="GY343" s="7">
        <v>-20.71</v>
      </c>
      <c r="GZ343" s="7">
        <v>72.98</v>
      </c>
      <c r="HA343" s="7">
        <v>-26.66</v>
      </c>
      <c r="HB343" s="7">
        <v>102.97</v>
      </c>
      <c r="HC343" s="7">
        <v>2.31</v>
      </c>
      <c r="HD343" s="7">
        <v>99.85</v>
      </c>
      <c r="HE343" s="7">
        <v>-0.97</v>
      </c>
      <c r="HF343" s="7">
        <v>110.63</v>
      </c>
      <c r="HG343" s="7">
        <v>8.49</v>
      </c>
      <c r="HH343" s="7">
        <v>104.16</v>
      </c>
      <c r="HI343" s="7">
        <v>2.79</v>
      </c>
      <c r="HJ343" s="7">
        <v>101.54</v>
      </c>
      <c r="HK343" s="7">
        <v>2.13</v>
      </c>
      <c r="HL343" s="7">
        <v>99.9</v>
      </c>
      <c r="HM343" s="7">
        <v>0.82</v>
      </c>
      <c r="HN343" s="7">
        <v>98.75</v>
      </c>
      <c r="HO343" s="7">
        <v>-0.72</v>
      </c>
      <c r="HP343" s="7">
        <v>94.9</v>
      </c>
      <c r="HQ343" s="7">
        <v>-4.51</v>
      </c>
      <c r="HR343" s="7">
        <v>103.71</v>
      </c>
      <c r="HS343" s="7">
        <v>2.21</v>
      </c>
      <c r="HT343" s="7">
        <v>99.14</v>
      </c>
      <c r="HU343" s="7">
        <v>-1.84</v>
      </c>
      <c r="HV343" s="7">
        <v>107.92</v>
      </c>
      <c r="HW343" s="7">
        <v>7.84</v>
      </c>
      <c r="HX343" s="7">
        <v>102.03</v>
      </c>
      <c r="HY343" s="7">
        <v>1.38</v>
      </c>
      <c r="HZ343" s="7">
        <v>97.39</v>
      </c>
      <c r="IA343" s="7">
        <v>-1.75</v>
      </c>
      <c r="IB343" s="7">
        <v>93.78</v>
      </c>
      <c r="IC343" s="7">
        <v>-5.31</v>
      </c>
      <c r="ID343" s="7">
        <v>101.45</v>
      </c>
      <c r="IE343" s="7">
        <v>0.91</v>
      </c>
      <c r="IF343" s="7">
        <v>98.75</v>
      </c>
      <c r="IG343" s="7">
        <v>-1.73</v>
      </c>
      <c r="IH343" s="7">
        <v>103.79</v>
      </c>
      <c r="II343" s="7">
        <v>3.76</v>
      </c>
      <c r="IJ343" s="7">
        <v>97.93</v>
      </c>
      <c r="IK343" s="7">
        <v>-1.55</v>
      </c>
    </row>
    <row r="344" spans="1:245" x14ac:dyDescent="0.25">
      <c r="A344" s="6">
        <v>40908</v>
      </c>
      <c r="B344" s="7">
        <v>108.18</v>
      </c>
      <c r="C344" s="7">
        <v>5.67</v>
      </c>
      <c r="D344" s="7">
        <v>100.59</v>
      </c>
      <c r="E344" s="7">
        <v>0.16</v>
      </c>
      <c r="F344" s="7">
        <v>99.08</v>
      </c>
      <c r="G344" s="7">
        <v>-0.49</v>
      </c>
      <c r="H344" s="7">
        <v>95.91</v>
      </c>
      <c r="I344" s="7">
        <v>-3.12</v>
      </c>
      <c r="J344" s="7">
        <v>102.16</v>
      </c>
      <c r="K344" s="7">
        <v>6.3</v>
      </c>
      <c r="L344" s="7">
        <v>100.74</v>
      </c>
      <c r="M344" s="7">
        <v>6.29</v>
      </c>
      <c r="N344" s="7">
        <v>106.23</v>
      </c>
      <c r="O344" s="7">
        <v>4.97</v>
      </c>
      <c r="P344" s="7">
        <v>101.99</v>
      </c>
      <c r="Q344" s="7">
        <v>1.51</v>
      </c>
      <c r="R344" s="7">
        <v>96.22</v>
      </c>
      <c r="S344" s="7">
        <v>-4.05</v>
      </c>
      <c r="T344" s="7">
        <v>92.66</v>
      </c>
      <c r="U344" s="7">
        <v>-6.84</v>
      </c>
      <c r="V344" s="7">
        <v>105.14</v>
      </c>
      <c r="W344" s="7">
        <v>3.46</v>
      </c>
      <c r="X344" s="7">
        <v>100.6</v>
      </c>
      <c r="Y344" s="7">
        <v>-0.17</v>
      </c>
      <c r="Z344" s="7">
        <v>92.72</v>
      </c>
      <c r="AA344" s="7">
        <v>-5.81</v>
      </c>
      <c r="AB344" s="7">
        <v>88.5</v>
      </c>
      <c r="AC344" s="7">
        <v>-8.66</v>
      </c>
      <c r="AD344" s="7">
        <v>125.1</v>
      </c>
      <c r="AE344" s="7">
        <v>16.260000000000002</v>
      </c>
      <c r="AF344" s="7">
        <v>115.05</v>
      </c>
      <c r="AG344" s="7">
        <v>8.9600000000000009</v>
      </c>
      <c r="AH344" s="7">
        <v>104.27</v>
      </c>
      <c r="AI344" s="7">
        <v>4.92</v>
      </c>
      <c r="AJ344" s="7">
        <v>100.66</v>
      </c>
      <c r="AK344" s="7">
        <v>2.16</v>
      </c>
      <c r="AL344" s="7">
        <v>106.77</v>
      </c>
      <c r="AM344" s="7">
        <v>4.63</v>
      </c>
      <c r="AN344" s="7">
        <v>107.08</v>
      </c>
      <c r="AO344" s="7">
        <v>5.0999999999999996</v>
      </c>
      <c r="AP344" s="7">
        <v>117.48</v>
      </c>
      <c r="AQ344" s="7">
        <v>14.09</v>
      </c>
      <c r="AR344" s="7">
        <v>111.9</v>
      </c>
      <c r="AS344" s="7">
        <v>9.6999999999999993</v>
      </c>
      <c r="AT344" s="7">
        <v>104.2</v>
      </c>
      <c r="AU344" s="7">
        <v>2.29</v>
      </c>
      <c r="AV344" s="7">
        <v>97.69</v>
      </c>
      <c r="AW344" s="7">
        <v>-2.27</v>
      </c>
      <c r="AX344" s="7">
        <v>111.31</v>
      </c>
      <c r="AY344" s="7">
        <v>7.31</v>
      </c>
      <c r="AZ344" s="7">
        <v>106.65</v>
      </c>
      <c r="BA344" s="7">
        <v>3.28</v>
      </c>
      <c r="BB344" s="7">
        <v>94.59</v>
      </c>
      <c r="BC344" s="7">
        <v>-4.95</v>
      </c>
      <c r="BD344" s="7">
        <v>89.85</v>
      </c>
      <c r="BE344" s="7">
        <v>-8.23</v>
      </c>
      <c r="BF344" s="7">
        <v>99.13</v>
      </c>
      <c r="BG344" s="7">
        <v>-0.84</v>
      </c>
      <c r="BH344" s="7">
        <v>96.76</v>
      </c>
      <c r="BI344" s="7">
        <v>-3.13</v>
      </c>
      <c r="BJ344" s="7">
        <v>103.2</v>
      </c>
      <c r="BK344" s="7">
        <v>2.1800000000000002</v>
      </c>
      <c r="BL344" s="7">
        <v>100.48</v>
      </c>
      <c r="BM344" s="7">
        <v>-0.03</v>
      </c>
      <c r="BN344" s="7">
        <v>94.54</v>
      </c>
      <c r="BO344" s="7">
        <v>-5.62</v>
      </c>
      <c r="BP344" s="7">
        <v>91.6</v>
      </c>
      <c r="BQ344" s="7">
        <v>-8</v>
      </c>
      <c r="BR344" s="7">
        <v>111.07</v>
      </c>
      <c r="BS344" s="7">
        <v>11.77</v>
      </c>
      <c r="BT344" s="7">
        <v>104.58</v>
      </c>
      <c r="BU344" s="7">
        <v>7.37</v>
      </c>
      <c r="BV344" s="7">
        <v>86.81</v>
      </c>
      <c r="BW344" s="7">
        <v>-12.74</v>
      </c>
      <c r="BX344" s="7">
        <v>83.15</v>
      </c>
      <c r="BY344" s="7">
        <v>-15.08</v>
      </c>
      <c r="BZ344" s="7">
        <v>103.09</v>
      </c>
      <c r="CA344" s="7">
        <v>2.33</v>
      </c>
      <c r="CB344" s="7">
        <v>98.79</v>
      </c>
      <c r="CC344" s="7">
        <v>-0.91</v>
      </c>
      <c r="CD344" s="7">
        <v>106.61</v>
      </c>
      <c r="CE344" s="7">
        <v>3.7</v>
      </c>
      <c r="CF344" s="7">
        <v>103.61</v>
      </c>
      <c r="CG344" s="7">
        <v>1.23</v>
      </c>
      <c r="CH344" s="7">
        <v>98.27</v>
      </c>
      <c r="CI344" s="7">
        <v>-1.24</v>
      </c>
      <c r="CJ344" s="7">
        <v>92.77</v>
      </c>
      <c r="CK344" s="7">
        <v>-5.65</v>
      </c>
      <c r="CL344" s="7">
        <v>90.91</v>
      </c>
      <c r="CM344" s="7">
        <v>-6.62</v>
      </c>
      <c r="CN344" s="7">
        <v>86.82</v>
      </c>
      <c r="CO344" s="7">
        <v>-9.15</v>
      </c>
      <c r="CP344" s="7">
        <v>120.67</v>
      </c>
      <c r="CQ344" s="7">
        <v>12.2</v>
      </c>
      <c r="CR344" s="7">
        <v>112.18</v>
      </c>
      <c r="CS344" s="7">
        <v>6.12</v>
      </c>
      <c r="CT344" s="7">
        <v>101.38</v>
      </c>
      <c r="CU344" s="7">
        <v>1.99</v>
      </c>
      <c r="CV344" s="7">
        <v>98.55</v>
      </c>
      <c r="CW344" s="7">
        <v>-0.49</v>
      </c>
      <c r="CX344" s="7">
        <v>95.33</v>
      </c>
      <c r="CY344" s="7">
        <v>-2.93</v>
      </c>
      <c r="CZ344" s="7">
        <v>90.82</v>
      </c>
      <c r="DA344" s="7">
        <v>-6.72</v>
      </c>
      <c r="DB344" s="7">
        <v>106.09</v>
      </c>
      <c r="DC344" s="7">
        <v>5.05</v>
      </c>
      <c r="DD344" s="7">
        <v>99.29</v>
      </c>
      <c r="DE344" s="7">
        <v>0.91</v>
      </c>
      <c r="DF344" s="7">
        <v>75.83</v>
      </c>
      <c r="DG344" s="7">
        <v>-19.649999999999999</v>
      </c>
      <c r="DH344" s="7">
        <v>73.38</v>
      </c>
      <c r="DI344" s="7">
        <v>-21.79</v>
      </c>
      <c r="DJ344" s="7">
        <v>110.51</v>
      </c>
      <c r="DK344" s="7">
        <v>5.37</v>
      </c>
      <c r="DL344" s="7">
        <v>106.23</v>
      </c>
      <c r="DM344" s="7">
        <v>2.81</v>
      </c>
      <c r="DN344" s="7">
        <v>131.27000000000001</v>
      </c>
      <c r="DO344" s="7">
        <v>26.26</v>
      </c>
      <c r="DP344" s="7">
        <v>116.6</v>
      </c>
      <c r="DQ344" s="7">
        <v>15.5</v>
      </c>
      <c r="DR344" s="7">
        <v>109.22</v>
      </c>
      <c r="DS344" s="7">
        <v>8.07</v>
      </c>
      <c r="DT344" s="7">
        <v>103.01</v>
      </c>
      <c r="DU344" s="7">
        <v>2.67</v>
      </c>
      <c r="DV344" s="7">
        <v>101.19</v>
      </c>
      <c r="DW344" s="7">
        <v>0.5</v>
      </c>
      <c r="DX344" s="7">
        <v>97.38</v>
      </c>
      <c r="DY344" s="7">
        <v>-2.71</v>
      </c>
      <c r="DZ344" s="7">
        <v>99.24</v>
      </c>
      <c r="EA344" s="7">
        <v>-1</v>
      </c>
      <c r="EB344" s="7">
        <v>99.65</v>
      </c>
      <c r="EC344" s="7">
        <v>-0.69</v>
      </c>
      <c r="ED344" s="7">
        <v>107.65</v>
      </c>
      <c r="EE344" s="7">
        <v>7.03</v>
      </c>
      <c r="EF344" s="7">
        <v>102.6</v>
      </c>
      <c r="EG344" s="7">
        <v>2.95</v>
      </c>
      <c r="EH344" s="7">
        <v>107.25</v>
      </c>
      <c r="EI344" s="7">
        <v>5.56</v>
      </c>
      <c r="EJ344" s="7">
        <v>102.09</v>
      </c>
      <c r="EK344" s="7">
        <v>1.52</v>
      </c>
      <c r="EL344" s="7">
        <v>106.9</v>
      </c>
      <c r="EM344" s="7">
        <v>5.4</v>
      </c>
      <c r="EN344" s="7">
        <v>102.35</v>
      </c>
      <c r="EO344" s="7">
        <v>1.96</v>
      </c>
      <c r="EP344" s="7">
        <v>109.58</v>
      </c>
      <c r="EQ344" s="7">
        <v>5.76</v>
      </c>
      <c r="ER344" s="7">
        <v>104.27</v>
      </c>
      <c r="ES344" s="7">
        <v>1.5</v>
      </c>
      <c r="ET344" s="7">
        <v>101.82</v>
      </c>
      <c r="EU344" s="7">
        <v>1.97</v>
      </c>
      <c r="EV344" s="7">
        <v>100.45</v>
      </c>
      <c r="EW344" s="7">
        <v>1.63</v>
      </c>
      <c r="EX344" s="7">
        <v>98.97</v>
      </c>
      <c r="EY344" s="7">
        <v>-1.45</v>
      </c>
      <c r="EZ344" s="7">
        <v>95.19</v>
      </c>
      <c r="FA344" s="7">
        <v>-4.6100000000000003</v>
      </c>
      <c r="FB344" s="7">
        <v>97.47</v>
      </c>
      <c r="FC344" s="7">
        <v>1.46</v>
      </c>
      <c r="FD344" s="7">
        <v>93.79</v>
      </c>
      <c r="FE344" s="7">
        <v>-0.98</v>
      </c>
      <c r="FF344" s="7">
        <v>107.42</v>
      </c>
      <c r="FG344" s="7">
        <v>5.5</v>
      </c>
      <c r="FH344" s="7">
        <v>102.28</v>
      </c>
      <c r="FI344" s="7">
        <v>1.93</v>
      </c>
      <c r="FJ344" s="7">
        <v>114.88</v>
      </c>
      <c r="FK344" s="7">
        <v>11.22</v>
      </c>
      <c r="FL344" s="7">
        <v>110.37</v>
      </c>
      <c r="FM344" s="7">
        <v>7.76</v>
      </c>
      <c r="FN344" s="7">
        <v>96.15</v>
      </c>
      <c r="FO344" s="7">
        <v>-3.44</v>
      </c>
      <c r="FP344" s="7">
        <v>93.39</v>
      </c>
      <c r="FQ344" s="7">
        <v>-5.81</v>
      </c>
      <c r="FR344" s="7">
        <v>108.53</v>
      </c>
      <c r="FS344" s="7">
        <v>7.93</v>
      </c>
      <c r="FT344" s="7">
        <v>107.09</v>
      </c>
      <c r="FU344" s="7">
        <v>7.05</v>
      </c>
      <c r="FV344" s="7">
        <v>101.69</v>
      </c>
      <c r="FW344" s="7">
        <v>2.2799999999999998</v>
      </c>
      <c r="FX344" s="7">
        <v>97.56</v>
      </c>
      <c r="FY344" s="7">
        <v>0.42</v>
      </c>
      <c r="FZ344" s="7">
        <v>125.04</v>
      </c>
      <c r="GA344" s="7">
        <v>20.48</v>
      </c>
      <c r="GB344" s="7">
        <v>119.01</v>
      </c>
      <c r="GC344" s="7">
        <v>15.26</v>
      </c>
      <c r="GD344" s="7">
        <v>108.34</v>
      </c>
      <c r="GE344" s="7">
        <v>6.77</v>
      </c>
      <c r="GF344" s="7">
        <v>102.33</v>
      </c>
      <c r="GG344" s="7">
        <v>2.0499999999999998</v>
      </c>
      <c r="GH344" s="7">
        <v>99.35</v>
      </c>
      <c r="GI344" s="7">
        <v>-0.97</v>
      </c>
      <c r="GJ344" s="7">
        <v>94.2</v>
      </c>
      <c r="GK344" s="7">
        <v>-5.15</v>
      </c>
      <c r="GL344" s="7">
        <v>91.52</v>
      </c>
      <c r="GM344" s="7">
        <v>-7.49</v>
      </c>
      <c r="GN344" s="7">
        <v>87.2</v>
      </c>
      <c r="GO344" s="7">
        <v>-10.98</v>
      </c>
      <c r="GP344" s="7">
        <v>82.6</v>
      </c>
      <c r="GQ344" s="7">
        <v>-13.97</v>
      </c>
      <c r="GR344" s="7">
        <v>77.680000000000007</v>
      </c>
      <c r="GS344" s="7">
        <v>-16.78</v>
      </c>
      <c r="GT344" s="7">
        <v>93.66</v>
      </c>
      <c r="GU344" s="7">
        <v>-9.73</v>
      </c>
      <c r="GV344" s="7">
        <v>83.26</v>
      </c>
      <c r="GW344" s="7">
        <v>-16.350000000000001</v>
      </c>
      <c r="GX344" s="7">
        <v>81.2</v>
      </c>
      <c r="GY344" s="7">
        <v>-19.59</v>
      </c>
      <c r="GZ344" s="7">
        <v>74.11</v>
      </c>
      <c r="HA344" s="7">
        <v>-24.63</v>
      </c>
      <c r="HB344" s="7">
        <v>100.95</v>
      </c>
      <c r="HC344" s="7">
        <v>-1.29</v>
      </c>
      <c r="HD344" s="7">
        <v>97.21</v>
      </c>
      <c r="HE344" s="7">
        <v>-3.85</v>
      </c>
      <c r="HF344" s="7">
        <v>110.93</v>
      </c>
      <c r="HG344" s="7">
        <v>5.89</v>
      </c>
      <c r="HH344" s="7">
        <v>103.5</v>
      </c>
      <c r="HI344" s="7">
        <v>0.34</v>
      </c>
      <c r="HJ344" s="7">
        <v>101.02</v>
      </c>
      <c r="HK344" s="7">
        <v>1.37</v>
      </c>
      <c r="HL344" s="7">
        <v>98.2</v>
      </c>
      <c r="HM344" s="7">
        <v>-1.07</v>
      </c>
      <c r="HN344" s="7">
        <v>97.28</v>
      </c>
      <c r="HO344" s="7">
        <v>-2.29</v>
      </c>
      <c r="HP344" s="7">
        <v>92.79</v>
      </c>
      <c r="HQ344" s="7">
        <v>-6.5</v>
      </c>
      <c r="HR344" s="7">
        <v>104</v>
      </c>
      <c r="HS344" s="7">
        <v>2.31</v>
      </c>
      <c r="HT344" s="7">
        <v>99.32</v>
      </c>
      <c r="HU344" s="7">
        <v>-1.6</v>
      </c>
      <c r="HV344" s="7">
        <v>109.26</v>
      </c>
      <c r="HW344" s="7">
        <v>6.46</v>
      </c>
      <c r="HX344" s="7">
        <v>97.97</v>
      </c>
      <c r="HY344" s="7">
        <v>-2.5</v>
      </c>
      <c r="HZ344" s="7">
        <v>97.42</v>
      </c>
      <c r="IA344" s="7">
        <v>-0.76</v>
      </c>
      <c r="IB344" s="7">
        <v>93.95</v>
      </c>
      <c r="IC344" s="7">
        <v>-3.92</v>
      </c>
      <c r="ID344" s="7">
        <v>100.35</v>
      </c>
      <c r="IE344" s="7">
        <v>-0.46</v>
      </c>
      <c r="IF344" s="7">
        <v>96.64</v>
      </c>
      <c r="IG344" s="7">
        <v>-3.3</v>
      </c>
      <c r="IH344" s="7">
        <v>104.82</v>
      </c>
      <c r="II344" s="7">
        <v>4.2300000000000004</v>
      </c>
      <c r="IJ344" s="7">
        <v>97.86</v>
      </c>
      <c r="IK344" s="7">
        <v>-1.73</v>
      </c>
    </row>
    <row r="345" spans="1:245" x14ac:dyDescent="0.25">
      <c r="A345" s="6">
        <v>40999</v>
      </c>
      <c r="B345" s="7">
        <v>110.46</v>
      </c>
      <c r="C345" s="7">
        <v>7.33</v>
      </c>
      <c r="D345" s="7">
        <v>101.24</v>
      </c>
      <c r="E345" s="7">
        <v>2.58</v>
      </c>
      <c r="F345" s="7">
        <v>99.47</v>
      </c>
      <c r="G345" s="7">
        <v>0.32</v>
      </c>
      <c r="H345" s="7">
        <v>95.83</v>
      </c>
      <c r="I345" s="7">
        <v>-2.0299999999999998</v>
      </c>
      <c r="J345" s="7">
        <v>104.25</v>
      </c>
      <c r="K345" s="7">
        <v>6.93</v>
      </c>
      <c r="L345" s="7">
        <v>102.91</v>
      </c>
      <c r="M345" s="7">
        <v>6.26</v>
      </c>
      <c r="N345" s="7">
        <v>115.03</v>
      </c>
      <c r="O345" s="7">
        <v>10.74</v>
      </c>
      <c r="P345" s="7">
        <v>110.04</v>
      </c>
      <c r="Q345" s="7">
        <v>7.93</v>
      </c>
      <c r="R345" s="7">
        <v>96.81</v>
      </c>
      <c r="S345" s="7">
        <v>-2.63</v>
      </c>
      <c r="T345" s="7">
        <v>93.12</v>
      </c>
      <c r="U345" s="7">
        <v>-4.1900000000000004</v>
      </c>
      <c r="V345" s="7">
        <v>105.89</v>
      </c>
      <c r="W345" s="7">
        <v>3.47</v>
      </c>
      <c r="X345" s="7">
        <v>99.96</v>
      </c>
      <c r="Y345" s="7">
        <v>-0.09</v>
      </c>
      <c r="Z345" s="7">
        <v>92.84</v>
      </c>
      <c r="AA345" s="7">
        <v>-3.72</v>
      </c>
      <c r="AB345" s="7">
        <v>87.66</v>
      </c>
      <c r="AC345" s="7">
        <v>-5.63</v>
      </c>
      <c r="AD345" s="7">
        <v>128.38</v>
      </c>
      <c r="AE345" s="7">
        <v>14.17</v>
      </c>
      <c r="AF345" s="7">
        <v>116.39</v>
      </c>
      <c r="AG345" s="7">
        <v>7.94</v>
      </c>
      <c r="AH345" s="7">
        <v>105.69</v>
      </c>
      <c r="AI345" s="7">
        <v>4.45</v>
      </c>
      <c r="AJ345" s="7">
        <v>101.56</v>
      </c>
      <c r="AK345" s="7">
        <v>2.0699999999999998</v>
      </c>
      <c r="AL345" s="7">
        <v>108.64</v>
      </c>
      <c r="AM345" s="7">
        <v>5.49</v>
      </c>
      <c r="AN345" s="7">
        <v>109.19</v>
      </c>
      <c r="AO345" s="7">
        <v>6.42</v>
      </c>
      <c r="AP345" s="7">
        <v>116.79</v>
      </c>
      <c r="AQ345" s="7">
        <v>11.86</v>
      </c>
      <c r="AR345" s="7">
        <v>110.23</v>
      </c>
      <c r="AS345" s="7">
        <v>7.41</v>
      </c>
      <c r="AT345" s="7">
        <v>103.66</v>
      </c>
      <c r="AU345" s="7">
        <v>0.14000000000000001</v>
      </c>
      <c r="AV345" s="7">
        <v>95.62</v>
      </c>
      <c r="AW345" s="7">
        <v>-3.54</v>
      </c>
      <c r="AX345" s="7">
        <v>114.04</v>
      </c>
      <c r="AY345" s="7">
        <v>11.29</v>
      </c>
      <c r="AZ345" s="7">
        <v>107.64</v>
      </c>
      <c r="BA345" s="7">
        <v>7.53</v>
      </c>
      <c r="BB345" s="7">
        <v>93.55</v>
      </c>
      <c r="BC345" s="7">
        <v>-5.01</v>
      </c>
      <c r="BD345" s="7">
        <v>89.59</v>
      </c>
      <c r="BE345" s="7">
        <v>-7.95</v>
      </c>
      <c r="BF345" s="7">
        <v>98.61</v>
      </c>
      <c r="BG345" s="7">
        <v>-1.57</v>
      </c>
      <c r="BH345" s="7">
        <v>93.95</v>
      </c>
      <c r="BI345" s="7">
        <v>-5.03</v>
      </c>
      <c r="BJ345" s="7">
        <v>104.1</v>
      </c>
      <c r="BK345" s="7">
        <v>2.56</v>
      </c>
      <c r="BL345" s="7">
        <v>100.62</v>
      </c>
      <c r="BM345" s="7">
        <v>0.44</v>
      </c>
      <c r="BN345" s="7">
        <v>94.54</v>
      </c>
      <c r="BO345" s="7">
        <v>-4.67</v>
      </c>
      <c r="BP345" s="7">
        <v>90.41</v>
      </c>
      <c r="BQ345" s="7">
        <v>-7.18</v>
      </c>
      <c r="BR345" s="7">
        <v>112.47</v>
      </c>
      <c r="BS345" s="7">
        <v>7.25</v>
      </c>
      <c r="BT345" s="7">
        <v>104.42</v>
      </c>
      <c r="BU345" s="7">
        <v>2.76</v>
      </c>
      <c r="BV345" s="7">
        <v>82.47</v>
      </c>
      <c r="BW345" s="7">
        <v>-14.18</v>
      </c>
      <c r="BX345" s="7">
        <v>79.47</v>
      </c>
      <c r="BY345" s="7">
        <v>-15.83</v>
      </c>
      <c r="BZ345" s="7">
        <v>104.79</v>
      </c>
      <c r="CA345" s="7">
        <v>2.71</v>
      </c>
      <c r="CB345" s="7">
        <v>99.3</v>
      </c>
      <c r="CC345" s="7">
        <v>-0.35</v>
      </c>
      <c r="CD345" s="7">
        <v>105.21</v>
      </c>
      <c r="CE345" s="7">
        <v>1.74</v>
      </c>
      <c r="CF345" s="7">
        <v>101.68</v>
      </c>
      <c r="CG345" s="7">
        <v>-0.56000000000000005</v>
      </c>
      <c r="CH345" s="7">
        <v>97.26</v>
      </c>
      <c r="CI345" s="7">
        <v>-0.46</v>
      </c>
      <c r="CJ345" s="7">
        <v>91.53</v>
      </c>
      <c r="CK345" s="7">
        <v>-3.81</v>
      </c>
      <c r="CL345" s="7">
        <v>87.32</v>
      </c>
      <c r="CM345" s="7">
        <v>-10.55</v>
      </c>
      <c r="CN345" s="7">
        <v>84.15</v>
      </c>
      <c r="CO345" s="7">
        <v>-12.32</v>
      </c>
      <c r="CP345" s="7">
        <v>122.77</v>
      </c>
      <c r="CQ345" s="7">
        <v>5.79</v>
      </c>
      <c r="CR345" s="7">
        <v>112.59</v>
      </c>
      <c r="CS345" s="7">
        <v>0.53</v>
      </c>
      <c r="CT345" s="7">
        <v>100.81</v>
      </c>
      <c r="CU345" s="7">
        <v>2.34</v>
      </c>
      <c r="CV345" s="7">
        <v>97.73</v>
      </c>
      <c r="CW345" s="7">
        <v>0.85</v>
      </c>
      <c r="CX345" s="7">
        <v>96.29</v>
      </c>
      <c r="CY345" s="7">
        <v>-1.64</v>
      </c>
      <c r="CZ345" s="7">
        <v>88.82</v>
      </c>
      <c r="DA345" s="7">
        <v>-6.87</v>
      </c>
      <c r="DB345" s="7">
        <v>106.96</v>
      </c>
      <c r="DC345" s="7">
        <v>3.59</v>
      </c>
      <c r="DD345" s="7">
        <v>98.86</v>
      </c>
      <c r="DE345" s="7">
        <v>-7.0000000000000007E-2</v>
      </c>
      <c r="DF345" s="7">
        <v>72.45</v>
      </c>
      <c r="DG345" s="7">
        <v>-19.55</v>
      </c>
      <c r="DH345" s="7">
        <v>69.95</v>
      </c>
      <c r="DI345" s="7">
        <v>-21.28</v>
      </c>
      <c r="DJ345" s="7">
        <v>111.08</v>
      </c>
      <c r="DK345" s="7">
        <v>2.2200000000000002</v>
      </c>
      <c r="DL345" s="7">
        <v>106.68</v>
      </c>
      <c r="DM345" s="7">
        <v>0.39</v>
      </c>
      <c r="DN345" s="7">
        <v>140.27000000000001</v>
      </c>
      <c r="DO345" s="7">
        <v>25.8</v>
      </c>
      <c r="DP345" s="7">
        <v>122.69</v>
      </c>
      <c r="DQ345" s="7">
        <v>17.02</v>
      </c>
      <c r="DR345" s="7">
        <v>109.27</v>
      </c>
      <c r="DS345" s="7">
        <v>7.34</v>
      </c>
      <c r="DT345" s="7">
        <v>101.48</v>
      </c>
      <c r="DU345" s="7">
        <v>0.85</v>
      </c>
      <c r="DV345" s="7">
        <v>100.76</v>
      </c>
      <c r="DW345" s="7">
        <v>0.59</v>
      </c>
      <c r="DX345" s="7">
        <v>96.09</v>
      </c>
      <c r="DY345" s="7">
        <v>-2.57</v>
      </c>
      <c r="DZ345" s="7">
        <v>99.94</v>
      </c>
      <c r="EA345" s="7">
        <v>-0.5</v>
      </c>
      <c r="EB345" s="7">
        <v>100</v>
      </c>
      <c r="EC345" s="7">
        <v>-0.81</v>
      </c>
      <c r="ED345" s="7">
        <v>108.25</v>
      </c>
      <c r="EE345" s="7">
        <v>5.79</v>
      </c>
      <c r="EF345" s="7">
        <v>102.21</v>
      </c>
      <c r="EG345" s="7">
        <v>2.7</v>
      </c>
      <c r="EH345" s="7">
        <v>106.87</v>
      </c>
      <c r="EI345" s="7">
        <v>0.89</v>
      </c>
      <c r="EJ345" s="7">
        <v>100.84</v>
      </c>
      <c r="EK345" s="7">
        <v>-2.58</v>
      </c>
      <c r="EL345" s="7">
        <v>105.56</v>
      </c>
      <c r="EM345" s="7">
        <v>4.53</v>
      </c>
      <c r="EN345" s="7">
        <v>100.44</v>
      </c>
      <c r="EO345" s="7">
        <v>1.61</v>
      </c>
      <c r="EP345" s="7">
        <v>111.05</v>
      </c>
      <c r="EQ345" s="7">
        <v>2.59</v>
      </c>
      <c r="ER345" s="7">
        <v>104.49</v>
      </c>
      <c r="ES345" s="7">
        <v>-0.81</v>
      </c>
      <c r="ET345" s="7">
        <v>101.86</v>
      </c>
      <c r="EU345" s="7">
        <v>0.8</v>
      </c>
      <c r="EV345" s="7">
        <v>100.46</v>
      </c>
      <c r="EW345" s="7">
        <v>0.28000000000000003</v>
      </c>
      <c r="EX345" s="7">
        <v>98.84</v>
      </c>
      <c r="EY345" s="7">
        <v>1.8</v>
      </c>
      <c r="EZ345" s="7">
        <v>93.33</v>
      </c>
      <c r="FA345" s="7">
        <v>-0.63</v>
      </c>
      <c r="FB345" s="7">
        <v>99.41</v>
      </c>
      <c r="FC345" s="7">
        <v>2.09</v>
      </c>
      <c r="FD345" s="7">
        <v>96.24</v>
      </c>
      <c r="FE345" s="7">
        <v>-0.05</v>
      </c>
      <c r="FF345" s="7">
        <v>108.01</v>
      </c>
      <c r="FG345" s="7">
        <v>4.0599999999999996</v>
      </c>
      <c r="FH345" s="7">
        <v>101.04</v>
      </c>
      <c r="FI345" s="7">
        <v>0.18</v>
      </c>
      <c r="FJ345" s="7">
        <v>118.74</v>
      </c>
      <c r="FK345" s="7">
        <v>12.69</v>
      </c>
      <c r="FL345" s="7">
        <v>113.65</v>
      </c>
      <c r="FM345" s="7">
        <v>10.17</v>
      </c>
      <c r="FN345" s="7">
        <v>94.32</v>
      </c>
      <c r="FO345" s="7">
        <v>-5.4</v>
      </c>
      <c r="FP345" s="7">
        <v>91.1</v>
      </c>
      <c r="FQ345" s="7">
        <v>-7.69</v>
      </c>
      <c r="FR345" s="7">
        <v>112.46</v>
      </c>
      <c r="FS345" s="7">
        <v>6.3</v>
      </c>
      <c r="FT345" s="7">
        <v>110.37</v>
      </c>
      <c r="FU345" s="7">
        <v>5.44</v>
      </c>
      <c r="FV345" s="7">
        <v>102.76</v>
      </c>
      <c r="FW345" s="7">
        <v>3.11</v>
      </c>
      <c r="FX345" s="7">
        <v>98.08</v>
      </c>
      <c r="FY345" s="7">
        <v>1.51</v>
      </c>
      <c r="FZ345" s="7">
        <v>134.43</v>
      </c>
      <c r="GA345" s="7">
        <v>19.440000000000001</v>
      </c>
      <c r="GB345" s="7">
        <v>127.06</v>
      </c>
      <c r="GC345" s="7">
        <v>14.62</v>
      </c>
      <c r="GD345" s="7">
        <v>113.15</v>
      </c>
      <c r="GE345" s="7">
        <v>10.48</v>
      </c>
      <c r="GF345" s="7">
        <v>106.11</v>
      </c>
      <c r="GG345" s="7">
        <v>6.93</v>
      </c>
      <c r="GH345" s="7">
        <v>98</v>
      </c>
      <c r="GI345" s="7">
        <v>-2.25</v>
      </c>
      <c r="GJ345" s="7">
        <v>91.39</v>
      </c>
      <c r="GK345" s="7">
        <v>-6.15</v>
      </c>
      <c r="GL345" s="7">
        <v>90.2</v>
      </c>
      <c r="GM345" s="7">
        <v>-8.16</v>
      </c>
      <c r="GN345" s="7">
        <v>85.2</v>
      </c>
      <c r="GO345" s="7">
        <v>-11.2</v>
      </c>
      <c r="GP345" s="7">
        <v>85.11</v>
      </c>
      <c r="GQ345" s="7">
        <v>-7.63</v>
      </c>
      <c r="GR345" s="7">
        <v>79.05</v>
      </c>
      <c r="GS345" s="7">
        <v>-9.9600000000000009</v>
      </c>
      <c r="GT345" s="7">
        <v>95.6</v>
      </c>
      <c r="GU345" s="7">
        <v>-6.63</v>
      </c>
      <c r="GV345" s="7">
        <v>84.28</v>
      </c>
      <c r="GW345" s="7">
        <v>-10.78</v>
      </c>
      <c r="GX345" s="7">
        <v>87.37</v>
      </c>
      <c r="GY345" s="7">
        <v>12.44</v>
      </c>
      <c r="GZ345" s="7">
        <v>78.66</v>
      </c>
      <c r="HA345" s="7">
        <v>8.26</v>
      </c>
      <c r="HB345" s="7">
        <v>102.14</v>
      </c>
      <c r="HC345" s="7">
        <v>-1.02</v>
      </c>
      <c r="HD345" s="7">
        <v>98.54</v>
      </c>
      <c r="HE345" s="7">
        <v>-2.73</v>
      </c>
      <c r="HF345" s="7">
        <v>110.78</v>
      </c>
      <c r="HG345" s="7">
        <v>3.44</v>
      </c>
      <c r="HH345" s="7">
        <v>102.13</v>
      </c>
      <c r="HI345" s="7">
        <v>-1.37</v>
      </c>
      <c r="HJ345" s="7">
        <v>96.92</v>
      </c>
      <c r="HK345" s="7">
        <v>-7.07</v>
      </c>
      <c r="HL345" s="7">
        <v>94.33</v>
      </c>
      <c r="HM345" s="7">
        <v>-9.35</v>
      </c>
      <c r="HN345" s="7">
        <v>96.65</v>
      </c>
      <c r="HO345" s="7">
        <v>-3.08</v>
      </c>
      <c r="HP345" s="7">
        <v>90.5</v>
      </c>
      <c r="HQ345" s="7">
        <v>-6.66</v>
      </c>
      <c r="HR345" s="7">
        <v>105.57</v>
      </c>
      <c r="HS345" s="7">
        <v>1.98</v>
      </c>
      <c r="HT345" s="7">
        <v>100.23</v>
      </c>
      <c r="HU345" s="7">
        <v>-1.36</v>
      </c>
      <c r="HV345" s="7">
        <v>112.95</v>
      </c>
      <c r="HW345" s="7">
        <v>8.19</v>
      </c>
      <c r="HX345" s="7">
        <v>99.25</v>
      </c>
      <c r="HY345" s="7">
        <v>-2.08</v>
      </c>
      <c r="HZ345" s="7">
        <v>98.47</v>
      </c>
      <c r="IA345" s="7">
        <v>1.22</v>
      </c>
      <c r="IB345" s="7">
        <v>94.21</v>
      </c>
      <c r="IC345" s="7">
        <v>-1.55</v>
      </c>
      <c r="ID345" s="7">
        <v>99.74</v>
      </c>
      <c r="IE345" s="7">
        <v>-0.85</v>
      </c>
      <c r="IF345" s="7">
        <v>95.85</v>
      </c>
      <c r="IG345" s="7">
        <v>-3.45</v>
      </c>
      <c r="IH345" s="7">
        <v>106.27</v>
      </c>
      <c r="II345" s="7">
        <v>4.88</v>
      </c>
      <c r="IJ345" s="7">
        <v>97.75</v>
      </c>
      <c r="IK345" s="7">
        <v>-1.1200000000000001</v>
      </c>
    </row>
    <row r="346" spans="1:245" x14ac:dyDescent="0.25">
      <c r="A346" s="6">
        <v>41090</v>
      </c>
      <c r="B346" s="7">
        <v>112.34</v>
      </c>
      <c r="C346" s="7">
        <v>6.41</v>
      </c>
      <c r="D346" s="7">
        <v>102.25</v>
      </c>
      <c r="E346" s="7">
        <v>2.1800000000000002</v>
      </c>
      <c r="F346" s="7">
        <v>100.49</v>
      </c>
      <c r="G346" s="7">
        <v>1.21</v>
      </c>
      <c r="H346" s="7">
        <v>95.97</v>
      </c>
      <c r="I346" s="7">
        <v>-0.6</v>
      </c>
      <c r="J346" s="7">
        <v>110.17</v>
      </c>
      <c r="K346" s="7">
        <v>13.13</v>
      </c>
      <c r="L346" s="7">
        <v>108.8</v>
      </c>
      <c r="M346" s="7">
        <v>12.4</v>
      </c>
      <c r="N346" s="7">
        <v>116.76</v>
      </c>
      <c r="O346" s="7">
        <v>15.55</v>
      </c>
      <c r="P346" s="7">
        <v>110.41</v>
      </c>
      <c r="Q346" s="7">
        <v>13.01</v>
      </c>
      <c r="R346" s="7">
        <v>97.19</v>
      </c>
      <c r="S346" s="7">
        <v>-1.57</v>
      </c>
      <c r="T346" s="7">
        <v>93.03</v>
      </c>
      <c r="U346" s="7">
        <v>-2.75</v>
      </c>
      <c r="V346" s="7">
        <v>105.99</v>
      </c>
      <c r="W346" s="7">
        <v>2.62</v>
      </c>
      <c r="X346" s="7">
        <v>99.74</v>
      </c>
      <c r="Y346" s="7">
        <v>-0.12</v>
      </c>
      <c r="Z346" s="7">
        <v>93.25</v>
      </c>
      <c r="AA346" s="7">
        <v>-1.56</v>
      </c>
      <c r="AB346" s="7">
        <v>87.77</v>
      </c>
      <c r="AC346" s="7">
        <v>-3.14</v>
      </c>
      <c r="AD346" s="7">
        <v>131.53</v>
      </c>
      <c r="AE346" s="7">
        <v>12.28</v>
      </c>
      <c r="AF346" s="7">
        <v>117.82</v>
      </c>
      <c r="AG346" s="7">
        <v>6.93</v>
      </c>
      <c r="AH346" s="7">
        <v>108.2</v>
      </c>
      <c r="AI346" s="7">
        <v>4.42</v>
      </c>
      <c r="AJ346" s="7">
        <v>103.33</v>
      </c>
      <c r="AK346" s="7">
        <v>2.79</v>
      </c>
      <c r="AL346" s="7">
        <v>107.53</v>
      </c>
      <c r="AM346" s="7">
        <v>3.58</v>
      </c>
      <c r="AN346" s="7">
        <v>107.6</v>
      </c>
      <c r="AO346" s="7">
        <v>4.6399999999999997</v>
      </c>
      <c r="AP346" s="7">
        <v>121.06</v>
      </c>
      <c r="AQ346" s="7">
        <v>9.02</v>
      </c>
      <c r="AR346" s="7">
        <v>114.02</v>
      </c>
      <c r="AS346" s="7">
        <v>5.75</v>
      </c>
      <c r="AT346" s="7">
        <v>103.11</v>
      </c>
      <c r="AU346" s="7">
        <v>-1.1200000000000001</v>
      </c>
      <c r="AV346" s="7">
        <v>95.5</v>
      </c>
      <c r="AW346" s="7">
        <v>-3.85</v>
      </c>
      <c r="AX346" s="7">
        <v>118.98</v>
      </c>
      <c r="AY346" s="7">
        <v>10.5</v>
      </c>
      <c r="AZ346" s="7">
        <v>111.57</v>
      </c>
      <c r="BA346" s="7">
        <v>6.92</v>
      </c>
      <c r="BB346" s="7">
        <v>91.7</v>
      </c>
      <c r="BC346" s="7">
        <v>-5.84</v>
      </c>
      <c r="BD346" s="7">
        <v>86.19</v>
      </c>
      <c r="BE346" s="7">
        <v>-8.2200000000000006</v>
      </c>
      <c r="BF346" s="7">
        <v>98.71</v>
      </c>
      <c r="BG346" s="7">
        <v>-1.98</v>
      </c>
      <c r="BH346" s="7">
        <v>93.69</v>
      </c>
      <c r="BI346" s="7">
        <v>-5.18</v>
      </c>
      <c r="BJ346" s="7">
        <v>105.4</v>
      </c>
      <c r="BK346" s="7">
        <v>3.43</v>
      </c>
      <c r="BL346" s="7">
        <v>101.53</v>
      </c>
      <c r="BM346" s="7">
        <v>1.58</v>
      </c>
      <c r="BN346" s="7">
        <v>95.97</v>
      </c>
      <c r="BO346" s="7">
        <v>-5.33</v>
      </c>
      <c r="BP346" s="7">
        <v>91.13</v>
      </c>
      <c r="BQ346" s="7">
        <v>-7.35</v>
      </c>
      <c r="BR346" s="7">
        <v>116.17</v>
      </c>
      <c r="BS346" s="7">
        <v>7.59</v>
      </c>
      <c r="BT346" s="7">
        <v>106.72</v>
      </c>
      <c r="BU346" s="7">
        <v>3.53</v>
      </c>
      <c r="BV346" s="7">
        <v>79.8</v>
      </c>
      <c r="BW346" s="7">
        <v>-15.96</v>
      </c>
      <c r="BX346" s="7">
        <v>75.58</v>
      </c>
      <c r="BY346" s="7">
        <v>-17.579999999999998</v>
      </c>
      <c r="BZ346" s="7">
        <v>105.86</v>
      </c>
      <c r="CA346" s="7">
        <v>1.84</v>
      </c>
      <c r="CB346" s="7">
        <v>99.5</v>
      </c>
      <c r="CC346" s="7">
        <v>-1.1200000000000001</v>
      </c>
      <c r="CD346" s="7">
        <v>105.31</v>
      </c>
      <c r="CE346" s="7">
        <v>-0.19</v>
      </c>
      <c r="CF346" s="7">
        <v>100.98</v>
      </c>
      <c r="CG346" s="7">
        <v>-2.15</v>
      </c>
      <c r="CH346" s="7">
        <v>99.05</v>
      </c>
      <c r="CI346" s="7">
        <v>0.56999999999999995</v>
      </c>
      <c r="CJ346" s="7">
        <v>92.47</v>
      </c>
      <c r="CK346" s="7">
        <v>-2.06</v>
      </c>
      <c r="CL346" s="7">
        <v>85.4</v>
      </c>
      <c r="CM346" s="7">
        <v>-10.83</v>
      </c>
      <c r="CN346" s="7">
        <v>80.77</v>
      </c>
      <c r="CO346" s="7">
        <v>-12.17</v>
      </c>
      <c r="CP346" s="7">
        <v>134.03</v>
      </c>
      <c r="CQ346" s="7">
        <v>8.8800000000000008</v>
      </c>
      <c r="CR346" s="7">
        <v>121.97</v>
      </c>
      <c r="CS346" s="7">
        <v>4.4800000000000004</v>
      </c>
      <c r="CT346" s="7">
        <v>99.45</v>
      </c>
      <c r="CU346" s="7">
        <v>-0.61</v>
      </c>
      <c r="CV346" s="7">
        <v>93.68</v>
      </c>
      <c r="CW346" s="7">
        <v>-3.92</v>
      </c>
      <c r="CX346" s="7">
        <v>92.98</v>
      </c>
      <c r="CY346" s="7">
        <v>-4.29</v>
      </c>
      <c r="CZ346" s="7">
        <v>84.51</v>
      </c>
      <c r="DA346" s="7">
        <v>-9.2899999999999991</v>
      </c>
      <c r="DB346" s="7">
        <v>108.22</v>
      </c>
      <c r="DC346" s="7">
        <v>3.68</v>
      </c>
      <c r="DD346" s="7">
        <v>99.57</v>
      </c>
      <c r="DE346" s="7">
        <v>-0.65</v>
      </c>
      <c r="DF346" s="7">
        <v>70.760000000000005</v>
      </c>
      <c r="DG346" s="7">
        <v>-17.16</v>
      </c>
      <c r="DH346" s="7">
        <v>67.7</v>
      </c>
      <c r="DI346" s="7">
        <v>-18.59</v>
      </c>
      <c r="DJ346" s="7">
        <v>112.5</v>
      </c>
      <c r="DK346" s="7">
        <v>1.1200000000000001</v>
      </c>
      <c r="DL346" s="7">
        <v>106.95</v>
      </c>
      <c r="DM346" s="7">
        <v>-0.45</v>
      </c>
      <c r="DN346" s="7">
        <v>149.16</v>
      </c>
      <c r="DO346" s="7">
        <v>22.93</v>
      </c>
      <c r="DP346" s="7">
        <v>126.99</v>
      </c>
      <c r="DQ346" s="7">
        <v>14.31</v>
      </c>
      <c r="DR346" s="7">
        <v>112.61</v>
      </c>
      <c r="DS346" s="7">
        <v>7.67</v>
      </c>
      <c r="DT346" s="7">
        <v>102.55</v>
      </c>
      <c r="DU346" s="7">
        <v>1.8</v>
      </c>
      <c r="DV346" s="7">
        <v>100</v>
      </c>
      <c r="DW346" s="7">
        <v>-2.15</v>
      </c>
      <c r="DX346" s="7">
        <v>94.43</v>
      </c>
      <c r="DY346" s="7">
        <v>-5.26</v>
      </c>
      <c r="DZ346" s="7">
        <v>98.87</v>
      </c>
      <c r="EA346" s="7">
        <v>-1.1000000000000001</v>
      </c>
      <c r="EB346" s="7">
        <v>98.87</v>
      </c>
      <c r="EC346" s="7">
        <v>-1.24</v>
      </c>
      <c r="ED346" s="7">
        <v>108.56</v>
      </c>
      <c r="EE346" s="7">
        <v>3.62</v>
      </c>
      <c r="EF346" s="7">
        <v>102.29</v>
      </c>
      <c r="EG346" s="7">
        <v>1.17</v>
      </c>
      <c r="EH346" s="7">
        <v>105.76</v>
      </c>
      <c r="EI346" s="7">
        <v>-0.92</v>
      </c>
      <c r="EJ346" s="7">
        <v>98.41</v>
      </c>
      <c r="EK346" s="7">
        <v>-3.56</v>
      </c>
      <c r="EL346" s="7">
        <v>107.63</v>
      </c>
      <c r="EM346" s="7">
        <v>4.08</v>
      </c>
      <c r="EN346" s="7">
        <v>101.4</v>
      </c>
      <c r="EO346" s="7">
        <v>1.49</v>
      </c>
      <c r="EP346" s="7">
        <v>112.36</v>
      </c>
      <c r="EQ346" s="7">
        <v>2.0099999999999998</v>
      </c>
      <c r="ER346" s="7">
        <v>104.75</v>
      </c>
      <c r="ES346" s="7">
        <v>-0.28000000000000003</v>
      </c>
      <c r="ET346" s="7">
        <v>102.94</v>
      </c>
      <c r="EU346" s="7">
        <v>1.43</v>
      </c>
      <c r="EV346" s="7">
        <v>101.5</v>
      </c>
      <c r="EW346" s="7">
        <v>0.05</v>
      </c>
      <c r="EX346" s="7">
        <v>97.34</v>
      </c>
      <c r="EY346" s="7">
        <v>-1.56</v>
      </c>
      <c r="EZ346" s="7">
        <v>90.77</v>
      </c>
      <c r="FA346" s="7">
        <v>-3.76</v>
      </c>
      <c r="FB346" s="7">
        <v>98.3</v>
      </c>
      <c r="FC346" s="7">
        <v>-1.43</v>
      </c>
      <c r="FD346" s="7">
        <v>93.38</v>
      </c>
      <c r="FE346" s="7">
        <v>-3.53</v>
      </c>
      <c r="FF346" s="7">
        <v>108.64</v>
      </c>
      <c r="FG346" s="7">
        <v>3.06</v>
      </c>
      <c r="FH346" s="7">
        <v>101.91</v>
      </c>
      <c r="FI346" s="7">
        <v>-0.77</v>
      </c>
      <c r="FJ346" s="7">
        <v>122.7</v>
      </c>
      <c r="FK346" s="7">
        <v>13.46</v>
      </c>
      <c r="FL346" s="7">
        <v>117.25</v>
      </c>
      <c r="FM346" s="7">
        <v>11.55</v>
      </c>
      <c r="FN346" s="7">
        <v>92.76</v>
      </c>
      <c r="FO346" s="7">
        <v>-5.68</v>
      </c>
      <c r="FP346" s="7">
        <v>88.56</v>
      </c>
      <c r="FQ346" s="7">
        <v>-7.71</v>
      </c>
      <c r="FR346" s="7">
        <v>116.12</v>
      </c>
      <c r="FS346" s="7">
        <v>6.86</v>
      </c>
      <c r="FT346" s="7">
        <v>113.72</v>
      </c>
      <c r="FU346" s="7">
        <v>6.44</v>
      </c>
      <c r="FV346" s="7">
        <v>103.97</v>
      </c>
      <c r="FW346" s="7">
        <v>3.82</v>
      </c>
      <c r="FX346" s="7">
        <v>98.9</v>
      </c>
      <c r="FY346" s="7">
        <v>2.84</v>
      </c>
      <c r="FZ346" s="7">
        <v>142.27000000000001</v>
      </c>
      <c r="GA346" s="7">
        <v>20.05</v>
      </c>
      <c r="GB346" s="7">
        <v>132.91999999999999</v>
      </c>
      <c r="GC346" s="7">
        <v>15.35</v>
      </c>
      <c r="GD346" s="7">
        <v>114.5</v>
      </c>
      <c r="GE346" s="7">
        <v>8.83</v>
      </c>
      <c r="GF346" s="7">
        <v>106.38</v>
      </c>
      <c r="GG346" s="7">
        <v>5.7</v>
      </c>
      <c r="GH346" s="7">
        <v>97.36</v>
      </c>
      <c r="GI346" s="7">
        <v>-3.52</v>
      </c>
      <c r="GJ346" s="7">
        <v>89.68</v>
      </c>
      <c r="GK346" s="7">
        <v>-7.21</v>
      </c>
      <c r="GL346" s="7">
        <v>88.15</v>
      </c>
      <c r="GM346" s="7">
        <v>-8.2799999999999994</v>
      </c>
      <c r="GN346" s="7">
        <v>82.62</v>
      </c>
      <c r="GO346" s="7">
        <v>-10.78</v>
      </c>
      <c r="GP346" s="7">
        <v>84.61</v>
      </c>
      <c r="GQ346" s="7">
        <v>-6.44</v>
      </c>
      <c r="GR346" s="7">
        <v>78.08</v>
      </c>
      <c r="GS346" s="7">
        <v>-8.15</v>
      </c>
      <c r="GT346" s="7">
        <v>96.48</v>
      </c>
      <c r="GU346" s="7">
        <v>-3.01</v>
      </c>
      <c r="GV346" s="7">
        <v>82.63</v>
      </c>
      <c r="GW346" s="7">
        <v>-6.84</v>
      </c>
      <c r="GX346" s="7">
        <v>89.81</v>
      </c>
      <c r="GY346" s="7">
        <v>14.34</v>
      </c>
      <c r="GZ346" s="7">
        <v>79.680000000000007</v>
      </c>
      <c r="HA346" s="7">
        <v>10.119999999999999</v>
      </c>
      <c r="HB346" s="7">
        <v>103.64</v>
      </c>
      <c r="HC346" s="7">
        <v>0.42</v>
      </c>
      <c r="HD346" s="7">
        <v>99.5</v>
      </c>
      <c r="HE346" s="7">
        <v>-0.69</v>
      </c>
      <c r="HF346" s="7">
        <v>111.31</v>
      </c>
      <c r="HG346" s="7">
        <v>1.93</v>
      </c>
      <c r="HH346" s="7">
        <v>101.5</v>
      </c>
      <c r="HI346" s="7">
        <v>-3.16</v>
      </c>
      <c r="HJ346" s="7">
        <v>98.04</v>
      </c>
      <c r="HK346" s="7">
        <v>-5.73</v>
      </c>
      <c r="HL346" s="7">
        <v>93.39</v>
      </c>
      <c r="HM346" s="7">
        <v>-7.98</v>
      </c>
      <c r="HN346" s="7">
        <v>95.78</v>
      </c>
      <c r="HO346" s="7">
        <v>-2.5</v>
      </c>
      <c r="HP346" s="7">
        <v>89.07</v>
      </c>
      <c r="HQ346" s="7">
        <v>-5.8</v>
      </c>
      <c r="HR346" s="7">
        <v>106.25</v>
      </c>
      <c r="HS346" s="7">
        <v>0.37</v>
      </c>
      <c r="HT346" s="7">
        <v>99.62</v>
      </c>
      <c r="HU346" s="7">
        <v>-2.1</v>
      </c>
      <c r="HV346" s="7">
        <v>116.7</v>
      </c>
      <c r="HW346" s="7">
        <v>9.92</v>
      </c>
      <c r="HX346" s="7">
        <v>101</v>
      </c>
      <c r="HY346" s="7">
        <v>0.46</v>
      </c>
      <c r="HZ346" s="7">
        <v>100.84</v>
      </c>
      <c r="IA346" s="7">
        <v>4.03</v>
      </c>
      <c r="IB346" s="7">
        <v>95.69</v>
      </c>
      <c r="IC346" s="7">
        <v>2.1</v>
      </c>
      <c r="ID346" s="7">
        <v>99.5</v>
      </c>
      <c r="IE346" s="7">
        <v>-1.57</v>
      </c>
      <c r="IF346" s="7">
        <v>94.32</v>
      </c>
      <c r="IG346" s="7">
        <v>-3.93</v>
      </c>
      <c r="IH346" s="7">
        <v>107.56</v>
      </c>
      <c r="II346" s="7">
        <v>4.66</v>
      </c>
      <c r="IJ346" s="7">
        <v>97.5</v>
      </c>
      <c r="IK346" s="7">
        <v>-0.97</v>
      </c>
    </row>
    <row r="347" spans="1:245" x14ac:dyDescent="0.25">
      <c r="A347" s="6">
        <v>41182</v>
      </c>
      <c r="B347" s="7">
        <v>113.72</v>
      </c>
      <c r="C347" s="7">
        <v>6.52</v>
      </c>
      <c r="D347" s="7">
        <v>102.69</v>
      </c>
      <c r="E347" s="7">
        <v>2.41</v>
      </c>
      <c r="F347" s="7">
        <v>101.24</v>
      </c>
      <c r="G347" s="7">
        <v>1.54</v>
      </c>
      <c r="H347" s="7">
        <v>96.67</v>
      </c>
      <c r="I347" s="7">
        <v>-0.16</v>
      </c>
      <c r="J347" s="7">
        <v>114.59</v>
      </c>
      <c r="K347" s="7">
        <v>15.33</v>
      </c>
      <c r="L347" s="7">
        <v>112.73</v>
      </c>
      <c r="M347" s="7">
        <v>14.39</v>
      </c>
      <c r="N347" s="7">
        <v>118.33</v>
      </c>
      <c r="O347" s="7">
        <v>11.89</v>
      </c>
      <c r="P347" s="7">
        <v>111.66</v>
      </c>
      <c r="Q347" s="7">
        <v>9.36</v>
      </c>
      <c r="R347" s="7">
        <v>97</v>
      </c>
      <c r="S347" s="7">
        <v>0</v>
      </c>
      <c r="T347" s="7">
        <v>91.57</v>
      </c>
      <c r="U347" s="7">
        <v>-1.96</v>
      </c>
      <c r="V347" s="7">
        <v>107.18</v>
      </c>
      <c r="W347" s="7">
        <v>1.78</v>
      </c>
      <c r="X347" s="7">
        <v>100.5</v>
      </c>
      <c r="Y347" s="7">
        <v>-0.84</v>
      </c>
      <c r="Z347" s="7">
        <v>93.16</v>
      </c>
      <c r="AA347" s="7">
        <v>-0.97</v>
      </c>
      <c r="AB347" s="7">
        <v>86.36</v>
      </c>
      <c r="AC347" s="7">
        <v>-4.75</v>
      </c>
      <c r="AD347" s="7">
        <v>134.61000000000001</v>
      </c>
      <c r="AE347" s="7">
        <v>10.89</v>
      </c>
      <c r="AF347" s="7">
        <v>119.31</v>
      </c>
      <c r="AG347" s="7">
        <v>5.37</v>
      </c>
      <c r="AH347" s="7">
        <v>108.15</v>
      </c>
      <c r="AI347" s="7">
        <v>3.57</v>
      </c>
      <c r="AJ347" s="7">
        <v>103.45</v>
      </c>
      <c r="AK347" s="7">
        <v>2.33</v>
      </c>
      <c r="AL347" s="7">
        <v>109.44</v>
      </c>
      <c r="AM347" s="7">
        <v>4.93</v>
      </c>
      <c r="AN347" s="7">
        <v>110.16</v>
      </c>
      <c r="AO347" s="7">
        <v>5.49</v>
      </c>
      <c r="AP347" s="7">
        <v>124.52</v>
      </c>
      <c r="AQ347" s="7">
        <v>8.2799999999999994</v>
      </c>
      <c r="AR347" s="7">
        <v>117.04</v>
      </c>
      <c r="AS347" s="7">
        <v>5.49</v>
      </c>
      <c r="AT347" s="7">
        <v>103.26</v>
      </c>
      <c r="AU347" s="7">
        <v>-1.17</v>
      </c>
      <c r="AV347" s="7">
        <v>95.54</v>
      </c>
      <c r="AW347" s="7">
        <v>-2.95</v>
      </c>
      <c r="AX347" s="7">
        <v>120.32</v>
      </c>
      <c r="AY347" s="7">
        <v>8.51</v>
      </c>
      <c r="AZ347" s="7">
        <v>112.53</v>
      </c>
      <c r="BA347" s="7">
        <v>5.27</v>
      </c>
      <c r="BB347" s="7">
        <v>90.8</v>
      </c>
      <c r="BC347" s="7">
        <v>-5.67</v>
      </c>
      <c r="BD347" s="7">
        <v>86.06</v>
      </c>
      <c r="BE347" s="7">
        <v>-7.93</v>
      </c>
      <c r="BF347" s="7">
        <v>98.5</v>
      </c>
      <c r="BG347" s="7">
        <v>-1.57</v>
      </c>
      <c r="BH347" s="7">
        <v>93.49</v>
      </c>
      <c r="BI347" s="7">
        <v>-4.6900000000000004</v>
      </c>
      <c r="BJ347" s="7">
        <v>105.8</v>
      </c>
      <c r="BK347" s="7">
        <v>2.62</v>
      </c>
      <c r="BL347" s="7">
        <v>101.35</v>
      </c>
      <c r="BM347" s="7">
        <v>0.62</v>
      </c>
      <c r="BN347" s="7">
        <v>96.3</v>
      </c>
      <c r="BO347" s="7">
        <v>-1.8</v>
      </c>
      <c r="BP347" s="7">
        <v>91.29</v>
      </c>
      <c r="BQ347" s="7">
        <v>-4.16</v>
      </c>
      <c r="BR347" s="7">
        <v>119.17</v>
      </c>
      <c r="BS347" s="7">
        <v>8.36</v>
      </c>
      <c r="BT347" s="7">
        <v>108.64</v>
      </c>
      <c r="BU347" s="7">
        <v>4.47</v>
      </c>
      <c r="BV347" s="7">
        <v>76.819999999999993</v>
      </c>
      <c r="BW347" s="7">
        <v>-16.100000000000001</v>
      </c>
      <c r="BX347" s="7">
        <v>72.540000000000006</v>
      </c>
      <c r="BY347" s="7">
        <v>-18.36</v>
      </c>
      <c r="BZ347" s="7">
        <v>105.86</v>
      </c>
      <c r="CA347" s="7">
        <v>2.16</v>
      </c>
      <c r="CB347" s="7">
        <v>99.38</v>
      </c>
      <c r="CC347" s="7">
        <v>-0.61</v>
      </c>
      <c r="CD347" s="7">
        <v>106.01</v>
      </c>
      <c r="CE347" s="7">
        <v>-1.58</v>
      </c>
      <c r="CF347" s="7">
        <v>101.72</v>
      </c>
      <c r="CG347" s="7">
        <v>-3.49</v>
      </c>
      <c r="CH347" s="7">
        <v>100.17</v>
      </c>
      <c r="CI347" s="7">
        <v>0.56000000000000005</v>
      </c>
      <c r="CJ347" s="7">
        <v>93.25</v>
      </c>
      <c r="CK347" s="7">
        <v>-1.78</v>
      </c>
      <c r="CL347" s="7">
        <v>82.03</v>
      </c>
      <c r="CM347" s="7">
        <v>-12.59</v>
      </c>
      <c r="CN347" s="7">
        <v>78.77</v>
      </c>
      <c r="CO347" s="7">
        <v>-13.73</v>
      </c>
      <c r="CP347" s="7">
        <v>140.19999999999999</v>
      </c>
      <c r="CQ347" s="7">
        <v>14.24</v>
      </c>
      <c r="CR347" s="7">
        <v>130.18</v>
      </c>
      <c r="CS347" s="7">
        <v>10.82</v>
      </c>
      <c r="CT347" s="7">
        <v>98.75</v>
      </c>
      <c r="CU347" s="7">
        <v>-1.99</v>
      </c>
      <c r="CV347" s="7">
        <v>93.02</v>
      </c>
      <c r="CW347" s="7">
        <v>-5.86</v>
      </c>
      <c r="CX347" s="7">
        <v>92.23</v>
      </c>
      <c r="CY347" s="7">
        <v>-3.79</v>
      </c>
      <c r="CZ347" s="7">
        <v>83.72</v>
      </c>
      <c r="DA347" s="7">
        <v>-9.35</v>
      </c>
      <c r="DB347" s="7">
        <v>109.34</v>
      </c>
      <c r="DC347" s="7">
        <v>4.25</v>
      </c>
      <c r="DD347" s="7">
        <v>99.13</v>
      </c>
      <c r="DE347" s="7">
        <v>0.2</v>
      </c>
      <c r="DF347" s="7">
        <v>71.58</v>
      </c>
      <c r="DG347" s="7">
        <v>-10.86</v>
      </c>
      <c r="DH347" s="7">
        <v>68.400000000000006</v>
      </c>
      <c r="DI347" s="7">
        <v>-12.4</v>
      </c>
      <c r="DJ347" s="7">
        <v>114.55</v>
      </c>
      <c r="DK347" s="7">
        <v>2.6</v>
      </c>
      <c r="DL347" s="7">
        <v>108.24</v>
      </c>
      <c r="DM347" s="7">
        <v>0.79</v>
      </c>
      <c r="DN347" s="7">
        <v>153.86000000000001</v>
      </c>
      <c r="DO347" s="7">
        <v>23.2</v>
      </c>
      <c r="DP347" s="7">
        <v>128.44</v>
      </c>
      <c r="DQ347" s="7">
        <v>14.22</v>
      </c>
      <c r="DR347" s="7">
        <v>113.39</v>
      </c>
      <c r="DS347" s="7">
        <v>6.59</v>
      </c>
      <c r="DT347" s="7">
        <v>103.52</v>
      </c>
      <c r="DU347" s="7">
        <v>2.19</v>
      </c>
      <c r="DV347" s="7">
        <v>98.14</v>
      </c>
      <c r="DW347" s="7">
        <v>-3.66</v>
      </c>
      <c r="DX347" s="7">
        <v>92.23</v>
      </c>
      <c r="DY347" s="7">
        <v>-6.62</v>
      </c>
      <c r="DZ347" s="7">
        <v>99.14</v>
      </c>
      <c r="EA347" s="7">
        <v>-1.46</v>
      </c>
      <c r="EB347" s="7">
        <v>99.72</v>
      </c>
      <c r="EC347" s="7">
        <v>-1.05</v>
      </c>
      <c r="ED347" s="7">
        <v>108.3</v>
      </c>
      <c r="EE347" s="7">
        <v>1.87</v>
      </c>
      <c r="EF347" s="7">
        <v>101.75</v>
      </c>
      <c r="EG347" s="7">
        <v>0.25</v>
      </c>
      <c r="EH347" s="7">
        <v>106.81</v>
      </c>
      <c r="EI347" s="7">
        <v>0.3</v>
      </c>
      <c r="EJ347" s="7">
        <v>99.05</v>
      </c>
      <c r="EK347" s="7">
        <v>-2.78</v>
      </c>
      <c r="EL347" s="7">
        <v>107.92</v>
      </c>
      <c r="EM347" s="7">
        <v>4.3600000000000003</v>
      </c>
      <c r="EN347" s="7">
        <v>101.54</v>
      </c>
      <c r="EO347" s="7">
        <v>1.66</v>
      </c>
      <c r="EP347" s="7">
        <v>115.18</v>
      </c>
      <c r="EQ347" s="7">
        <v>1.3</v>
      </c>
      <c r="ER347" s="7">
        <v>108.06</v>
      </c>
      <c r="ES347" s="7">
        <v>-0.44</v>
      </c>
      <c r="ET347" s="7">
        <v>103.46</v>
      </c>
      <c r="EU347" s="7">
        <v>1.85</v>
      </c>
      <c r="EV347" s="7">
        <v>100.78</v>
      </c>
      <c r="EW347" s="7">
        <v>0.56999999999999995</v>
      </c>
      <c r="EX347" s="7">
        <v>95.88</v>
      </c>
      <c r="EY347" s="7">
        <v>-3.16</v>
      </c>
      <c r="EZ347" s="7">
        <v>89.35</v>
      </c>
      <c r="FA347" s="7">
        <v>-6.68</v>
      </c>
      <c r="FB347" s="7">
        <v>105.48</v>
      </c>
      <c r="FC347" s="7">
        <v>5.49</v>
      </c>
      <c r="FD347" s="7">
        <v>100.19</v>
      </c>
      <c r="FE347" s="7">
        <v>3.01</v>
      </c>
      <c r="FF347" s="7">
        <v>109.62</v>
      </c>
      <c r="FG347" s="7">
        <v>2.87</v>
      </c>
      <c r="FH347" s="7">
        <v>101.69</v>
      </c>
      <c r="FI347" s="7">
        <v>-1.64</v>
      </c>
      <c r="FJ347" s="7">
        <v>125.58</v>
      </c>
      <c r="FK347" s="7">
        <v>13.21</v>
      </c>
      <c r="FL347" s="7">
        <v>119.62</v>
      </c>
      <c r="FM347" s="7">
        <v>11.7</v>
      </c>
      <c r="FN347" s="7">
        <v>89.15</v>
      </c>
      <c r="FO347" s="7">
        <v>-8.91</v>
      </c>
      <c r="FP347" s="7">
        <v>84.69</v>
      </c>
      <c r="FQ347" s="7">
        <v>-10.96</v>
      </c>
      <c r="FR347" s="7">
        <v>116.77</v>
      </c>
      <c r="FS347" s="7">
        <v>7.07</v>
      </c>
      <c r="FT347" s="7">
        <v>115.18</v>
      </c>
      <c r="FU347" s="7">
        <v>6.69</v>
      </c>
      <c r="FV347" s="7">
        <v>106.03</v>
      </c>
      <c r="FW347" s="7">
        <v>4.47</v>
      </c>
      <c r="FX347" s="7">
        <v>100.6</v>
      </c>
      <c r="FY347" s="7">
        <v>3.66</v>
      </c>
      <c r="FZ347" s="7">
        <v>146.12</v>
      </c>
      <c r="GA347" s="7">
        <v>16.43</v>
      </c>
      <c r="GB347" s="7">
        <v>135.69999999999999</v>
      </c>
      <c r="GC347" s="7">
        <v>12.48</v>
      </c>
      <c r="GD347" s="7">
        <v>115.12</v>
      </c>
      <c r="GE347" s="7">
        <v>8.2899999999999991</v>
      </c>
      <c r="GF347" s="7">
        <v>105.82</v>
      </c>
      <c r="GG347" s="7">
        <v>4.67</v>
      </c>
      <c r="GH347" s="7">
        <v>96.02</v>
      </c>
      <c r="GI347" s="7">
        <v>-3.79</v>
      </c>
      <c r="GJ347" s="7">
        <v>88.85</v>
      </c>
      <c r="GK347" s="7">
        <v>-7.37</v>
      </c>
      <c r="GL347" s="7">
        <v>87.28</v>
      </c>
      <c r="GM347" s="7">
        <v>-7.68</v>
      </c>
      <c r="GN347" s="7">
        <v>81.94</v>
      </c>
      <c r="GO347" s="7">
        <v>-10.29</v>
      </c>
      <c r="GP347" s="7">
        <v>81.510000000000005</v>
      </c>
      <c r="GQ347" s="7">
        <v>-4.76</v>
      </c>
      <c r="GR347" s="7">
        <v>74.22</v>
      </c>
      <c r="GS347" s="7">
        <v>-8.49</v>
      </c>
      <c r="GT347" s="7">
        <v>96.31</v>
      </c>
      <c r="GU347" s="7">
        <v>1.42</v>
      </c>
      <c r="GV347" s="7">
        <v>79.86</v>
      </c>
      <c r="GW347" s="7">
        <v>-6.21</v>
      </c>
      <c r="GX347" s="7">
        <v>92.32</v>
      </c>
      <c r="GY347" s="7">
        <v>16.37</v>
      </c>
      <c r="GZ347" s="7">
        <v>80.099999999999994</v>
      </c>
      <c r="HA347" s="7">
        <v>9.75</v>
      </c>
      <c r="HB347" s="7">
        <v>104.86</v>
      </c>
      <c r="HC347" s="7">
        <v>1.83</v>
      </c>
      <c r="HD347" s="7">
        <v>101.05</v>
      </c>
      <c r="HE347" s="7">
        <v>1.2</v>
      </c>
      <c r="HF347" s="7">
        <v>111.98</v>
      </c>
      <c r="HG347" s="7">
        <v>1.22</v>
      </c>
      <c r="HH347" s="7">
        <v>101.19</v>
      </c>
      <c r="HI347" s="7">
        <v>-2.85</v>
      </c>
      <c r="HJ347" s="7">
        <v>95.47</v>
      </c>
      <c r="HK347" s="7">
        <v>-5.97</v>
      </c>
      <c r="HL347" s="7">
        <v>91.33</v>
      </c>
      <c r="HM347" s="7">
        <v>-8.58</v>
      </c>
      <c r="HN347" s="7">
        <v>96.42</v>
      </c>
      <c r="HO347" s="7">
        <v>-2.35</v>
      </c>
      <c r="HP347" s="7">
        <v>89.4</v>
      </c>
      <c r="HQ347" s="7">
        <v>-5.8</v>
      </c>
      <c r="HR347" s="7">
        <v>107.42</v>
      </c>
      <c r="HS347" s="7">
        <v>3.58</v>
      </c>
      <c r="HT347" s="7">
        <v>99.76</v>
      </c>
      <c r="HU347" s="7">
        <v>0.63</v>
      </c>
      <c r="HV347" s="7">
        <v>118.34</v>
      </c>
      <c r="HW347" s="7">
        <v>9.66</v>
      </c>
      <c r="HX347" s="7">
        <v>102.61</v>
      </c>
      <c r="HY347" s="7">
        <v>0.56999999999999995</v>
      </c>
      <c r="HZ347" s="7">
        <v>102.86</v>
      </c>
      <c r="IA347" s="7">
        <v>5.62</v>
      </c>
      <c r="IB347" s="7">
        <v>97.39</v>
      </c>
      <c r="IC347" s="7">
        <v>3.86</v>
      </c>
      <c r="ID347" s="7">
        <v>98.86</v>
      </c>
      <c r="IE347" s="7">
        <v>-2.5499999999999998</v>
      </c>
      <c r="IF347" s="7">
        <v>93.84</v>
      </c>
      <c r="IG347" s="7">
        <v>-4.97</v>
      </c>
      <c r="IH347" s="7">
        <v>109.22</v>
      </c>
      <c r="II347" s="7">
        <v>5.24</v>
      </c>
      <c r="IJ347" s="7">
        <v>98.05</v>
      </c>
      <c r="IK347" s="7">
        <v>0.12</v>
      </c>
    </row>
    <row r="348" spans="1:245" x14ac:dyDescent="0.25">
      <c r="A348" s="6">
        <v>41274</v>
      </c>
      <c r="B348" s="7">
        <v>116.17</v>
      </c>
      <c r="C348" s="7">
        <v>7.39</v>
      </c>
      <c r="D348" s="7">
        <v>103.94</v>
      </c>
      <c r="E348" s="7">
        <v>3.34</v>
      </c>
      <c r="F348" s="7">
        <v>101.88</v>
      </c>
      <c r="G348" s="7">
        <v>2.82</v>
      </c>
      <c r="H348" s="7">
        <v>96.93</v>
      </c>
      <c r="I348" s="7">
        <v>1.07</v>
      </c>
      <c r="J348" s="7">
        <v>120.07</v>
      </c>
      <c r="K348" s="7">
        <v>17.53</v>
      </c>
      <c r="L348" s="7">
        <v>117.76</v>
      </c>
      <c r="M348" s="7">
        <v>16.89</v>
      </c>
      <c r="N348" s="7">
        <v>118.41</v>
      </c>
      <c r="O348" s="7">
        <v>11.46</v>
      </c>
      <c r="P348" s="7">
        <v>110.62</v>
      </c>
      <c r="Q348" s="7">
        <v>8.4700000000000006</v>
      </c>
      <c r="R348" s="7">
        <v>99.13</v>
      </c>
      <c r="S348" s="7">
        <v>3.02</v>
      </c>
      <c r="T348" s="7">
        <v>93.39</v>
      </c>
      <c r="U348" s="7">
        <v>0.8</v>
      </c>
      <c r="V348" s="7">
        <v>106.31</v>
      </c>
      <c r="W348" s="7">
        <v>1.1200000000000001</v>
      </c>
      <c r="X348" s="7">
        <v>99.32</v>
      </c>
      <c r="Y348" s="7">
        <v>-1.28</v>
      </c>
      <c r="Z348" s="7">
        <v>91.51</v>
      </c>
      <c r="AA348" s="7">
        <v>-1.3</v>
      </c>
      <c r="AB348" s="7">
        <v>83.83</v>
      </c>
      <c r="AC348" s="7">
        <v>-5.28</v>
      </c>
      <c r="AD348" s="7">
        <v>137.72</v>
      </c>
      <c r="AE348" s="7">
        <v>10.09</v>
      </c>
      <c r="AF348" s="7">
        <v>119.93</v>
      </c>
      <c r="AG348" s="7">
        <v>4.24</v>
      </c>
      <c r="AH348" s="7">
        <v>107.51</v>
      </c>
      <c r="AI348" s="7">
        <v>3.11</v>
      </c>
      <c r="AJ348" s="7">
        <v>102.83</v>
      </c>
      <c r="AK348" s="7">
        <v>2.15</v>
      </c>
      <c r="AL348" s="7">
        <v>110.81</v>
      </c>
      <c r="AM348" s="7">
        <v>3.78</v>
      </c>
      <c r="AN348" s="7">
        <v>111.51</v>
      </c>
      <c r="AO348" s="7">
        <v>4.1399999999999997</v>
      </c>
      <c r="AP348" s="7">
        <v>128.54</v>
      </c>
      <c r="AQ348" s="7">
        <v>9.41</v>
      </c>
      <c r="AR348" s="7">
        <v>119.82</v>
      </c>
      <c r="AS348" s="7">
        <v>7.08</v>
      </c>
      <c r="AT348" s="7">
        <v>103.66</v>
      </c>
      <c r="AU348" s="7">
        <v>-0.52</v>
      </c>
      <c r="AV348" s="7">
        <v>95.31</v>
      </c>
      <c r="AW348" s="7">
        <v>-2.44</v>
      </c>
      <c r="AX348" s="7">
        <v>123.66</v>
      </c>
      <c r="AY348" s="7">
        <v>11.09</v>
      </c>
      <c r="AZ348" s="7">
        <v>115.3</v>
      </c>
      <c r="BA348" s="7">
        <v>8.11</v>
      </c>
      <c r="BB348" s="7">
        <v>90.13</v>
      </c>
      <c r="BC348" s="7">
        <v>-4.71</v>
      </c>
      <c r="BD348" s="7">
        <v>84.48</v>
      </c>
      <c r="BE348" s="7">
        <v>-5.98</v>
      </c>
      <c r="BF348" s="7">
        <v>98.4</v>
      </c>
      <c r="BG348" s="7">
        <v>-0.74</v>
      </c>
      <c r="BH348" s="7">
        <v>93.36</v>
      </c>
      <c r="BI348" s="7">
        <v>-3.51</v>
      </c>
      <c r="BJ348" s="7">
        <v>106.6</v>
      </c>
      <c r="BK348" s="7">
        <v>3.29</v>
      </c>
      <c r="BL348" s="7">
        <v>101.77</v>
      </c>
      <c r="BM348" s="7">
        <v>1.29</v>
      </c>
      <c r="BN348" s="7">
        <v>95.86</v>
      </c>
      <c r="BO348" s="7">
        <v>1.4</v>
      </c>
      <c r="BP348" s="7">
        <v>90.84</v>
      </c>
      <c r="BQ348" s="7">
        <v>-0.83</v>
      </c>
      <c r="BR348" s="7">
        <v>117.57</v>
      </c>
      <c r="BS348" s="7">
        <v>5.85</v>
      </c>
      <c r="BT348" s="7">
        <v>106.71</v>
      </c>
      <c r="BU348" s="7">
        <v>2.04</v>
      </c>
      <c r="BV348" s="7">
        <v>75.739999999999995</v>
      </c>
      <c r="BW348" s="7">
        <v>-12.75</v>
      </c>
      <c r="BX348" s="7">
        <v>70.37</v>
      </c>
      <c r="BY348" s="7">
        <v>-15.36</v>
      </c>
      <c r="BZ348" s="7">
        <v>106.07</v>
      </c>
      <c r="CA348" s="7">
        <v>2.89</v>
      </c>
      <c r="CB348" s="7">
        <v>99.28</v>
      </c>
      <c r="CC348" s="7">
        <v>0.5</v>
      </c>
      <c r="CD348" s="7">
        <v>104.5</v>
      </c>
      <c r="CE348" s="7">
        <v>-1.97</v>
      </c>
      <c r="CF348" s="7">
        <v>100.04</v>
      </c>
      <c r="CG348" s="7">
        <v>-3.45</v>
      </c>
      <c r="CH348" s="7">
        <v>99.27</v>
      </c>
      <c r="CI348" s="7">
        <v>1.03</v>
      </c>
      <c r="CJ348" s="7">
        <v>91.28</v>
      </c>
      <c r="CK348" s="7">
        <v>-1.61</v>
      </c>
      <c r="CL348" s="7">
        <v>79.3</v>
      </c>
      <c r="CM348" s="7">
        <v>-12.77</v>
      </c>
      <c r="CN348" s="7">
        <v>74.88</v>
      </c>
      <c r="CO348" s="7">
        <v>-13.75</v>
      </c>
      <c r="CP348" s="7">
        <v>149.66999999999999</v>
      </c>
      <c r="CQ348" s="7">
        <v>24.03</v>
      </c>
      <c r="CR348" s="7">
        <v>134.11000000000001</v>
      </c>
      <c r="CS348" s="7">
        <v>19.55</v>
      </c>
      <c r="CT348" s="7">
        <v>95.41</v>
      </c>
      <c r="CU348" s="7">
        <v>-5.88</v>
      </c>
      <c r="CV348" s="7">
        <v>88.68</v>
      </c>
      <c r="CW348" s="7">
        <v>-10.02</v>
      </c>
      <c r="CX348" s="7">
        <v>90.42</v>
      </c>
      <c r="CY348" s="7">
        <v>-5.15</v>
      </c>
      <c r="CZ348" s="7">
        <v>81.73</v>
      </c>
      <c r="DA348" s="7">
        <v>-10.01</v>
      </c>
      <c r="DB348" s="7">
        <v>113.27</v>
      </c>
      <c r="DC348" s="7">
        <v>6.76</v>
      </c>
      <c r="DD348" s="7">
        <v>102.07</v>
      </c>
      <c r="DE348" s="7">
        <v>2.8</v>
      </c>
      <c r="DF348" s="7">
        <v>72.17</v>
      </c>
      <c r="DG348" s="7">
        <v>-4.82</v>
      </c>
      <c r="DH348" s="7">
        <v>69.099999999999994</v>
      </c>
      <c r="DI348" s="7">
        <v>-5.83</v>
      </c>
      <c r="DJ348" s="7">
        <v>118.26</v>
      </c>
      <c r="DK348" s="7">
        <v>7.02</v>
      </c>
      <c r="DL348" s="7">
        <v>111.86</v>
      </c>
      <c r="DM348" s="7">
        <v>5.29</v>
      </c>
      <c r="DN348" s="7">
        <v>164.22</v>
      </c>
      <c r="DO348" s="7">
        <v>25.1</v>
      </c>
      <c r="DP348" s="7">
        <v>135.94999999999999</v>
      </c>
      <c r="DQ348" s="7">
        <v>16.600000000000001</v>
      </c>
      <c r="DR348" s="7">
        <v>114.21</v>
      </c>
      <c r="DS348" s="7">
        <v>4.57</v>
      </c>
      <c r="DT348" s="7">
        <v>103.28</v>
      </c>
      <c r="DU348" s="7">
        <v>0.26</v>
      </c>
      <c r="DV348" s="7">
        <v>96.19</v>
      </c>
      <c r="DW348" s="7">
        <v>-4.9400000000000004</v>
      </c>
      <c r="DX348" s="7">
        <v>90.35</v>
      </c>
      <c r="DY348" s="7">
        <v>-7.23</v>
      </c>
      <c r="DZ348" s="7">
        <v>98.81</v>
      </c>
      <c r="EA348" s="7">
        <v>-0.44</v>
      </c>
      <c r="EB348" s="7">
        <v>99.45</v>
      </c>
      <c r="EC348" s="7">
        <v>-0.19</v>
      </c>
      <c r="ED348" s="7">
        <v>107.96</v>
      </c>
      <c r="EE348" s="7">
        <v>0.28999999999999998</v>
      </c>
      <c r="EF348" s="7">
        <v>101.16</v>
      </c>
      <c r="EG348" s="7">
        <v>-1.41</v>
      </c>
      <c r="EH348" s="7">
        <v>105.99</v>
      </c>
      <c r="EI348" s="7">
        <v>-1.17</v>
      </c>
      <c r="EJ348" s="7">
        <v>98.05</v>
      </c>
      <c r="EK348" s="7">
        <v>-3.96</v>
      </c>
      <c r="EL348" s="7">
        <v>111.01</v>
      </c>
      <c r="EM348" s="7">
        <v>3.84</v>
      </c>
      <c r="EN348" s="7">
        <v>103.62</v>
      </c>
      <c r="EO348" s="7">
        <v>1.24</v>
      </c>
      <c r="EP348" s="7">
        <v>116.26</v>
      </c>
      <c r="EQ348" s="7">
        <v>6.1</v>
      </c>
      <c r="ER348" s="7">
        <v>108.89</v>
      </c>
      <c r="ES348" s="7">
        <v>4.4400000000000004</v>
      </c>
      <c r="ET348" s="7">
        <v>104.07</v>
      </c>
      <c r="EU348" s="7">
        <v>2.21</v>
      </c>
      <c r="EV348" s="7">
        <v>100.66</v>
      </c>
      <c r="EW348" s="7">
        <v>0.21</v>
      </c>
      <c r="EX348" s="7">
        <v>95.22</v>
      </c>
      <c r="EY348" s="7">
        <v>-3.79</v>
      </c>
      <c r="EZ348" s="7">
        <v>87.35</v>
      </c>
      <c r="FA348" s="7">
        <v>-8.23</v>
      </c>
      <c r="FB348" s="7">
        <v>103.4</v>
      </c>
      <c r="FC348" s="7">
        <v>6.09</v>
      </c>
      <c r="FD348" s="7">
        <v>96.66</v>
      </c>
      <c r="FE348" s="7">
        <v>3.06</v>
      </c>
      <c r="FF348" s="7">
        <v>110.4</v>
      </c>
      <c r="FG348" s="7">
        <v>2.78</v>
      </c>
      <c r="FH348" s="7">
        <v>100.97</v>
      </c>
      <c r="FI348" s="7">
        <v>-1.28</v>
      </c>
      <c r="FJ348" s="7">
        <v>131.32</v>
      </c>
      <c r="FK348" s="7">
        <v>14.31</v>
      </c>
      <c r="FL348" s="7">
        <v>124.53</v>
      </c>
      <c r="FM348" s="7">
        <v>12.83</v>
      </c>
      <c r="FN348" s="7">
        <v>89.52</v>
      </c>
      <c r="FO348" s="7">
        <v>-6.89</v>
      </c>
      <c r="FP348" s="7">
        <v>84.55</v>
      </c>
      <c r="FQ348" s="7">
        <v>-9.4700000000000006</v>
      </c>
      <c r="FR348" s="7">
        <v>115.99</v>
      </c>
      <c r="FS348" s="7">
        <v>6.87</v>
      </c>
      <c r="FT348" s="7">
        <v>113.07</v>
      </c>
      <c r="FU348" s="7">
        <v>5.59</v>
      </c>
      <c r="FV348" s="7">
        <v>108.24</v>
      </c>
      <c r="FW348" s="7">
        <v>6.44</v>
      </c>
      <c r="FX348" s="7">
        <v>102.87</v>
      </c>
      <c r="FY348" s="7">
        <v>5.44</v>
      </c>
      <c r="FZ348" s="7">
        <v>149.66999999999999</v>
      </c>
      <c r="GA348" s="7">
        <v>19.7</v>
      </c>
      <c r="GB348" s="7">
        <v>138.5</v>
      </c>
      <c r="GC348" s="7">
        <v>16.38</v>
      </c>
      <c r="GD348" s="7">
        <v>117</v>
      </c>
      <c r="GE348" s="7">
        <v>8</v>
      </c>
      <c r="GF348" s="7">
        <v>107.3</v>
      </c>
      <c r="GG348" s="7">
        <v>4.8600000000000003</v>
      </c>
      <c r="GH348" s="7">
        <v>94.96</v>
      </c>
      <c r="GI348" s="7">
        <v>-4.41</v>
      </c>
      <c r="GJ348" s="7">
        <v>87.42</v>
      </c>
      <c r="GK348" s="7">
        <v>-7.2</v>
      </c>
      <c r="GL348" s="7">
        <v>87.85</v>
      </c>
      <c r="GM348" s="7">
        <v>-4.01</v>
      </c>
      <c r="GN348" s="7">
        <v>82.08</v>
      </c>
      <c r="GO348" s="7">
        <v>-5.87</v>
      </c>
      <c r="GP348" s="7">
        <v>81.739999999999995</v>
      </c>
      <c r="GQ348" s="7">
        <v>-1.04</v>
      </c>
      <c r="GR348" s="7">
        <v>73.33</v>
      </c>
      <c r="GS348" s="7">
        <v>-5.59</v>
      </c>
      <c r="GT348" s="7">
        <v>94.31</v>
      </c>
      <c r="GU348" s="7">
        <v>0.7</v>
      </c>
      <c r="GV348" s="7">
        <v>74.64</v>
      </c>
      <c r="GW348" s="7">
        <v>-10.35</v>
      </c>
      <c r="GX348" s="7">
        <v>94.88</v>
      </c>
      <c r="GY348" s="7">
        <v>16.84</v>
      </c>
      <c r="GZ348" s="7">
        <v>81.3</v>
      </c>
      <c r="HA348" s="7">
        <v>9.6999999999999993</v>
      </c>
      <c r="HB348" s="7">
        <v>104.81</v>
      </c>
      <c r="HC348" s="7">
        <v>3.83</v>
      </c>
      <c r="HD348" s="7">
        <v>100.86</v>
      </c>
      <c r="HE348" s="7">
        <v>3.75</v>
      </c>
      <c r="HF348" s="7">
        <v>114.02</v>
      </c>
      <c r="HG348" s="7">
        <v>2.78</v>
      </c>
      <c r="HH348" s="7">
        <v>102.3</v>
      </c>
      <c r="HI348" s="7">
        <v>-1.1599999999999999</v>
      </c>
      <c r="HJ348" s="7">
        <v>92.1</v>
      </c>
      <c r="HK348" s="7">
        <v>-8.83</v>
      </c>
      <c r="HL348" s="7">
        <v>87.28</v>
      </c>
      <c r="HM348" s="7">
        <v>-11.12</v>
      </c>
      <c r="HN348" s="7">
        <v>94.49</v>
      </c>
      <c r="HO348" s="7">
        <v>-2.87</v>
      </c>
      <c r="HP348" s="7">
        <v>87.11</v>
      </c>
      <c r="HQ348" s="7">
        <v>-6.12</v>
      </c>
      <c r="HR348" s="7">
        <v>111.72</v>
      </c>
      <c r="HS348" s="7">
        <v>7.42</v>
      </c>
      <c r="HT348" s="7">
        <v>103.36</v>
      </c>
      <c r="HU348" s="7">
        <v>4.07</v>
      </c>
      <c r="HV348" s="7">
        <v>120.28</v>
      </c>
      <c r="HW348" s="7">
        <v>10.09</v>
      </c>
      <c r="HX348" s="7">
        <v>101.02</v>
      </c>
      <c r="HY348" s="7">
        <v>3.11</v>
      </c>
      <c r="HZ348" s="7">
        <v>105.06</v>
      </c>
      <c r="IA348" s="7">
        <v>7.84</v>
      </c>
      <c r="IB348" s="7">
        <v>99.44</v>
      </c>
      <c r="IC348" s="7">
        <v>5.84</v>
      </c>
      <c r="ID348" s="7">
        <v>98.3</v>
      </c>
      <c r="IE348" s="7">
        <v>-2.04</v>
      </c>
      <c r="IF348" s="7">
        <v>92.53</v>
      </c>
      <c r="IG348" s="7">
        <v>-4.25</v>
      </c>
      <c r="IH348" s="7">
        <v>110.85</v>
      </c>
      <c r="II348" s="7">
        <v>5.75</v>
      </c>
      <c r="IJ348" s="7">
        <v>97.97</v>
      </c>
      <c r="IK348" s="7">
        <v>0.11</v>
      </c>
    </row>
    <row r="349" spans="1:245" x14ac:dyDescent="0.25">
      <c r="A349" s="6">
        <v>41364</v>
      </c>
      <c r="B349" s="7">
        <v>118.28</v>
      </c>
      <c r="C349" s="7">
        <v>7.08</v>
      </c>
      <c r="D349" s="7">
        <v>104.41</v>
      </c>
      <c r="E349" s="7">
        <v>3.13</v>
      </c>
      <c r="F349" s="7">
        <v>102.65</v>
      </c>
      <c r="G349" s="7">
        <v>3.19</v>
      </c>
      <c r="H349" s="7">
        <v>97.45</v>
      </c>
      <c r="I349" s="7">
        <v>1.7</v>
      </c>
      <c r="J349" s="7">
        <v>120.97</v>
      </c>
      <c r="K349" s="7">
        <v>16.04</v>
      </c>
      <c r="L349" s="7">
        <v>118.56</v>
      </c>
      <c r="M349" s="7">
        <v>15.2</v>
      </c>
      <c r="N349" s="7">
        <v>120.61</v>
      </c>
      <c r="O349" s="7">
        <v>4.8499999999999996</v>
      </c>
      <c r="P349" s="7">
        <v>112.64</v>
      </c>
      <c r="Q349" s="7">
        <v>2.36</v>
      </c>
      <c r="R349" s="7">
        <v>99.81</v>
      </c>
      <c r="S349" s="7">
        <v>3.1</v>
      </c>
      <c r="T349" s="7">
        <v>93.67</v>
      </c>
      <c r="U349" s="7">
        <v>0.57999999999999996</v>
      </c>
      <c r="V349" s="7">
        <v>106.99</v>
      </c>
      <c r="W349" s="7">
        <v>1.04</v>
      </c>
      <c r="X349" s="7">
        <v>99.75</v>
      </c>
      <c r="Y349" s="7">
        <v>-0.21</v>
      </c>
      <c r="Z349" s="7">
        <v>90.73</v>
      </c>
      <c r="AA349" s="7">
        <v>-2.27</v>
      </c>
      <c r="AB349" s="7">
        <v>82.72</v>
      </c>
      <c r="AC349" s="7">
        <v>-5.64</v>
      </c>
      <c r="AD349" s="7">
        <v>140.83000000000001</v>
      </c>
      <c r="AE349" s="7">
        <v>9.6999999999999993</v>
      </c>
      <c r="AF349" s="7">
        <v>120.05</v>
      </c>
      <c r="AG349" s="7">
        <v>3.14</v>
      </c>
      <c r="AH349" s="7">
        <v>108.27</v>
      </c>
      <c r="AI349" s="7">
        <v>2.44</v>
      </c>
      <c r="AJ349" s="7">
        <v>103.11</v>
      </c>
      <c r="AK349" s="7">
        <v>1.52</v>
      </c>
      <c r="AL349" s="7">
        <v>112.15</v>
      </c>
      <c r="AM349" s="7">
        <v>3.23</v>
      </c>
      <c r="AN349" s="7">
        <v>113.14</v>
      </c>
      <c r="AO349" s="7">
        <v>3.62</v>
      </c>
      <c r="AP349" s="7">
        <v>129.01</v>
      </c>
      <c r="AQ349" s="7">
        <v>10.47</v>
      </c>
      <c r="AR349" s="7">
        <v>119.72</v>
      </c>
      <c r="AS349" s="7">
        <v>8.6199999999999992</v>
      </c>
      <c r="AT349" s="7">
        <v>105.59</v>
      </c>
      <c r="AU349" s="7">
        <v>1.87</v>
      </c>
      <c r="AV349" s="7">
        <v>95.18</v>
      </c>
      <c r="AW349" s="7">
        <v>-0.46</v>
      </c>
      <c r="AX349" s="7">
        <v>127.89</v>
      </c>
      <c r="AY349" s="7">
        <v>12.14</v>
      </c>
      <c r="AZ349" s="7">
        <v>118.44</v>
      </c>
      <c r="BA349" s="7">
        <v>10.039999999999999</v>
      </c>
      <c r="BB349" s="7">
        <v>88.7</v>
      </c>
      <c r="BC349" s="7">
        <v>-5.19</v>
      </c>
      <c r="BD349" s="7">
        <v>83.67</v>
      </c>
      <c r="BE349" s="7">
        <v>-6.6</v>
      </c>
      <c r="BF349" s="7">
        <v>98.29</v>
      </c>
      <c r="BG349" s="7">
        <v>-0.32</v>
      </c>
      <c r="BH349" s="7">
        <v>91.98</v>
      </c>
      <c r="BI349" s="7">
        <v>-2.09</v>
      </c>
      <c r="BJ349" s="7">
        <v>107.4</v>
      </c>
      <c r="BK349" s="7">
        <v>3.17</v>
      </c>
      <c r="BL349" s="7">
        <v>102.25</v>
      </c>
      <c r="BM349" s="7">
        <v>1.62</v>
      </c>
      <c r="BN349" s="7">
        <v>97.08</v>
      </c>
      <c r="BO349" s="7">
        <v>2.68</v>
      </c>
      <c r="BP349" s="7">
        <v>91.78</v>
      </c>
      <c r="BQ349" s="7">
        <v>1.51</v>
      </c>
      <c r="BR349" s="7">
        <v>121.17</v>
      </c>
      <c r="BS349" s="7">
        <v>7.73</v>
      </c>
      <c r="BT349" s="7">
        <v>108.66</v>
      </c>
      <c r="BU349" s="7">
        <v>4.0599999999999996</v>
      </c>
      <c r="BV349" s="7">
        <v>71.91</v>
      </c>
      <c r="BW349" s="7">
        <v>-12.81</v>
      </c>
      <c r="BX349" s="7">
        <v>67.510000000000005</v>
      </c>
      <c r="BY349" s="7">
        <v>-15.04</v>
      </c>
      <c r="BZ349" s="7">
        <v>106.82</v>
      </c>
      <c r="CA349" s="7">
        <v>1.93</v>
      </c>
      <c r="CB349" s="7">
        <v>99.54</v>
      </c>
      <c r="CC349" s="7">
        <v>0.25</v>
      </c>
      <c r="CD349" s="7">
        <v>103.2</v>
      </c>
      <c r="CE349" s="7">
        <v>-1.9</v>
      </c>
      <c r="CF349" s="7">
        <v>98.7</v>
      </c>
      <c r="CG349" s="7">
        <v>-2.93</v>
      </c>
      <c r="CH349" s="7">
        <v>98.6</v>
      </c>
      <c r="CI349" s="7">
        <v>1.38</v>
      </c>
      <c r="CJ349" s="7">
        <v>90.29</v>
      </c>
      <c r="CK349" s="7">
        <v>-1.35</v>
      </c>
      <c r="CL349" s="7">
        <v>77.290000000000006</v>
      </c>
      <c r="CM349" s="7">
        <v>-11.48</v>
      </c>
      <c r="CN349" s="7">
        <v>74.47</v>
      </c>
      <c r="CO349" s="7">
        <v>-11.5</v>
      </c>
      <c r="CP349" s="7">
        <v>157.36000000000001</v>
      </c>
      <c r="CQ349" s="7">
        <v>28.18</v>
      </c>
      <c r="CR349" s="7">
        <v>139.22</v>
      </c>
      <c r="CS349" s="7">
        <v>23.65</v>
      </c>
      <c r="CT349" s="7">
        <v>95.3</v>
      </c>
      <c r="CU349" s="7">
        <v>-5.46</v>
      </c>
      <c r="CV349" s="7">
        <v>88.32</v>
      </c>
      <c r="CW349" s="7">
        <v>-9.6300000000000008</v>
      </c>
      <c r="CX349" s="7">
        <v>90.63</v>
      </c>
      <c r="CY349" s="7">
        <v>-5.88</v>
      </c>
      <c r="CZ349" s="7">
        <v>81.25</v>
      </c>
      <c r="DA349" s="7">
        <v>-8.5299999999999994</v>
      </c>
      <c r="DB349" s="7">
        <v>118.73</v>
      </c>
      <c r="DC349" s="7">
        <v>11</v>
      </c>
      <c r="DD349" s="7">
        <v>105.03</v>
      </c>
      <c r="DE349" s="7">
        <v>6.24</v>
      </c>
      <c r="DF349" s="7">
        <v>70.09</v>
      </c>
      <c r="DG349" s="7">
        <v>-3.25</v>
      </c>
      <c r="DH349" s="7">
        <v>67.040000000000006</v>
      </c>
      <c r="DI349" s="7">
        <v>-4.16</v>
      </c>
      <c r="DJ349" s="7">
        <v>121.84</v>
      </c>
      <c r="DK349" s="7">
        <v>9.69</v>
      </c>
      <c r="DL349" s="7">
        <v>115.41</v>
      </c>
      <c r="DM349" s="7">
        <v>8.18</v>
      </c>
      <c r="DN349" s="7">
        <v>168.19</v>
      </c>
      <c r="DO349" s="7">
        <v>19.91</v>
      </c>
      <c r="DP349" s="7">
        <v>139.79</v>
      </c>
      <c r="DQ349" s="7">
        <v>13.94</v>
      </c>
      <c r="DR349" s="7">
        <v>114.26</v>
      </c>
      <c r="DS349" s="7">
        <v>4.57</v>
      </c>
      <c r="DT349" s="7">
        <v>101.72</v>
      </c>
      <c r="DU349" s="7">
        <v>0.24</v>
      </c>
      <c r="DV349" s="7">
        <v>93.56</v>
      </c>
      <c r="DW349" s="7">
        <v>-7.14</v>
      </c>
      <c r="DX349" s="7">
        <v>87.55</v>
      </c>
      <c r="DY349" s="7">
        <v>-8.8800000000000008</v>
      </c>
      <c r="DZ349" s="7">
        <v>99.47</v>
      </c>
      <c r="EA349" s="7">
        <v>-0.47</v>
      </c>
      <c r="EB349" s="7">
        <v>100.19</v>
      </c>
      <c r="EC349" s="7">
        <v>0.19</v>
      </c>
      <c r="ED349" s="7">
        <v>107.76</v>
      </c>
      <c r="EE349" s="7">
        <v>-0.45</v>
      </c>
      <c r="EF349" s="7">
        <v>100.18</v>
      </c>
      <c r="EG349" s="7">
        <v>-1.98</v>
      </c>
      <c r="EH349" s="7">
        <v>106.72</v>
      </c>
      <c r="EI349" s="7">
        <v>-0.14000000000000001</v>
      </c>
      <c r="EJ349" s="7">
        <v>98.6</v>
      </c>
      <c r="EK349" s="7">
        <v>-2.2200000000000002</v>
      </c>
      <c r="EL349" s="7">
        <v>111.25</v>
      </c>
      <c r="EM349" s="7">
        <v>5.39</v>
      </c>
      <c r="EN349" s="7">
        <v>103.66</v>
      </c>
      <c r="EO349" s="7">
        <v>3.2</v>
      </c>
      <c r="EP349" s="7">
        <v>116.39</v>
      </c>
      <c r="EQ349" s="7">
        <v>4.8099999999999996</v>
      </c>
      <c r="ER349" s="7">
        <v>109.1</v>
      </c>
      <c r="ES349" s="7">
        <v>4.41</v>
      </c>
      <c r="ET349" s="7">
        <v>104.14</v>
      </c>
      <c r="EU349" s="7">
        <v>2.2400000000000002</v>
      </c>
      <c r="EV349" s="7">
        <v>100.4</v>
      </c>
      <c r="EW349" s="7">
        <v>-0.06</v>
      </c>
      <c r="EX349" s="7">
        <v>93.58</v>
      </c>
      <c r="EY349" s="7">
        <v>-5.32</v>
      </c>
      <c r="EZ349" s="7">
        <v>85.4</v>
      </c>
      <c r="FA349" s="7">
        <v>-8.49</v>
      </c>
      <c r="FB349" s="7">
        <v>100.37</v>
      </c>
      <c r="FC349" s="7">
        <v>0.96</v>
      </c>
      <c r="FD349" s="7">
        <v>95.21</v>
      </c>
      <c r="FE349" s="7">
        <v>-1.07</v>
      </c>
      <c r="FF349" s="7">
        <v>112.09</v>
      </c>
      <c r="FG349" s="7">
        <v>3.78</v>
      </c>
      <c r="FH349" s="7">
        <v>101.13</v>
      </c>
      <c r="FI349" s="7">
        <v>0.09</v>
      </c>
      <c r="FJ349" s="7">
        <v>131.81</v>
      </c>
      <c r="FK349" s="7">
        <v>11.01</v>
      </c>
      <c r="FL349" s="7">
        <v>124.3</v>
      </c>
      <c r="FM349" s="7">
        <v>9.3699999999999992</v>
      </c>
      <c r="FN349" s="7">
        <v>87.09</v>
      </c>
      <c r="FO349" s="7">
        <v>-7.66</v>
      </c>
      <c r="FP349" s="7">
        <v>81.7</v>
      </c>
      <c r="FQ349" s="7">
        <v>-10.32</v>
      </c>
      <c r="FR349" s="7">
        <v>119.52</v>
      </c>
      <c r="FS349" s="7">
        <v>6.28</v>
      </c>
      <c r="FT349" s="7">
        <v>115.86</v>
      </c>
      <c r="FU349" s="7">
        <v>4.97</v>
      </c>
      <c r="FV349" s="7">
        <v>110.72</v>
      </c>
      <c r="FW349" s="7">
        <v>7.74</v>
      </c>
      <c r="FX349" s="7">
        <v>104.78</v>
      </c>
      <c r="FY349" s="7">
        <v>6.82</v>
      </c>
      <c r="FZ349" s="7">
        <v>160.12</v>
      </c>
      <c r="GA349" s="7">
        <v>19.11</v>
      </c>
      <c r="GB349" s="7">
        <v>147.44999999999999</v>
      </c>
      <c r="GC349" s="7">
        <v>16.05</v>
      </c>
      <c r="GD349" s="7">
        <v>121.37</v>
      </c>
      <c r="GE349" s="7">
        <v>7.27</v>
      </c>
      <c r="GF349" s="7">
        <v>110.68</v>
      </c>
      <c r="GG349" s="7">
        <v>4.3099999999999996</v>
      </c>
      <c r="GH349" s="7">
        <v>92.51</v>
      </c>
      <c r="GI349" s="7">
        <v>-5.6</v>
      </c>
      <c r="GJ349" s="7">
        <v>84.91</v>
      </c>
      <c r="GK349" s="7">
        <v>-7.09</v>
      </c>
      <c r="GL349" s="7">
        <v>86.11</v>
      </c>
      <c r="GM349" s="7">
        <v>-4.53</v>
      </c>
      <c r="GN349" s="7">
        <v>81.17</v>
      </c>
      <c r="GO349" s="7">
        <v>-4.7300000000000004</v>
      </c>
      <c r="GP349" s="7">
        <v>84.48</v>
      </c>
      <c r="GQ349" s="7">
        <v>-0.74</v>
      </c>
      <c r="GR349" s="7">
        <v>74.319999999999993</v>
      </c>
      <c r="GS349" s="7">
        <v>-6</v>
      </c>
      <c r="GT349" s="7">
        <v>90.53</v>
      </c>
      <c r="GU349" s="7">
        <v>-5.3</v>
      </c>
      <c r="GV349" s="7">
        <v>71.16</v>
      </c>
      <c r="GW349" s="7">
        <v>-15.56</v>
      </c>
      <c r="GX349" s="7">
        <v>94.25</v>
      </c>
      <c r="GY349" s="7">
        <v>7.88</v>
      </c>
      <c r="GZ349" s="7">
        <v>79.22</v>
      </c>
      <c r="HA349" s="7">
        <v>0.71</v>
      </c>
      <c r="HB349" s="7">
        <v>106.39</v>
      </c>
      <c r="HC349" s="7">
        <v>4.16</v>
      </c>
      <c r="HD349" s="7">
        <v>102.7</v>
      </c>
      <c r="HE349" s="7">
        <v>4.22</v>
      </c>
      <c r="HF349" s="7">
        <v>114.69</v>
      </c>
      <c r="HG349" s="7">
        <v>3.53</v>
      </c>
      <c r="HH349" s="7">
        <v>101.67</v>
      </c>
      <c r="HI349" s="7">
        <v>-0.44</v>
      </c>
      <c r="HJ349" s="7">
        <v>92.76</v>
      </c>
      <c r="HK349" s="7">
        <v>-4.3</v>
      </c>
      <c r="HL349" s="7">
        <v>88.21</v>
      </c>
      <c r="HM349" s="7">
        <v>-6.49</v>
      </c>
      <c r="HN349" s="7">
        <v>96.65</v>
      </c>
      <c r="HO349" s="7">
        <v>0</v>
      </c>
      <c r="HP349" s="7">
        <v>88.59</v>
      </c>
      <c r="HQ349" s="7">
        <v>-2.12</v>
      </c>
      <c r="HR349" s="7">
        <v>112.89</v>
      </c>
      <c r="HS349" s="7">
        <v>6.94</v>
      </c>
      <c r="HT349" s="7">
        <v>103.96</v>
      </c>
      <c r="HU349" s="7">
        <v>3.73</v>
      </c>
      <c r="HV349" s="7">
        <v>124.57</v>
      </c>
      <c r="HW349" s="7">
        <v>10.29</v>
      </c>
      <c r="HX349" s="7">
        <v>102.1</v>
      </c>
      <c r="HY349" s="7">
        <v>2.87</v>
      </c>
      <c r="HZ349" s="7">
        <v>107.72</v>
      </c>
      <c r="IA349" s="7">
        <v>9.39</v>
      </c>
      <c r="IB349" s="7">
        <v>101.36</v>
      </c>
      <c r="IC349" s="7">
        <v>7.58</v>
      </c>
      <c r="ID349" s="7">
        <v>96.95</v>
      </c>
      <c r="IE349" s="7">
        <v>-2.79</v>
      </c>
      <c r="IF349" s="7">
        <v>91.48</v>
      </c>
      <c r="IG349" s="7">
        <v>-4.57</v>
      </c>
      <c r="IH349" s="7">
        <v>112.7</v>
      </c>
      <c r="II349" s="7">
        <v>6.05</v>
      </c>
      <c r="IJ349" s="7">
        <v>98.06</v>
      </c>
      <c r="IK349" s="7">
        <v>0.31</v>
      </c>
    </row>
    <row r="350" spans="1:245" x14ac:dyDescent="0.25">
      <c r="A350" s="6">
        <v>41455</v>
      </c>
      <c r="B350" s="7">
        <v>120.64</v>
      </c>
      <c r="C350" s="7">
        <v>7.38</v>
      </c>
      <c r="D350" s="7">
        <v>105.91</v>
      </c>
      <c r="E350" s="7">
        <v>3.58</v>
      </c>
      <c r="F350" s="7">
        <v>104.29</v>
      </c>
      <c r="G350" s="7">
        <v>3.78</v>
      </c>
      <c r="H350" s="7">
        <v>98.38</v>
      </c>
      <c r="I350" s="7">
        <v>2.5099999999999998</v>
      </c>
      <c r="J350" s="7">
        <v>128.41</v>
      </c>
      <c r="K350" s="7">
        <v>16.55</v>
      </c>
      <c r="L350" s="7">
        <v>125.5</v>
      </c>
      <c r="M350" s="7">
        <v>15.35</v>
      </c>
      <c r="N350" s="7">
        <v>122.57</v>
      </c>
      <c r="O350" s="7">
        <v>4.9800000000000004</v>
      </c>
      <c r="P350" s="7">
        <v>113.46</v>
      </c>
      <c r="Q350" s="7">
        <v>2.76</v>
      </c>
      <c r="R350" s="7">
        <v>102.32</v>
      </c>
      <c r="S350" s="7">
        <v>5.28</v>
      </c>
      <c r="T350" s="7">
        <v>95.65</v>
      </c>
      <c r="U350" s="7">
        <v>2.82</v>
      </c>
      <c r="V350" s="7">
        <v>107.27</v>
      </c>
      <c r="W350" s="7">
        <v>1.21</v>
      </c>
      <c r="X350" s="7">
        <v>99.69</v>
      </c>
      <c r="Y350" s="7">
        <v>-0.05</v>
      </c>
      <c r="Z350" s="7">
        <v>91.18</v>
      </c>
      <c r="AA350" s="7">
        <v>-2.2200000000000002</v>
      </c>
      <c r="AB350" s="7">
        <v>83.98</v>
      </c>
      <c r="AC350" s="7">
        <v>-4.32</v>
      </c>
      <c r="AD350" s="7">
        <v>143.88999999999999</v>
      </c>
      <c r="AE350" s="7">
        <v>9.4</v>
      </c>
      <c r="AF350" s="7">
        <v>120.96</v>
      </c>
      <c r="AG350" s="7">
        <v>2.66</v>
      </c>
      <c r="AH350" s="7">
        <v>110.84</v>
      </c>
      <c r="AI350" s="7">
        <v>2.44</v>
      </c>
      <c r="AJ350" s="7">
        <v>105.04</v>
      </c>
      <c r="AK350" s="7">
        <v>1.66</v>
      </c>
      <c r="AL350" s="7">
        <v>113.09</v>
      </c>
      <c r="AM350" s="7">
        <v>5.17</v>
      </c>
      <c r="AN350" s="7">
        <v>113.64</v>
      </c>
      <c r="AO350" s="7">
        <v>5.62</v>
      </c>
      <c r="AP350" s="7">
        <v>134.13</v>
      </c>
      <c r="AQ350" s="7">
        <v>10.8</v>
      </c>
      <c r="AR350" s="7">
        <v>124.04</v>
      </c>
      <c r="AS350" s="7">
        <v>8.7899999999999991</v>
      </c>
      <c r="AT350" s="7">
        <v>108.56</v>
      </c>
      <c r="AU350" s="7">
        <v>5.28</v>
      </c>
      <c r="AV350" s="7">
        <v>98.28</v>
      </c>
      <c r="AW350" s="7">
        <v>2.91</v>
      </c>
      <c r="AX350" s="7">
        <v>131.08000000000001</v>
      </c>
      <c r="AY350" s="7">
        <v>10.17</v>
      </c>
      <c r="AZ350" s="7">
        <v>120.43</v>
      </c>
      <c r="BA350" s="7">
        <v>7.95</v>
      </c>
      <c r="BB350" s="7">
        <v>86.66</v>
      </c>
      <c r="BC350" s="7">
        <v>-5.5</v>
      </c>
      <c r="BD350" s="7">
        <v>81.7</v>
      </c>
      <c r="BE350" s="7">
        <v>-5.21</v>
      </c>
      <c r="BF350" s="7">
        <v>98.82</v>
      </c>
      <c r="BG350" s="7">
        <v>0.11</v>
      </c>
      <c r="BH350" s="7">
        <v>92.38</v>
      </c>
      <c r="BI350" s="7">
        <v>-1.4</v>
      </c>
      <c r="BJ350" s="7">
        <v>108.6</v>
      </c>
      <c r="BK350" s="7">
        <v>3.04</v>
      </c>
      <c r="BL350" s="7">
        <v>103.01</v>
      </c>
      <c r="BM350" s="7">
        <v>1.46</v>
      </c>
      <c r="BN350" s="7">
        <v>100.61</v>
      </c>
      <c r="BO350" s="7">
        <v>4.83</v>
      </c>
      <c r="BP350" s="7">
        <v>94.73</v>
      </c>
      <c r="BQ350" s="7">
        <v>3.95</v>
      </c>
      <c r="BR350" s="7">
        <v>125.67</v>
      </c>
      <c r="BS350" s="7">
        <v>8.18</v>
      </c>
      <c r="BT350" s="7">
        <v>111.67</v>
      </c>
      <c r="BU350" s="7">
        <v>4.63</v>
      </c>
      <c r="BV350" s="7">
        <v>71.33</v>
      </c>
      <c r="BW350" s="7">
        <v>-10.61</v>
      </c>
      <c r="BX350" s="7">
        <v>66.42</v>
      </c>
      <c r="BY350" s="7">
        <v>-12.12</v>
      </c>
      <c r="BZ350" s="7">
        <v>107.24</v>
      </c>
      <c r="CA350" s="7">
        <v>1.31</v>
      </c>
      <c r="CB350" s="7">
        <v>99.3</v>
      </c>
      <c r="CC350" s="7">
        <v>-0.19</v>
      </c>
      <c r="CD350" s="7">
        <v>103</v>
      </c>
      <c r="CE350" s="7">
        <v>-2.19</v>
      </c>
      <c r="CF350" s="7">
        <v>97.98</v>
      </c>
      <c r="CG350" s="7">
        <v>-2.97</v>
      </c>
      <c r="CH350" s="7">
        <v>100.62</v>
      </c>
      <c r="CI350" s="7">
        <v>1.58</v>
      </c>
      <c r="CJ350" s="7">
        <v>91.48</v>
      </c>
      <c r="CK350" s="7">
        <v>-1.07</v>
      </c>
      <c r="CL350" s="7">
        <v>75.180000000000007</v>
      </c>
      <c r="CM350" s="7">
        <v>-11.97</v>
      </c>
      <c r="CN350" s="7">
        <v>71.44</v>
      </c>
      <c r="CO350" s="7">
        <v>-11.55</v>
      </c>
      <c r="CP350" s="7">
        <v>159.81</v>
      </c>
      <c r="CQ350" s="7">
        <v>19.23</v>
      </c>
      <c r="CR350" s="7">
        <v>139.83000000000001</v>
      </c>
      <c r="CS350" s="7">
        <v>14.64</v>
      </c>
      <c r="CT350" s="7">
        <v>94.71</v>
      </c>
      <c r="CU350" s="7">
        <v>-4.76</v>
      </c>
      <c r="CV350" s="7">
        <v>87.22</v>
      </c>
      <c r="CW350" s="7">
        <v>-6.9</v>
      </c>
      <c r="CX350" s="7">
        <v>90.85</v>
      </c>
      <c r="CY350" s="7">
        <v>-2.2999999999999998</v>
      </c>
      <c r="CZ350" s="7">
        <v>81.12</v>
      </c>
      <c r="DA350" s="7">
        <v>-4.01</v>
      </c>
      <c r="DB350" s="7">
        <v>121.32</v>
      </c>
      <c r="DC350" s="7">
        <v>12.11</v>
      </c>
      <c r="DD350" s="7">
        <v>106.25</v>
      </c>
      <c r="DE350" s="7">
        <v>6.71</v>
      </c>
      <c r="DF350" s="7">
        <v>70.13</v>
      </c>
      <c r="DG350" s="7">
        <v>-0.89</v>
      </c>
      <c r="DH350" s="7">
        <v>66.75</v>
      </c>
      <c r="DI350" s="7">
        <v>-1.41</v>
      </c>
      <c r="DJ350" s="7">
        <v>123.08</v>
      </c>
      <c r="DK350" s="7">
        <v>9.4</v>
      </c>
      <c r="DL350" s="7">
        <v>115.58</v>
      </c>
      <c r="DM350" s="7">
        <v>8.07</v>
      </c>
      <c r="DN350" s="7">
        <v>169.76</v>
      </c>
      <c r="DO350" s="7">
        <v>13.81</v>
      </c>
      <c r="DP350" s="7">
        <v>138.30000000000001</v>
      </c>
      <c r="DQ350" s="7">
        <v>8.9</v>
      </c>
      <c r="DR350" s="7">
        <v>118.11</v>
      </c>
      <c r="DS350" s="7">
        <v>4.88</v>
      </c>
      <c r="DT350" s="7">
        <v>104.09</v>
      </c>
      <c r="DU350" s="7">
        <v>1.5</v>
      </c>
      <c r="DV350" s="7">
        <v>93.31</v>
      </c>
      <c r="DW350" s="7">
        <v>-6.69</v>
      </c>
      <c r="DX350" s="7">
        <v>87.1</v>
      </c>
      <c r="DY350" s="7">
        <v>-7.76</v>
      </c>
      <c r="DZ350" s="7">
        <v>100.58</v>
      </c>
      <c r="EA350" s="7">
        <v>1.72</v>
      </c>
      <c r="EB350" s="7">
        <v>100.84</v>
      </c>
      <c r="EC350" s="7">
        <v>2</v>
      </c>
      <c r="ED350" s="7">
        <v>107.68</v>
      </c>
      <c r="EE350" s="7">
        <v>-0.81</v>
      </c>
      <c r="EF350" s="7">
        <v>100.24</v>
      </c>
      <c r="EG350" s="7">
        <v>-2</v>
      </c>
      <c r="EH350" s="7">
        <v>108.31</v>
      </c>
      <c r="EI350" s="7">
        <v>2.41</v>
      </c>
      <c r="EJ350" s="7">
        <v>99.52</v>
      </c>
      <c r="EK350" s="7">
        <v>1.1299999999999999</v>
      </c>
      <c r="EL350" s="7">
        <v>112.64</v>
      </c>
      <c r="EM350" s="7">
        <v>4.66</v>
      </c>
      <c r="EN350" s="7">
        <v>104.23</v>
      </c>
      <c r="EO350" s="7">
        <v>2.79</v>
      </c>
      <c r="EP350" s="7">
        <v>121.19</v>
      </c>
      <c r="EQ350" s="7">
        <v>7.86</v>
      </c>
      <c r="ER350" s="7">
        <v>113.1</v>
      </c>
      <c r="ES350" s="7">
        <v>7.98</v>
      </c>
      <c r="ET350" s="7">
        <v>106.87</v>
      </c>
      <c r="EU350" s="7">
        <v>3.81</v>
      </c>
      <c r="EV350" s="7">
        <v>102.82</v>
      </c>
      <c r="EW350" s="7">
        <v>1.3</v>
      </c>
      <c r="EX350" s="7">
        <v>93.22</v>
      </c>
      <c r="EY350" s="7">
        <v>-4.2300000000000004</v>
      </c>
      <c r="EZ350" s="7">
        <v>83.9</v>
      </c>
      <c r="FA350" s="7">
        <v>-7.57</v>
      </c>
      <c r="FB350" s="7">
        <v>98.97</v>
      </c>
      <c r="FC350" s="7">
        <v>0.68</v>
      </c>
      <c r="FD350" s="7">
        <v>92.52</v>
      </c>
      <c r="FE350" s="7">
        <v>-0.92</v>
      </c>
      <c r="FF350" s="7">
        <v>114.18</v>
      </c>
      <c r="FG350" s="7">
        <v>5.09</v>
      </c>
      <c r="FH350" s="7">
        <v>102.53</v>
      </c>
      <c r="FI350" s="7">
        <v>0.61</v>
      </c>
      <c r="FJ350" s="7">
        <v>136.77000000000001</v>
      </c>
      <c r="FK350" s="7">
        <v>11.46</v>
      </c>
      <c r="FL350" s="7">
        <v>128.4</v>
      </c>
      <c r="FM350" s="7">
        <v>9.51</v>
      </c>
      <c r="FN350" s="7">
        <v>85.3</v>
      </c>
      <c r="FO350" s="7">
        <v>-8.0399999999999991</v>
      </c>
      <c r="FP350" s="7">
        <v>79.260000000000005</v>
      </c>
      <c r="FQ350" s="7">
        <v>-10.5</v>
      </c>
      <c r="FR350" s="7">
        <v>122.79</v>
      </c>
      <c r="FS350" s="7">
        <v>5.74</v>
      </c>
      <c r="FT350" s="7">
        <v>117.95</v>
      </c>
      <c r="FU350" s="7">
        <v>3.72</v>
      </c>
      <c r="FV350" s="7">
        <v>113.08</v>
      </c>
      <c r="FW350" s="7">
        <v>8.76</v>
      </c>
      <c r="FX350" s="7">
        <v>106.83</v>
      </c>
      <c r="FY350" s="7">
        <v>8.02</v>
      </c>
      <c r="FZ350" s="7">
        <v>163.05000000000001</v>
      </c>
      <c r="GA350" s="7">
        <v>14.6</v>
      </c>
      <c r="GB350" s="7">
        <v>148.59</v>
      </c>
      <c r="GC350" s="7">
        <v>11.79</v>
      </c>
      <c r="GD350" s="7">
        <v>125.68</v>
      </c>
      <c r="GE350" s="7">
        <v>9.76</v>
      </c>
      <c r="GF350" s="7">
        <v>114.09</v>
      </c>
      <c r="GG350" s="7">
        <v>7.25</v>
      </c>
      <c r="GH350" s="7">
        <v>92.34</v>
      </c>
      <c r="GI350" s="7">
        <v>-5.15</v>
      </c>
      <c r="GJ350" s="7">
        <v>84.37</v>
      </c>
      <c r="GK350" s="7">
        <v>-5.91</v>
      </c>
      <c r="GL350" s="7">
        <v>85.93</v>
      </c>
      <c r="GM350" s="7">
        <v>-2.5299999999999998</v>
      </c>
      <c r="GN350" s="7">
        <v>80.040000000000006</v>
      </c>
      <c r="GO350" s="7">
        <v>-3.13</v>
      </c>
      <c r="GP350" s="7">
        <v>84</v>
      </c>
      <c r="GQ350" s="7">
        <v>-0.72</v>
      </c>
      <c r="GR350" s="7">
        <v>73.61</v>
      </c>
      <c r="GS350" s="7">
        <v>-5.73</v>
      </c>
      <c r="GT350" s="7">
        <v>89.2</v>
      </c>
      <c r="GU350" s="7">
        <v>-7.55</v>
      </c>
      <c r="GV350" s="7">
        <v>69.209999999999994</v>
      </c>
      <c r="GW350" s="7">
        <v>-16.25</v>
      </c>
      <c r="GX350" s="7">
        <v>94.25</v>
      </c>
      <c r="GY350" s="7">
        <v>4.95</v>
      </c>
      <c r="GZ350" s="7">
        <v>78.03</v>
      </c>
      <c r="HA350" s="7">
        <v>-2.0699999999999998</v>
      </c>
      <c r="HB350" s="7">
        <v>108.34</v>
      </c>
      <c r="HC350" s="7">
        <v>4.53</v>
      </c>
      <c r="HD350" s="7">
        <v>104.3</v>
      </c>
      <c r="HE350" s="7">
        <v>4.82</v>
      </c>
      <c r="HF350" s="7">
        <v>115.9</v>
      </c>
      <c r="HG350" s="7">
        <v>4.12</v>
      </c>
      <c r="HH350" s="7">
        <v>104</v>
      </c>
      <c r="HI350" s="7">
        <v>2.46</v>
      </c>
      <c r="HJ350" s="7">
        <v>93.51</v>
      </c>
      <c r="HK350" s="7">
        <v>-4.62</v>
      </c>
      <c r="HL350" s="7">
        <v>87.72</v>
      </c>
      <c r="HM350" s="7">
        <v>-6.07</v>
      </c>
      <c r="HN350" s="7">
        <v>96.9</v>
      </c>
      <c r="HO350" s="7">
        <v>1.17</v>
      </c>
      <c r="HP350" s="7">
        <v>88.66</v>
      </c>
      <c r="HQ350" s="7">
        <v>-0.46</v>
      </c>
      <c r="HR350" s="7">
        <v>115.72</v>
      </c>
      <c r="HS350" s="7">
        <v>8.92</v>
      </c>
      <c r="HT350" s="7">
        <v>106.05</v>
      </c>
      <c r="HU350" s="7">
        <v>6.46</v>
      </c>
      <c r="HV350" s="7">
        <v>129.22</v>
      </c>
      <c r="HW350" s="7">
        <v>10.73</v>
      </c>
      <c r="HX350" s="7">
        <v>104.54</v>
      </c>
      <c r="HY350" s="7">
        <v>3.5</v>
      </c>
      <c r="HZ350" s="7">
        <v>110.59</v>
      </c>
      <c r="IA350" s="7">
        <v>9.66</v>
      </c>
      <c r="IB350" s="7">
        <v>103.5</v>
      </c>
      <c r="IC350" s="7">
        <v>8.15</v>
      </c>
      <c r="ID350" s="7">
        <v>97.05</v>
      </c>
      <c r="IE350" s="7">
        <v>-2.46</v>
      </c>
      <c r="IF350" s="7">
        <v>90.73</v>
      </c>
      <c r="IG350" s="7">
        <v>-3.81</v>
      </c>
      <c r="IH350" s="7">
        <v>114.29</v>
      </c>
      <c r="II350" s="7">
        <v>6.26</v>
      </c>
      <c r="IJ350" s="7">
        <v>98.03</v>
      </c>
      <c r="IK350" s="7">
        <v>0.54</v>
      </c>
    </row>
    <row r="351" spans="1:245" x14ac:dyDescent="0.25">
      <c r="A351" s="6">
        <v>41547</v>
      </c>
      <c r="B351" s="7">
        <v>123.27</v>
      </c>
      <c r="C351" s="7">
        <v>8.4</v>
      </c>
      <c r="D351" s="7">
        <v>106.83</v>
      </c>
      <c r="E351" s="7">
        <v>4.03</v>
      </c>
      <c r="F351" s="7">
        <v>105.88</v>
      </c>
      <c r="G351" s="7">
        <v>4.58</v>
      </c>
      <c r="H351" s="7">
        <v>99.65</v>
      </c>
      <c r="I351" s="7">
        <v>3.08</v>
      </c>
      <c r="J351" s="7">
        <v>139.35</v>
      </c>
      <c r="K351" s="7">
        <v>21.6</v>
      </c>
      <c r="L351" s="7">
        <v>135.37</v>
      </c>
      <c r="M351" s="7">
        <v>20.079999999999998</v>
      </c>
      <c r="N351" s="7">
        <v>123.9</v>
      </c>
      <c r="O351" s="7">
        <v>4.71</v>
      </c>
      <c r="P351" s="7">
        <v>114.81</v>
      </c>
      <c r="Q351" s="7">
        <v>2.82</v>
      </c>
      <c r="R351" s="7">
        <v>104.84</v>
      </c>
      <c r="S351" s="7">
        <v>8.08</v>
      </c>
      <c r="T351" s="7">
        <v>96.88</v>
      </c>
      <c r="U351" s="7">
        <v>5.8</v>
      </c>
      <c r="V351" s="7">
        <v>108.6</v>
      </c>
      <c r="W351" s="7">
        <v>1.32</v>
      </c>
      <c r="X351" s="7">
        <v>100.68</v>
      </c>
      <c r="Y351" s="7">
        <v>0.18</v>
      </c>
      <c r="Z351" s="7">
        <v>90.28</v>
      </c>
      <c r="AA351" s="7">
        <v>-3.09</v>
      </c>
      <c r="AB351" s="7">
        <v>84.2</v>
      </c>
      <c r="AC351" s="7">
        <v>-2.5</v>
      </c>
      <c r="AD351" s="7">
        <v>146.86000000000001</v>
      </c>
      <c r="AE351" s="7">
        <v>9.1</v>
      </c>
      <c r="AF351" s="7">
        <v>122.71</v>
      </c>
      <c r="AG351" s="7">
        <v>2.85</v>
      </c>
      <c r="AH351" s="7">
        <v>111.6</v>
      </c>
      <c r="AI351" s="7">
        <v>3.18</v>
      </c>
      <c r="AJ351" s="7">
        <v>105.53</v>
      </c>
      <c r="AK351" s="7">
        <v>2.0099999999999998</v>
      </c>
      <c r="AL351" s="7">
        <v>113.91</v>
      </c>
      <c r="AM351" s="7">
        <v>4.08</v>
      </c>
      <c r="AN351" s="7">
        <v>114.7</v>
      </c>
      <c r="AO351" s="7">
        <v>4.12</v>
      </c>
      <c r="AP351" s="7">
        <v>135.94</v>
      </c>
      <c r="AQ351" s="7">
        <v>9.17</v>
      </c>
      <c r="AR351" s="7">
        <v>124.85</v>
      </c>
      <c r="AS351" s="7">
        <v>6.67</v>
      </c>
      <c r="AT351" s="7">
        <v>111.01</v>
      </c>
      <c r="AU351" s="7">
        <v>7.51</v>
      </c>
      <c r="AV351" s="7">
        <v>100</v>
      </c>
      <c r="AW351" s="7">
        <v>4.67</v>
      </c>
      <c r="AX351" s="7">
        <v>132.05000000000001</v>
      </c>
      <c r="AY351" s="7">
        <v>9.75</v>
      </c>
      <c r="AZ351" s="7">
        <v>120.78</v>
      </c>
      <c r="BA351" s="7">
        <v>7.33</v>
      </c>
      <c r="BB351" s="7">
        <v>84.5</v>
      </c>
      <c r="BC351" s="7">
        <v>-6.94</v>
      </c>
      <c r="BD351" s="7">
        <v>80.7</v>
      </c>
      <c r="BE351" s="7">
        <v>-6.22</v>
      </c>
      <c r="BF351" s="7">
        <v>98.71</v>
      </c>
      <c r="BG351" s="7">
        <v>0.21</v>
      </c>
      <c r="BH351" s="7">
        <v>92.53</v>
      </c>
      <c r="BI351" s="7">
        <v>-1.03</v>
      </c>
      <c r="BJ351" s="7">
        <v>109.6</v>
      </c>
      <c r="BK351" s="7">
        <v>3.59</v>
      </c>
      <c r="BL351" s="7">
        <v>103.33</v>
      </c>
      <c r="BM351" s="7">
        <v>1.95</v>
      </c>
      <c r="BN351" s="7">
        <v>100.61</v>
      </c>
      <c r="BO351" s="7">
        <v>4.47</v>
      </c>
      <c r="BP351" s="7">
        <v>94.89</v>
      </c>
      <c r="BQ351" s="7">
        <v>3.94</v>
      </c>
      <c r="BR351" s="7">
        <v>132.37</v>
      </c>
      <c r="BS351" s="7">
        <v>11.07</v>
      </c>
      <c r="BT351" s="7">
        <v>117.4</v>
      </c>
      <c r="BU351" s="7">
        <v>8.06</v>
      </c>
      <c r="BV351" s="7">
        <v>71.88</v>
      </c>
      <c r="BW351" s="7">
        <v>-6.42</v>
      </c>
      <c r="BX351" s="7">
        <v>67.069999999999993</v>
      </c>
      <c r="BY351" s="7">
        <v>-7.54</v>
      </c>
      <c r="BZ351" s="7">
        <v>107.03</v>
      </c>
      <c r="CA351" s="7">
        <v>1.1100000000000001</v>
      </c>
      <c r="CB351" s="7">
        <v>99.15</v>
      </c>
      <c r="CC351" s="7">
        <v>-0.23</v>
      </c>
      <c r="CD351" s="7">
        <v>103.9</v>
      </c>
      <c r="CE351" s="7">
        <v>-1.98</v>
      </c>
      <c r="CF351" s="7">
        <v>98.78</v>
      </c>
      <c r="CG351" s="7">
        <v>-2.89</v>
      </c>
      <c r="CH351" s="7">
        <v>103.08</v>
      </c>
      <c r="CI351" s="7">
        <v>2.91</v>
      </c>
      <c r="CJ351" s="7">
        <v>93.4</v>
      </c>
      <c r="CK351" s="7">
        <v>0.16</v>
      </c>
      <c r="CL351" s="7">
        <v>73.67</v>
      </c>
      <c r="CM351" s="7">
        <v>-10.19</v>
      </c>
      <c r="CN351" s="7">
        <v>71.489999999999995</v>
      </c>
      <c r="CO351" s="7">
        <v>-9.25</v>
      </c>
      <c r="CP351" s="7">
        <v>162.77000000000001</v>
      </c>
      <c r="CQ351" s="7">
        <v>16.100000000000001</v>
      </c>
      <c r="CR351" s="7">
        <v>143.49</v>
      </c>
      <c r="CS351" s="7">
        <v>10.220000000000001</v>
      </c>
      <c r="CT351" s="7">
        <v>95.02</v>
      </c>
      <c r="CU351" s="7">
        <v>-3.78</v>
      </c>
      <c r="CV351" s="7">
        <v>87.94</v>
      </c>
      <c r="CW351" s="7">
        <v>-5.47</v>
      </c>
      <c r="CX351" s="7">
        <v>91.06</v>
      </c>
      <c r="CY351" s="7">
        <v>-1.27</v>
      </c>
      <c r="CZ351" s="7">
        <v>81.44</v>
      </c>
      <c r="DA351" s="7">
        <v>-2.72</v>
      </c>
      <c r="DB351" s="7">
        <v>124.1</v>
      </c>
      <c r="DC351" s="7">
        <v>13.51</v>
      </c>
      <c r="DD351" s="7">
        <v>104.16</v>
      </c>
      <c r="DE351" s="7">
        <v>5.08</v>
      </c>
      <c r="DF351" s="7">
        <v>74.099999999999994</v>
      </c>
      <c r="DG351" s="7">
        <v>3.51</v>
      </c>
      <c r="DH351" s="7">
        <v>70.55</v>
      </c>
      <c r="DI351" s="7">
        <v>3.14</v>
      </c>
      <c r="DJ351" s="7">
        <v>125.43</v>
      </c>
      <c r="DK351" s="7">
        <v>9.5</v>
      </c>
      <c r="DL351" s="7">
        <v>116.63</v>
      </c>
      <c r="DM351" s="7">
        <v>7.75</v>
      </c>
      <c r="DN351" s="7">
        <v>176.98</v>
      </c>
      <c r="DO351" s="7">
        <v>15.02</v>
      </c>
      <c r="DP351" s="7">
        <v>138.36000000000001</v>
      </c>
      <c r="DQ351" s="7">
        <v>7.72</v>
      </c>
      <c r="DR351" s="7">
        <v>120.22</v>
      </c>
      <c r="DS351" s="7">
        <v>6.02</v>
      </c>
      <c r="DT351" s="7">
        <v>105.51</v>
      </c>
      <c r="DU351" s="7">
        <v>1.92</v>
      </c>
      <c r="DV351" s="7">
        <v>91.96</v>
      </c>
      <c r="DW351" s="7">
        <v>-6.3</v>
      </c>
      <c r="DX351" s="7">
        <v>85.46</v>
      </c>
      <c r="DY351" s="7">
        <v>-7.34</v>
      </c>
      <c r="DZ351" s="7">
        <v>101.61</v>
      </c>
      <c r="EA351" s="7">
        <v>2.4900000000000002</v>
      </c>
      <c r="EB351" s="7">
        <v>101.32</v>
      </c>
      <c r="EC351" s="7">
        <v>1.61</v>
      </c>
      <c r="ED351" s="7">
        <v>107.64</v>
      </c>
      <c r="EE351" s="7">
        <v>-0.61</v>
      </c>
      <c r="EF351" s="7">
        <v>99.77</v>
      </c>
      <c r="EG351" s="7">
        <v>-1.95</v>
      </c>
      <c r="EH351" s="7">
        <v>106.41</v>
      </c>
      <c r="EI351" s="7">
        <v>-0.38</v>
      </c>
      <c r="EJ351" s="7">
        <v>98.26</v>
      </c>
      <c r="EK351" s="7">
        <v>-0.8</v>
      </c>
      <c r="EL351" s="7">
        <v>114.05</v>
      </c>
      <c r="EM351" s="7">
        <v>5.69</v>
      </c>
      <c r="EN351" s="7">
        <v>105.52</v>
      </c>
      <c r="EO351" s="7">
        <v>3.92</v>
      </c>
      <c r="EP351" s="7">
        <v>122.61</v>
      </c>
      <c r="EQ351" s="7">
        <v>6.45</v>
      </c>
      <c r="ER351" s="7">
        <v>115.13</v>
      </c>
      <c r="ES351" s="7">
        <v>6.55</v>
      </c>
      <c r="ET351" s="7">
        <v>103.87</v>
      </c>
      <c r="EU351" s="7">
        <v>0.4</v>
      </c>
      <c r="EV351" s="7">
        <v>99.46</v>
      </c>
      <c r="EW351" s="7">
        <v>-1.31</v>
      </c>
      <c r="EX351" s="7">
        <v>94.32</v>
      </c>
      <c r="EY351" s="7">
        <v>-1.63</v>
      </c>
      <c r="EZ351" s="7">
        <v>85.53</v>
      </c>
      <c r="FA351" s="7">
        <v>-4.2699999999999996</v>
      </c>
      <c r="FB351" s="7">
        <v>103.62</v>
      </c>
      <c r="FC351" s="7">
        <v>-1.77</v>
      </c>
      <c r="FD351" s="7">
        <v>97.02</v>
      </c>
      <c r="FE351" s="7">
        <v>-3.16</v>
      </c>
      <c r="FF351" s="7">
        <v>115.87</v>
      </c>
      <c r="FG351" s="7">
        <v>5.71</v>
      </c>
      <c r="FH351" s="7">
        <v>103.92</v>
      </c>
      <c r="FI351" s="7">
        <v>2.19</v>
      </c>
      <c r="FJ351" s="7">
        <v>142.21</v>
      </c>
      <c r="FK351" s="7">
        <v>13.25</v>
      </c>
      <c r="FL351" s="7">
        <v>132.6</v>
      </c>
      <c r="FM351" s="7">
        <v>10.86</v>
      </c>
      <c r="FN351" s="7">
        <v>85.84</v>
      </c>
      <c r="FO351" s="7">
        <v>-3.71</v>
      </c>
      <c r="FP351" s="7">
        <v>79.349999999999994</v>
      </c>
      <c r="FQ351" s="7">
        <v>-6.3</v>
      </c>
      <c r="FR351" s="7">
        <v>120.43</v>
      </c>
      <c r="FS351" s="7">
        <v>3.14</v>
      </c>
      <c r="FT351" s="7">
        <v>115.33</v>
      </c>
      <c r="FU351" s="7">
        <v>0.13</v>
      </c>
      <c r="FV351" s="7">
        <v>116.62</v>
      </c>
      <c r="FW351" s="7">
        <v>9.98</v>
      </c>
      <c r="FX351" s="7">
        <v>109.15</v>
      </c>
      <c r="FY351" s="7">
        <v>8.5</v>
      </c>
      <c r="FZ351" s="7">
        <v>164.61</v>
      </c>
      <c r="GA351" s="7">
        <v>12.65</v>
      </c>
      <c r="GB351" s="7">
        <v>148.25</v>
      </c>
      <c r="GC351" s="7">
        <v>9.25</v>
      </c>
      <c r="GD351" s="7">
        <v>130.05000000000001</v>
      </c>
      <c r="GE351" s="7">
        <v>12.97</v>
      </c>
      <c r="GF351" s="7">
        <v>117.02</v>
      </c>
      <c r="GG351" s="7">
        <v>10.59</v>
      </c>
      <c r="GH351" s="7">
        <v>92.25</v>
      </c>
      <c r="GI351" s="7">
        <v>-3.92</v>
      </c>
      <c r="GJ351" s="7">
        <v>84.21</v>
      </c>
      <c r="GK351" s="7">
        <v>-5.22</v>
      </c>
      <c r="GL351" s="7">
        <v>86.39</v>
      </c>
      <c r="GM351" s="7">
        <v>-1.01</v>
      </c>
      <c r="GN351" s="7">
        <v>80.83</v>
      </c>
      <c r="GO351" s="7">
        <v>-1.35</v>
      </c>
      <c r="GP351" s="7">
        <v>82.01</v>
      </c>
      <c r="GQ351" s="7">
        <v>0.62</v>
      </c>
      <c r="GR351" s="7">
        <v>72.260000000000005</v>
      </c>
      <c r="GS351" s="7">
        <v>-2.63</v>
      </c>
      <c r="GT351" s="7">
        <v>90.33</v>
      </c>
      <c r="GU351" s="7">
        <v>-6.2</v>
      </c>
      <c r="GV351" s="7">
        <v>70.08</v>
      </c>
      <c r="GW351" s="7">
        <v>-12.24</v>
      </c>
      <c r="GX351" s="7">
        <v>94.67</v>
      </c>
      <c r="GY351" s="7">
        <v>2.5499999999999998</v>
      </c>
      <c r="GZ351" s="7">
        <v>77.23</v>
      </c>
      <c r="HA351" s="7">
        <v>-3.59</v>
      </c>
      <c r="HB351" s="7">
        <v>110.24</v>
      </c>
      <c r="HC351" s="7">
        <v>5.14</v>
      </c>
      <c r="HD351" s="7">
        <v>106.15</v>
      </c>
      <c r="HE351" s="7">
        <v>5.04</v>
      </c>
      <c r="HF351" s="7">
        <v>116.35</v>
      </c>
      <c r="HG351" s="7">
        <v>3.9</v>
      </c>
      <c r="HH351" s="7">
        <v>103.24</v>
      </c>
      <c r="HI351" s="7">
        <v>2.0299999999999998</v>
      </c>
      <c r="HJ351" s="7">
        <v>88.14</v>
      </c>
      <c r="HK351" s="7">
        <v>-7.69</v>
      </c>
      <c r="HL351" s="7">
        <v>82.57</v>
      </c>
      <c r="HM351" s="7">
        <v>-9.59</v>
      </c>
      <c r="HN351" s="7">
        <v>96.67</v>
      </c>
      <c r="HO351" s="7">
        <v>0.26</v>
      </c>
      <c r="HP351" s="7">
        <v>88.5</v>
      </c>
      <c r="HQ351" s="7">
        <v>-1</v>
      </c>
      <c r="HR351" s="7">
        <v>118.85</v>
      </c>
      <c r="HS351" s="7">
        <v>10.64</v>
      </c>
      <c r="HT351" s="7">
        <v>108.56</v>
      </c>
      <c r="HU351" s="7">
        <v>8.82</v>
      </c>
      <c r="HV351" s="7">
        <v>132.29</v>
      </c>
      <c r="HW351" s="7">
        <v>11.78</v>
      </c>
      <c r="HX351" s="7">
        <v>105.9</v>
      </c>
      <c r="HY351" s="7">
        <v>3.21</v>
      </c>
      <c r="HZ351" s="7">
        <v>113.26</v>
      </c>
      <c r="IA351" s="7">
        <v>10.11</v>
      </c>
      <c r="IB351" s="7">
        <v>105.6</v>
      </c>
      <c r="IC351" s="7">
        <v>8.42</v>
      </c>
      <c r="ID351" s="7">
        <v>97.54</v>
      </c>
      <c r="IE351" s="7">
        <v>-1.33</v>
      </c>
      <c r="IF351" s="7">
        <v>91.36</v>
      </c>
      <c r="IG351" s="7">
        <v>-2.64</v>
      </c>
      <c r="IH351" s="7">
        <v>116.15</v>
      </c>
      <c r="II351" s="7">
        <v>6.34</v>
      </c>
      <c r="IJ351" s="7">
        <v>98.16</v>
      </c>
      <c r="IK351" s="7">
        <v>0.11</v>
      </c>
    </row>
    <row r="352" spans="1:245" x14ac:dyDescent="0.25">
      <c r="A352" s="6">
        <v>41639</v>
      </c>
      <c r="B352" s="7">
        <v>125.17</v>
      </c>
      <c r="C352" s="7">
        <v>7.75</v>
      </c>
      <c r="D352" s="7">
        <v>107.23</v>
      </c>
      <c r="E352" s="7">
        <v>3.16</v>
      </c>
      <c r="F352" s="7">
        <v>106.67</v>
      </c>
      <c r="G352" s="7">
        <v>4.7</v>
      </c>
      <c r="H352" s="7">
        <v>100.3</v>
      </c>
      <c r="I352" s="7">
        <v>3.47</v>
      </c>
      <c r="J352" s="7">
        <v>150.24</v>
      </c>
      <c r="K352" s="7">
        <v>25.12</v>
      </c>
      <c r="L352" s="7">
        <v>145.35</v>
      </c>
      <c r="M352" s="7">
        <v>23.43</v>
      </c>
      <c r="N352" s="7">
        <v>123.28</v>
      </c>
      <c r="O352" s="7">
        <v>4.1100000000000003</v>
      </c>
      <c r="P352" s="7">
        <v>113.38</v>
      </c>
      <c r="Q352" s="7">
        <v>2.4900000000000002</v>
      </c>
      <c r="R352" s="7">
        <v>109</v>
      </c>
      <c r="S352" s="7">
        <v>9.9600000000000009</v>
      </c>
      <c r="T352" s="7">
        <v>99.95</v>
      </c>
      <c r="U352" s="7">
        <v>7.02</v>
      </c>
      <c r="V352" s="7">
        <v>107.52</v>
      </c>
      <c r="W352" s="7">
        <v>1.1399999999999999</v>
      </c>
      <c r="X352" s="7">
        <v>99.64</v>
      </c>
      <c r="Y352" s="7">
        <v>0.33</v>
      </c>
      <c r="Z352" s="7">
        <v>90.41</v>
      </c>
      <c r="AA352" s="7">
        <v>-1.2</v>
      </c>
      <c r="AB352" s="7">
        <v>84.08</v>
      </c>
      <c r="AC352" s="7">
        <v>0.3</v>
      </c>
      <c r="AD352" s="7">
        <v>149.71</v>
      </c>
      <c r="AE352" s="7">
        <v>8.7100000000000009</v>
      </c>
      <c r="AF352" s="7">
        <v>123.18</v>
      </c>
      <c r="AG352" s="7">
        <v>2.71</v>
      </c>
      <c r="AH352" s="7">
        <v>112.01</v>
      </c>
      <c r="AI352" s="7">
        <v>4.1900000000000004</v>
      </c>
      <c r="AJ352" s="7">
        <v>106.15</v>
      </c>
      <c r="AK352" s="7">
        <v>3.23</v>
      </c>
      <c r="AL352" s="7">
        <v>114.74</v>
      </c>
      <c r="AM352" s="7">
        <v>3.54</v>
      </c>
      <c r="AN352" s="7">
        <v>115.5</v>
      </c>
      <c r="AO352" s="7">
        <v>3.58</v>
      </c>
      <c r="AP352" s="7">
        <v>140.07</v>
      </c>
      <c r="AQ352" s="7">
        <v>8.9700000000000006</v>
      </c>
      <c r="AR352" s="7">
        <v>127.36</v>
      </c>
      <c r="AS352" s="7">
        <v>6.29</v>
      </c>
      <c r="AT352" s="7">
        <v>113.06</v>
      </c>
      <c r="AU352" s="7">
        <v>9.07</v>
      </c>
      <c r="AV352" s="7">
        <v>101.01</v>
      </c>
      <c r="AW352" s="7">
        <v>5.98</v>
      </c>
      <c r="AX352" s="7">
        <v>131.94999999999999</v>
      </c>
      <c r="AY352" s="7">
        <v>6.71</v>
      </c>
      <c r="AZ352" s="7">
        <v>120.8</v>
      </c>
      <c r="BA352" s="7">
        <v>4.7699999999999996</v>
      </c>
      <c r="BB352" s="7">
        <v>82.47</v>
      </c>
      <c r="BC352" s="7">
        <v>-8.5</v>
      </c>
      <c r="BD352" s="7">
        <v>78.88</v>
      </c>
      <c r="BE352" s="7">
        <v>-6.63</v>
      </c>
      <c r="BF352" s="7">
        <v>98.5</v>
      </c>
      <c r="BG352" s="7">
        <v>0.11</v>
      </c>
      <c r="BH352" s="7">
        <v>92.39</v>
      </c>
      <c r="BI352" s="7">
        <v>-1.04</v>
      </c>
      <c r="BJ352" s="7">
        <v>109.1</v>
      </c>
      <c r="BK352" s="7">
        <v>2.35</v>
      </c>
      <c r="BL352" s="7">
        <v>102.79</v>
      </c>
      <c r="BM352" s="7">
        <v>1</v>
      </c>
      <c r="BN352" s="7">
        <v>99.17</v>
      </c>
      <c r="BO352" s="7">
        <v>3.45</v>
      </c>
      <c r="BP352" s="7">
        <v>93.38</v>
      </c>
      <c r="BQ352" s="7">
        <v>2.79</v>
      </c>
      <c r="BR352" s="7">
        <v>135.87</v>
      </c>
      <c r="BS352" s="7">
        <v>15.56</v>
      </c>
      <c r="BT352" s="7">
        <v>121.53</v>
      </c>
      <c r="BU352" s="7">
        <v>13.89</v>
      </c>
      <c r="BV352" s="7">
        <v>70.98</v>
      </c>
      <c r="BW352" s="7">
        <v>-6.29</v>
      </c>
      <c r="BX352" s="7">
        <v>65.86</v>
      </c>
      <c r="BY352" s="7">
        <v>-6.41</v>
      </c>
      <c r="BZ352" s="7">
        <v>106.39</v>
      </c>
      <c r="CA352" s="7">
        <v>0.3</v>
      </c>
      <c r="CB352" s="7">
        <v>98.22</v>
      </c>
      <c r="CC352" s="7">
        <v>-1.07</v>
      </c>
      <c r="CD352" s="7">
        <v>102.8</v>
      </c>
      <c r="CE352" s="7">
        <v>-1.63</v>
      </c>
      <c r="CF352" s="7">
        <v>97.77</v>
      </c>
      <c r="CG352" s="7">
        <v>-2.2599999999999998</v>
      </c>
      <c r="CH352" s="7">
        <v>103.64</v>
      </c>
      <c r="CI352" s="7">
        <v>4.4000000000000004</v>
      </c>
      <c r="CJ352" s="7">
        <v>93.34</v>
      </c>
      <c r="CK352" s="7">
        <v>2.2599999999999998</v>
      </c>
      <c r="CL352" s="7">
        <v>71.66</v>
      </c>
      <c r="CM352" s="7">
        <v>-9.6300000000000008</v>
      </c>
      <c r="CN352" s="7">
        <v>69.180000000000007</v>
      </c>
      <c r="CO352" s="7">
        <v>-7.61</v>
      </c>
      <c r="CP352" s="7">
        <v>162.46</v>
      </c>
      <c r="CQ352" s="7">
        <v>8.5399999999999991</v>
      </c>
      <c r="CR352" s="7">
        <v>139.56</v>
      </c>
      <c r="CS352" s="7">
        <v>4.0599999999999996</v>
      </c>
      <c r="CT352" s="7">
        <v>93.81</v>
      </c>
      <c r="CU352" s="7">
        <v>-1.68</v>
      </c>
      <c r="CV352" s="7">
        <v>86.96</v>
      </c>
      <c r="CW352" s="7">
        <v>-1.94</v>
      </c>
      <c r="CX352" s="7">
        <v>89.78</v>
      </c>
      <c r="CY352" s="7">
        <v>-0.71</v>
      </c>
      <c r="CZ352" s="7">
        <v>80.55</v>
      </c>
      <c r="DA352" s="7">
        <v>-1.44</v>
      </c>
      <c r="DB352" s="7">
        <v>126.3</v>
      </c>
      <c r="DC352" s="7">
        <v>11.51</v>
      </c>
      <c r="DD352" s="7">
        <v>105.37</v>
      </c>
      <c r="DE352" s="7">
        <v>3.23</v>
      </c>
      <c r="DF352" s="7">
        <v>76.22</v>
      </c>
      <c r="DG352" s="7">
        <v>5.61</v>
      </c>
      <c r="DH352" s="7">
        <v>72.83</v>
      </c>
      <c r="DI352" s="7">
        <v>5.4</v>
      </c>
      <c r="DJ352" s="7">
        <v>127.46</v>
      </c>
      <c r="DK352" s="7">
        <v>7.78</v>
      </c>
      <c r="DL352" s="7">
        <v>118.37</v>
      </c>
      <c r="DM352" s="7">
        <v>5.82</v>
      </c>
      <c r="DN352" s="7">
        <v>180.75</v>
      </c>
      <c r="DO352" s="7">
        <v>10.06</v>
      </c>
      <c r="DP352" s="7">
        <v>137.83000000000001</v>
      </c>
      <c r="DQ352" s="7">
        <v>1.38</v>
      </c>
      <c r="DR352" s="7">
        <v>124.11</v>
      </c>
      <c r="DS352" s="7">
        <v>8.66</v>
      </c>
      <c r="DT352" s="7">
        <v>108.11</v>
      </c>
      <c r="DU352" s="7">
        <v>4.68</v>
      </c>
      <c r="DV352" s="7">
        <v>90.69</v>
      </c>
      <c r="DW352" s="7">
        <v>-5.72</v>
      </c>
      <c r="DX352" s="7">
        <v>84.6</v>
      </c>
      <c r="DY352" s="7">
        <v>-6.36</v>
      </c>
      <c r="DZ352" s="7">
        <v>101.58</v>
      </c>
      <c r="EA352" s="7">
        <v>2.8</v>
      </c>
      <c r="EB352" s="7">
        <v>100.77</v>
      </c>
      <c r="EC352" s="7">
        <v>1.32</v>
      </c>
      <c r="ED352" s="7">
        <v>108.08</v>
      </c>
      <c r="EE352" s="7">
        <v>0.11</v>
      </c>
      <c r="EF352" s="7">
        <v>100.2</v>
      </c>
      <c r="EG352" s="7">
        <v>-0.95</v>
      </c>
      <c r="EH352" s="7">
        <v>109.17</v>
      </c>
      <c r="EI352" s="7">
        <v>2.99</v>
      </c>
      <c r="EJ352" s="7">
        <v>100.59</v>
      </c>
      <c r="EK352" s="7">
        <v>2.59</v>
      </c>
      <c r="EL352" s="7">
        <v>115.72</v>
      </c>
      <c r="EM352" s="7">
        <v>4.25</v>
      </c>
      <c r="EN352" s="7">
        <v>106.62</v>
      </c>
      <c r="EO352" s="7">
        <v>2.9</v>
      </c>
      <c r="EP352" s="7">
        <v>125.8</v>
      </c>
      <c r="EQ352" s="7">
        <v>8.2100000000000009</v>
      </c>
      <c r="ER352" s="7">
        <v>118.17</v>
      </c>
      <c r="ES352" s="7">
        <v>8.52</v>
      </c>
      <c r="ET352" s="7">
        <v>104.97</v>
      </c>
      <c r="EU352" s="7">
        <v>0.86</v>
      </c>
      <c r="EV352" s="7">
        <v>100.54</v>
      </c>
      <c r="EW352" s="7">
        <v>-0.12</v>
      </c>
      <c r="EX352" s="7">
        <v>92.04</v>
      </c>
      <c r="EY352" s="7">
        <v>-3.34</v>
      </c>
      <c r="EZ352" s="7">
        <v>83.34</v>
      </c>
      <c r="FA352" s="7">
        <v>-4.59</v>
      </c>
      <c r="FB352" s="7">
        <v>101.97</v>
      </c>
      <c r="FC352" s="7">
        <v>-1.38</v>
      </c>
      <c r="FD352" s="7">
        <v>94.92</v>
      </c>
      <c r="FE352" s="7">
        <v>-1.79</v>
      </c>
      <c r="FF352" s="7">
        <v>116.87</v>
      </c>
      <c r="FG352" s="7">
        <v>5.86</v>
      </c>
      <c r="FH352" s="7">
        <v>103.12</v>
      </c>
      <c r="FI352" s="7">
        <v>2.13</v>
      </c>
      <c r="FJ352" s="7">
        <v>143.6</v>
      </c>
      <c r="FK352" s="7">
        <v>9.35</v>
      </c>
      <c r="FL352" s="7">
        <v>132.25</v>
      </c>
      <c r="FM352" s="7">
        <v>6.2</v>
      </c>
      <c r="FN352" s="7">
        <v>85.57</v>
      </c>
      <c r="FO352" s="7">
        <v>-4.42</v>
      </c>
      <c r="FP352" s="7">
        <v>79.569999999999993</v>
      </c>
      <c r="FQ352" s="7">
        <v>-5.89</v>
      </c>
      <c r="FR352" s="7">
        <v>117.16</v>
      </c>
      <c r="FS352" s="7">
        <v>1.01</v>
      </c>
      <c r="FT352" s="7">
        <v>111.66</v>
      </c>
      <c r="FU352" s="7">
        <v>-1.25</v>
      </c>
      <c r="FV352" s="7">
        <v>117.94</v>
      </c>
      <c r="FW352" s="7">
        <v>8.9600000000000009</v>
      </c>
      <c r="FX352" s="7">
        <v>110.3</v>
      </c>
      <c r="FY352" s="7">
        <v>7.22</v>
      </c>
      <c r="FZ352" s="7">
        <v>163.92</v>
      </c>
      <c r="GA352" s="7">
        <v>9.52</v>
      </c>
      <c r="GB352" s="7">
        <v>147.34</v>
      </c>
      <c r="GC352" s="7">
        <v>6.38</v>
      </c>
      <c r="GD352" s="7">
        <v>134.36000000000001</v>
      </c>
      <c r="GE352" s="7">
        <v>14.84</v>
      </c>
      <c r="GF352" s="7">
        <v>119.63</v>
      </c>
      <c r="GG352" s="7">
        <v>11.49</v>
      </c>
      <c r="GH352" s="7">
        <v>92.31</v>
      </c>
      <c r="GI352" s="7">
        <v>-2.79</v>
      </c>
      <c r="GJ352" s="7">
        <v>84.2</v>
      </c>
      <c r="GK352" s="7">
        <v>-3.68</v>
      </c>
      <c r="GL352" s="7">
        <v>88.39</v>
      </c>
      <c r="GM352" s="7">
        <v>0.61</v>
      </c>
      <c r="GN352" s="7">
        <v>82.64</v>
      </c>
      <c r="GO352" s="7">
        <v>0.68</v>
      </c>
      <c r="GP352" s="7">
        <v>81.64</v>
      </c>
      <c r="GQ352" s="7">
        <v>-0.12</v>
      </c>
      <c r="GR352" s="7">
        <v>71.989999999999995</v>
      </c>
      <c r="GS352" s="7">
        <v>-1.83</v>
      </c>
      <c r="GT352" s="7">
        <v>92.42</v>
      </c>
      <c r="GU352" s="7">
        <v>-2</v>
      </c>
      <c r="GV352" s="7">
        <v>71.73</v>
      </c>
      <c r="GW352" s="7">
        <v>-3.9</v>
      </c>
      <c r="GX352" s="7">
        <v>95.06</v>
      </c>
      <c r="GY352" s="7">
        <v>0.19</v>
      </c>
      <c r="GZ352" s="7">
        <v>76.540000000000006</v>
      </c>
      <c r="HA352" s="7">
        <v>-5.85</v>
      </c>
      <c r="HB352" s="7">
        <v>111.92</v>
      </c>
      <c r="HC352" s="7">
        <v>6.77</v>
      </c>
      <c r="HD352" s="7">
        <v>107.62</v>
      </c>
      <c r="HE352" s="7">
        <v>6.7</v>
      </c>
      <c r="HF352" s="7">
        <v>115.3</v>
      </c>
      <c r="HG352" s="7">
        <v>1.1200000000000001</v>
      </c>
      <c r="HH352" s="7">
        <v>101.41</v>
      </c>
      <c r="HI352" s="7">
        <v>-0.87</v>
      </c>
      <c r="HJ352" s="7">
        <v>88.07</v>
      </c>
      <c r="HK352" s="7">
        <v>-4.38</v>
      </c>
      <c r="HL352" s="7">
        <v>82.56</v>
      </c>
      <c r="HM352" s="7">
        <v>-5.42</v>
      </c>
      <c r="HN352" s="7">
        <v>96.57</v>
      </c>
      <c r="HO352" s="7">
        <v>2.2000000000000002</v>
      </c>
      <c r="HP352" s="7">
        <v>88.59</v>
      </c>
      <c r="HQ352" s="7">
        <v>1.69</v>
      </c>
      <c r="HR352" s="7">
        <v>117.29</v>
      </c>
      <c r="HS352" s="7">
        <v>4.9800000000000004</v>
      </c>
      <c r="HT352" s="7">
        <v>106.71</v>
      </c>
      <c r="HU352" s="7">
        <v>3.24</v>
      </c>
      <c r="HV352" s="7">
        <v>135.61000000000001</v>
      </c>
      <c r="HW352" s="7">
        <v>12.75</v>
      </c>
      <c r="HX352" s="7">
        <v>105.97</v>
      </c>
      <c r="HY352" s="7">
        <v>4.9000000000000004</v>
      </c>
      <c r="HZ352" s="7">
        <v>115.55</v>
      </c>
      <c r="IA352" s="7">
        <v>9.99</v>
      </c>
      <c r="IB352" s="7">
        <v>108.04</v>
      </c>
      <c r="IC352" s="7">
        <v>8.65</v>
      </c>
      <c r="ID352" s="7">
        <v>96.86</v>
      </c>
      <c r="IE352" s="7">
        <v>-1.47</v>
      </c>
      <c r="IF352" s="7">
        <v>90.44</v>
      </c>
      <c r="IG352" s="7">
        <v>-2.2599999999999998</v>
      </c>
      <c r="IH352" s="7">
        <v>118.68</v>
      </c>
      <c r="II352" s="7">
        <v>7.06</v>
      </c>
      <c r="IJ352" s="7">
        <v>99.5</v>
      </c>
      <c r="IK352" s="7">
        <v>1.56</v>
      </c>
    </row>
    <row r="353" spans="1:245" x14ac:dyDescent="0.25">
      <c r="A353" s="6">
        <v>41729</v>
      </c>
      <c r="B353" s="7">
        <v>127.36</v>
      </c>
      <c r="C353" s="7">
        <v>7.68</v>
      </c>
      <c r="D353" s="7">
        <v>108.01</v>
      </c>
      <c r="E353" s="7">
        <v>3.45</v>
      </c>
      <c r="F353" s="7">
        <v>107.55</v>
      </c>
      <c r="G353" s="7">
        <v>4.78</v>
      </c>
      <c r="H353" s="7">
        <v>100.89</v>
      </c>
      <c r="I353" s="7">
        <v>3.52</v>
      </c>
      <c r="J353" s="7">
        <v>166.87</v>
      </c>
      <c r="K353" s="7">
        <v>37.94</v>
      </c>
      <c r="L353" s="7">
        <v>160.83000000000001</v>
      </c>
      <c r="M353" s="7">
        <v>35.659999999999997</v>
      </c>
      <c r="N353" s="7">
        <v>125.55</v>
      </c>
      <c r="O353" s="7">
        <v>4.0999999999999996</v>
      </c>
      <c r="P353" s="7">
        <v>115.35</v>
      </c>
      <c r="Q353" s="7">
        <v>2.41</v>
      </c>
      <c r="R353" s="7">
        <v>110.55</v>
      </c>
      <c r="S353" s="7">
        <v>10.77</v>
      </c>
      <c r="T353" s="7">
        <v>100.8</v>
      </c>
      <c r="U353" s="7">
        <v>7.61</v>
      </c>
      <c r="V353" s="7">
        <v>105.53</v>
      </c>
      <c r="W353" s="7">
        <v>-1.36</v>
      </c>
      <c r="X353" s="7">
        <v>97.41</v>
      </c>
      <c r="Y353" s="7">
        <v>-2.34</v>
      </c>
      <c r="Z353" s="7">
        <v>91.35</v>
      </c>
      <c r="AA353" s="7">
        <v>0.69</v>
      </c>
      <c r="AB353" s="7">
        <v>85.32</v>
      </c>
      <c r="AC353" s="7">
        <v>3.14</v>
      </c>
      <c r="AD353" s="7">
        <v>152.74</v>
      </c>
      <c r="AE353" s="7">
        <v>8.4499999999999993</v>
      </c>
      <c r="AF353" s="7">
        <v>123.05</v>
      </c>
      <c r="AG353" s="7">
        <v>2.5</v>
      </c>
      <c r="AH353" s="7">
        <v>114.09</v>
      </c>
      <c r="AI353" s="7">
        <v>5.37</v>
      </c>
      <c r="AJ353" s="7">
        <v>107.15</v>
      </c>
      <c r="AK353" s="7">
        <v>3.93</v>
      </c>
      <c r="AL353" s="7">
        <v>114.61</v>
      </c>
      <c r="AM353" s="7">
        <v>2.19</v>
      </c>
      <c r="AN353" s="7">
        <v>115.65</v>
      </c>
      <c r="AO353" s="7">
        <v>2.2200000000000002</v>
      </c>
      <c r="AP353" s="7">
        <v>142.09</v>
      </c>
      <c r="AQ353" s="7">
        <v>10.14</v>
      </c>
      <c r="AR353" s="7">
        <v>127.79</v>
      </c>
      <c r="AS353" s="7">
        <v>6.74</v>
      </c>
      <c r="AT353" s="7">
        <v>114.29</v>
      </c>
      <c r="AU353" s="7">
        <v>8.23</v>
      </c>
      <c r="AV353" s="7">
        <v>100.76</v>
      </c>
      <c r="AW353" s="7">
        <v>5.86</v>
      </c>
      <c r="AX353" s="7">
        <v>138.16</v>
      </c>
      <c r="AY353" s="7">
        <v>8.0299999999999994</v>
      </c>
      <c r="AZ353" s="7">
        <v>125.04</v>
      </c>
      <c r="BA353" s="7">
        <v>5.58</v>
      </c>
      <c r="BB353" s="7">
        <v>80.31</v>
      </c>
      <c r="BC353" s="7">
        <v>-9.4499999999999993</v>
      </c>
      <c r="BD353" s="7">
        <v>77.77</v>
      </c>
      <c r="BE353" s="7">
        <v>-7.05</v>
      </c>
      <c r="BF353" s="7">
        <v>99.76</v>
      </c>
      <c r="BG353" s="7">
        <v>1.5</v>
      </c>
      <c r="BH353" s="7">
        <v>93.2</v>
      </c>
      <c r="BI353" s="7">
        <v>1.33</v>
      </c>
      <c r="BJ353" s="7">
        <v>109.9</v>
      </c>
      <c r="BK353" s="7">
        <v>2.33</v>
      </c>
      <c r="BL353" s="7">
        <v>103.33</v>
      </c>
      <c r="BM353" s="7">
        <v>1.06</v>
      </c>
      <c r="BN353" s="7">
        <v>100.61</v>
      </c>
      <c r="BO353" s="7">
        <v>3.64</v>
      </c>
      <c r="BP353" s="7">
        <v>94.54</v>
      </c>
      <c r="BQ353" s="7">
        <v>3.01</v>
      </c>
      <c r="BR353" s="7">
        <v>142.36000000000001</v>
      </c>
      <c r="BS353" s="7">
        <v>17.489999999999998</v>
      </c>
      <c r="BT353" s="7">
        <v>126.89</v>
      </c>
      <c r="BU353" s="7">
        <v>16.78</v>
      </c>
      <c r="BV353" s="7">
        <v>70.75</v>
      </c>
      <c r="BW353" s="7">
        <v>-1.6</v>
      </c>
      <c r="BX353" s="7">
        <v>66.42</v>
      </c>
      <c r="BY353" s="7">
        <v>-1.61</v>
      </c>
      <c r="BZ353" s="7">
        <v>106.6</v>
      </c>
      <c r="CA353" s="7">
        <v>-0.2</v>
      </c>
      <c r="CB353" s="7">
        <v>98.05</v>
      </c>
      <c r="CC353" s="7">
        <v>-1.5</v>
      </c>
      <c r="CD353" s="7">
        <v>101.6</v>
      </c>
      <c r="CE353" s="7">
        <v>-1.55</v>
      </c>
      <c r="CF353" s="7">
        <v>96.47</v>
      </c>
      <c r="CG353" s="7">
        <v>-2.2599999999999998</v>
      </c>
      <c r="CH353" s="7">
        <v>104.98</v>
      </c>
      <c r="CI353" s="7">
        <v>6.47</v>
      </c>
      <c r="CJ353" s="7">
        <v>94.45</v>
      </c>
      <c r="CK353" s="7">
        <v>4.6100000000000003</v>
      </c>
      <c r="CL353" s="7">
        <v>70.260000000000005</v>
      </c>
      <c r="CM353" s="7">
        <v>-9.09</v>
      </c>
      <c r="CN353" s="7">
        <v>68.599999999999994</v>
      </c>
      <c r="CO353" s="7">
        <v>-7.87</v>
      </c>
      <c r="CP353" s="7">
        <v>161.84</v>
      </c>
      <c r="CQ353" s="7">
        <v>2.85</v>
      </c>
      <c r="CR353" s="7">
        <v>137.49</v>
      </c>
      <c r="CS353" s="7">
        <v>-1.24</v>
      </c>
      <c r="CT353" s="7">
        <v>93.18</v>
      </c>
      <c r="CU353" s="7">
        <v>-2.2200000000000002</v>
      </c>
      <c r="CV353" s="7">
        <v>86.61</v>
      </c>
      <c r="CW353" s="7">
        <v>-1.93</v>
      </c>
      <c r="CX353" s="7">
        <v>91.49</v>
      </c>
      <c r="CY353" s="7">
        <v>0.94</v>
      </c>
      <c r="CZ353" s="7">
        <v>81.98</v>
      </c>
      <c r="DA353" s="7">
        <v>0.91</v>
      </c>
      <c r="DB353" s="7">
        <v>128.13999999999999</v>
      </c>
      <c r="DC353" s="7">
        <v>7.92</v>
      </c>
      <c r="DD353" s="7">
        <v>105.19</v>
      </c>
      <c r="DE353" s="7">
        <v>0.15</v>
      </c>
      <c r="DF353" s="7">
        <v>77.44</v>
      </c>
      <c r="DG353" s="7">
        <v>10.48</v>
      </c>
      <c r="DH353" s="7">
        <v>74</v>
      </c>
      <c r="DI353" s="7">
        <v>10.37</v>
      </c>
      <c r="DJ353" s="7">
        <v>131.12</v>
      </c>
      <c r="DK353" s="7">
        <v>7.61</v>
      </c>
      <c r="DL353" s="7">
        <v>122.61</v>
      </c>
      <c r="DM353" s="7">
        <v>6.24</v>
      </c>
      <c r="DN353" s="7">
        <v>188.8</v>
      </c>
      <c r="DO353" s="7">
        <v>12.25</v>
      </c>
      <c r="DP353" s="7">
        <v>145.74</v>
      </c>
      <c r="DQ353" s="7">
        <v>4.26</v>
      </c>
      <c r="DR353" s="7">
        <v>125.39</v>
      </c>
      <c r="DS353" s="7">
        <v>9.74</v>
      </c>
      <c r="DT353" s="7">
        <v>108.92</v>
      </c>
      <c r="DU353" s="7">
        <v>7.08</v>
      </c>
      <c r="DV353" s="7">
        <v>89.5</v>
      </c>
      <c r="DW353" s="7">
        <v>-4.34</v>
      </c>
      <c r="DX353" s="7">
        <v>83.33</v>
      </c>
      <c r="DY353" s="7">
        <v>-4.82</v>
      </c>
      <c r="DZ353" s="7">
        <v>102.54</v>
      </c>
      <c r="EA353" s="7">
        <v>3.08</v>
      </c>
      <c r="EB353" s="7">
        <v>101.73</v>
      </c>
      <c r="EC353" s="7">
        <v>1.53</v>
      </c>
      <c r="ED353" s="7">
        <v>108.62</v>
      </c>
      <c r="EE353" s="7">
        <v>0.8</v>
      </c>
      <c r="EF353" s="7">
        <v>99.85</v>
      </c>
      <c r="EG353" s="7">
        <v>-0.33</v>
      </c>
      <c r="EH353" s="7">
        <v>110.84</v>
      </c>
      <c r="EI353" s="7">
        <v>3.86</v>
      </c>
      <c r="EJ353" s="7">
        <v>102.23</v>
      </c>
      <c r="EK353" s="7">
        <v>3.68</v>
      </c>
      <c r="EL353" s="7">
        <v>114</v>
      </c>
      <c r="EM353" s="7">
        <v>2.46</v>
      </c>
      <c r="EN353" s="7">
        <v>105.08</v>
      </c>
      <c r="EO353" s="7">
        <v>1.37</v>
      </c>
      <c r="EP353" s="7">
        <v>128.66999999999999</v>
      </c>
      <c r="EQ353" s="7">
        <v>10.55</v>
      </c>
      <c r="ER353" s="7">
        <v>120.14</v>
      </c>
      <c r="ES353" s="7">
        <v>10.119999999999999</v>
      </c>
      <c r="ET353" s="7">
        <v>104.08</v>
      </c>
      <c r="EU353" s="7">
        <v>-0.06</v>
      </c>
      <c r="EV353" s="7">
        <v>99.9</v>
      </c>
      <c r="EW353" s="7">
        <v>-0.5</v>
      </c>
      <c r="EX353" s="7">
        <v>91.02</v>
      </c>
      <c r="EY353" s="7">
        <v>-2.74</v>
      </c>
      <c r="EZ353" s="7">
        <v>82.56</v>
      </c>
      <c r="FA353" s="7">
        <v>-3.32</v>
      </c>
      <c r="FB353" s="7">
        <v>101.96</v>
      </c>
      <c r="FC353" s="7">
        <v>1.59</v>
      </c>
      <c r="FD353" s="7">
        <v>95.81</v>
      </c>
      <c r="FE353" s="7">
        <v>0.63</v>
      </c>
      <c r="FF353" s="7">
        <v>118.47</v>
      </c>
      <c r="FG353" s="7">
        <v>5.7</v>
      </c>
      <c r="FH353" s="7">
        <v>102.63</v>
      </c>
      <c r="FI353" s="7">
        <v>1.48</v>
      </c>
      <c r="FJ353" s="7">
        <v>145.28</v>
      </c>
      <c r="FK353" s="7">
        <v>10.220000000000001</v>
      </c>
      <c r="FL353" s="7">
        <v>132.41999999999999</v>
      </c>
      <c r="FM353" s="7">
        <v>6.54</v>
      </c>
      <c r="FN353" s="7">
        <v>86</v>
      </c>
      <c r="FO353" s="7">
        <v>-1.26</v>
      </c>
      <c r="FP353" s="7">
        <v>79.8</v>
      </c>
      <c r="FQ353" s="7">
        <v>-2.33</v>
      </c>
      <c r="FR353" s="7">
        <v>119.91</v>
      </c>
      <c r="FS353" s="7">
        <v>0.33</v>
      </c>
      <c r="FT353" s="7">
        <v>113.84</v>
      </c>
      <c r="FU353" s="7">
        <v>-1.74</v>
      </c>
      <c r="FV353" s="7">
        <v>119.17</v>
      </c>
      <c r="FW353" s="7">
        <v>7.63</v>
      </c>
      <c r="FX353" s="7">
        <v>111.07</v>
      </c>
      <c r="FY353" s="7">
        <v>6.01</v>
      </c>
      <c r="FZ353" s="7">
        <v>171.17</v>
      </c>
      <c r="GA353" s="7">
        <v>6.9</v>
      </c>
      <c r="GB353" s="7">
        <v>152.43</v>
      </c>
      <c r="GC353" s="7">
        <v>3.38</v>
      </c>
      <c r="GD353" s="7">
        <v>137.74</v>
      </c>
      <c r="GE353" s="7">
        <v>13.49</v>
      </c>
      <c r="GF353" s="7">
        <v>121.19</v>
      </c>
      <c r="GG353" s="7">
        <v>9.5</v>
      </c>
      <c r="GH353" s="7">
        <v>91.99</v>
      </c>
      <c r="GI353" s="7">
        <v>-0.56000000000000005</v>
      </c>
      <c r="GJ353" s="7">
        <v>83.69</v>
      </c>
      <c r="GK353" s="7">
        <v>-1.43</v>
      </c>
      <c r="GL353" s="7">
        <v>89.57</v>
      </c>
      <c r="GM353" s="7">
        <v>4.01</v>
      </c>
      <c r="GN353" s="7">
        <v>84.54</v>
      </c>
      <c r="GO353" s="7">
        <v>4.1500000000000004</v>
      </c>
      <c r="GP353" s="7">
        <v>82.29</v>
      </c>
      <c r="GQ353" s="7">
        <v>-2.59</v>
      </c>
      <c r="GR353" s="7">
        <v>71.63</v>
      </c>
      <c r="GS353" s="7">
        <v>-3.62</v>
      </c>
      <c r="GT353" s="7">
        <v>95.43</v>
      </c>
      <c r="GU353" s="7">
        <v>5.41</v>
      </c>
      <c r="GV353" s="7">
        <v>73.06</v>
      </c>
      <c r="GW353" s="7">
        <v>2.67</v>
      </c>
      <c r="GX353" s="7">
        <v>94.13</v>
      </c>
      <c r="GY353" s="7">
        <v>-0.13</v>
      </c>
      <c r="GZ353" s="7">
        <v>74.349999999999994</v>
      </c>
      <c r="HA353" s="7">
        <v>-6.14</v>
      </c>
      <c r="HB353" s="7">
        <v>115.16</v>
      </c>
      <c r="HC353" s="7">
        <v>8.24</v>
      </c>
      <c r="HD353" s="7">
        <v>111.55</v>
      </c>
      <c r="HE353" s="7">
        <v>8.6199999999999992</v>
      </c>
      <c r="HF353" s="7">
        <v>113.87</v>
      </c>
      <c r="HG353" s="7">
        <v>-0.72</v>
      </c>
      <c r="HH353" s="7">
        <v>99.95</v>
      </c>
      <c r="HI353" s="7">
        <v>-1.7</v>
      </c>
      <c r="HJ353" s="7">
        <v>86.61</v>
      </c>
      <c r="HK353" s="7">
        <v>-6.63</v>
      </c>
      <c r="HL353" s="7">
        <v>81.94</v>
      </c>
      <c r="HM353" s="7">
        <v>-7.11</v>
      </c>
      <c r="HN353" s="7">
        <v>96.45</v>
      </c>
      <c r="HO353" s="7">
        <v>-0.2</v>
      </c>
      <c r="HP353" s="7">
        <v>88.46</v>
      </c>
      <c r="HQ353" s="7">
        <v>-0.15</v>
      </c>
      <c r="HR353" s="7">
        <v>118.75</v>
      </c>
      <c r="HS353" s="7">
        <v>5.19</v>
      </c>
      <c r="HT353" s="7">
        <v>107.21</v>
      </c>
      <c r="HU353" s="7">
        <v>3.13</v>
      </c>
      <c r="HV353" s="7">
        <v>140.05000000000001</v>
      </c>
      <c r="HW353" s="7">
        <v>12.43</v>
      </c>
      <c r="HX353" s="7">
        <v>106.28</v>
      </c>
      <c r="HY353" s="7">
        <v>4.09</v>
      </c>
      <c r="HZ353" s="7">
        <v>117</v>
      </c>
      <c r="IA353" s="7">
        <v>8.61</v>
      </c>
      <c r="IB353" s="7">
        <v>108.56</v>
      </c>
      <c r="IC353" s="7">
        <v>7.11</v>
      </c>
      <c r="ID353" s="7">
        <v>96.73</v>
      </c>
      <c r="IE353" s="7">
        <v>-0.22</v>
      </c>
      <c r="IF353" s="7">
        <v>90.68</v>
      </c>
      <c r="IG353" s="7">
        <v>-0.87</v>
      </c>
      <c r="IH353" s="7">
        <v>121.85</v>
      </c>
      <c r="II353" s="7">
        <v>8.1199999999999992</v>
      </c>
      <c r="IJ353" s="7">
        <v>100.07</v>
      </c>
      <c r="IK353" s="7">
        <v>2.0499999999999998</v>
      </c>
    </row>
    <row r="354" spans="1:245" x14ac:dyDescent="0.25">
      <c r="A354" s="6">
        <v>41820</v>
      </c>
      <c r="B354" s="7">
        <v>129.21</v>
      </c>
      <c r="C354" s="7">
        <v>7.11</v>
      </c>
      <c r="D354" s="7">
        <v>108.84</v>
      </c>
      <c r="E354" s="7">
        <v>2.76</v>
      </c>
      <c r="F354" s="7">
        <v>108.6</v>
      </c>
      <c r="G354" s="7">
        <v>4.1399999999999997</v>
      </c>
      <c r="H354" s="7">
        <v>100.71</v>
      </c>
      <c r="I354" s="7">
        <v>2.37</v>
      </c>
      <c r="J354" s="7">
        <v>173.77</v>
      </c>
      <c r="K354" s="7">
        <v>35.33</v>
      </c>
      <c r="L354" s="7">
        <v>166.3</v>
      </c>
      <c r="M354" s="7">
        <v>32.51</v>
      </c>
      <c r="N354" s="7">
        <v>128.46</v>
      </c>
      <c r="O354" s="7">
        <v>4.8099999999999996</v>
      </c>
      <c r="P354" s="7">
        <v>116.88</v>
      </c>
      <c r="Q354" s="7">
        <v>3.01</v>
      </c>
      <c r="R354" s="7">
        <v>112.68</v>
      </c>
      <c r="S354" s="7">
        <v>10.119999999999999</v>
      </c>
      <c r="T354" s="7">
        <v>102.25</v>
      </c>
      <c r="U354" s="7">
        <v>6.9</v>
      </c>
      <c r="V354" s="7">
        <v>106.26</v>
      </c>
      <c r="W354" s="7">
        <v>-0.94</v>
      </c>
      <c r="X354" s="7">
        <v>98.34</v>
      </c>
      <c r="Y354" s="7">
        <v>-1.35</v>
      </c>
      <c r="Z354" s="7">
        <v>91.65</v>
      </c>
      <c r="AA354" s="7">
        <v>0.51</v>
      </c>
      <c r="AB354" s="7">
        <v>85.98</v>
      </c>
      <c r="AC354" s="7">
        <v>2.38</v>
      </c>
      <c r="AD354" s="7">
        <v>154.96</v>
      </c>
      <c r="AE354" s="7">
        <v>7.7</v>
      </c>
      <c r="AF354" s="7">
        <v>122.44</v>
      </c>
      <c r="AG354" s="7">
        <v>1.23</v>
      </c>
      <c r="AH354" s="7">
        <v>117.05</v>
      </c>
      <c r="AI354" s="7">
        <v>5.6</v>
      </c>
      <c r="AJ354" s="7">
        <v>108.51</v>
      </c>
      <c r="AK354" s="7">
        <v>3.3</v>
      </c>
      <c r="AL354" s="7">
        <v>115.42</v>
      </c>
      <c r="AM354" s="7">
        <v>2.0699999999999998</v>
      </c>
      <c r="AN354" s="7">
        <v>115.87</v>
      </c>
      <c r="AO354" s="7">
        <v>1.96</v>
      </c>
      <c r="AP354" s="7">
        <v>147.69</v>
      </c>
      <c r="AQ354" s="7">
        <v>10.11</v>
      </c>
      <c r="AR354" s="7">
        <v>130.74</v>
      </c>
      <c r="AS354" s="7">
        <v>5.4</v>
      </c>
      <c r="AT354" s="7">
        <v>114.34</v>
      </c>
      <c r="AU354" s="7">
        <v>5.33</v>
      </c>
      <c r="AV354" s="7">
        <v>101.25</v>
      </c>
      <c r="AW354" s="7">
        <v>3.02</v>
      </c>
      <c r="AX354" s="7">
        <v>140.5</v>
      </c>
      <c r="AY354" s="7">
        <v>7.19</v>
      </c>
      <c r="AZ354" s="7">
        <v>125.55</v>
      </c>
      <c r="BA354" s="7">
        <v>4.25</v>
      </c>
      <c r="BB354" s="7">
        <v>78.760000000000005</v>
      </c>
      <c r="BC354" s="7">
        <v>-9.1199999999999992</v>
      </c>
      <c r="BD354" s="7">
        <v>75.290000000000006</v>
      </c>
      <c r="BE354" s="7">
        <v>-7.84</v>
      </c>
      <c r="BF354" s="7">
        <v>100.6</v>
      </c>
      <c r="BG354" s="7">
        <v>1.81</v>
      </c>
      <c r="BH354" s="7">
        <v>93.89</v>
      </c>
      <c r="BI354" s="7">
        <v>1.64</v>
      </c>
      <c r="BJ354" s="7">
        <v>112.1</v>
      </c>
      <c r="BK354" s="7">
        <v>3.22</v>
      </c>
      <c r="BL354" s="7">
        <v>105.19</v>
      </c>
      <c r="BM354" s="7">
        <v>2.11</v>
      </c>
      <c r="BN354" s="7">
        <v>104.47</v>
      </c>
      <c r="BO354" s="7">
        <v>3.84</v>
      </c>
      <c r="BP354" s="7">
        <v>97.77</v>
      </c>
      <c r="BQ354" s="7">
        <v>3.21</v>
      </c>
      <c r="BR354" s="7">
        <v>143.86000000000001</v>
      </c>
      <c r="BS354" s="7">
        <v>14.48</v>
      </c>
      <c r="BT354" s="7">
        <v>127.86</v>
      </c>
      <c r="BU354" s="7">
        <v>14.5</v>
      </c>
      <c r="BV354" s="7">
        <v>71.930000000000007</v>
      </c>
      <c r="BW354" s="7">
        <v>0.83</v>
      </c>
      <c r="BX354" s="7">
        <v>66.83</v>
      </c>
      <c r="BY354" s="7">
        <v>0.61</v>
      </c>
      <c r="BZ354" s="7">
        <v>107.03</v>
      </c>
      <c r="CA354" s="7">
        <v>-0.2</v>
      </c>
      <c r="CB354" s="7">
        <v>98.2</v>
      </c>
      <c r="CC354" s="7">
        <v>-1.1100000000000001</v>
      </c>
      <c r="CD354" s="7">
        <v>101.8</v>
      </c>
      <c r="CE354" s="7">
        <v>-1.17</v>
      </c>
      <c r="CF354" s="7">
        <v>96.23</v>
      </c>
      <c r="CG354" s="7">
        <v>-1.78</v>
      </c>
      <c r="CH354" s="7">
        <v>108.79</v>
      </c>
      <c r="CI354" s="7">
        <v>8.1199999999999992</v>
      </c>
      <c r="CJ354" s="7">
        <v>97.19</v>
      </c>
      <c r="CK354" s="7">
        <v>6.25</v>
      </c>
      <c r="CL354" s="7">
        <v>69.010000000000005</v>
      </c>
      <c r="CM354" s="7">
        <v>-8.2100000000000009</v>
      </c>
      <c r="CN354" s="7">
        <v>66.56</v>
      </c>
      <c r="CO354" s="7">
        <v>-6.84</v>
      </c>
      <c r="CP354" s="7">
        <v>164.05</v>
      </c>
      <c r="CQ354" s="7">
        <v>2.65</v>
      </c>
      <c r="CR354" s="7">
        <v>138.44999999999999</v>
      </c>
      <c r="CS354" s="7">
        <v>-0.98</v>
      </c>
      <c r="CT354" s="7">
        <v>93.98</v>
      </c>
      <c r="CU354" s="7">
        <v>-0.77</v>
      </c>
      <c r="CV354" s="7">
        <v>86.89</v>
      </c>
      <c r="CW354" s="7">
        <v>-0.38</v>
      </c>
      <c r="CX354" s="7">
        <v>93.41</v>
      </c>
      <c r="CY354" s="7">
        <v>2.82</v>
      </c>
      <c r="CZ354" s="7">
        <v>83.56</v>
      </c>
      <c r="DA354" s="7">
        <v>3</v>
      </c>
      <c r="DB354" s="7">
        <v>130.30000000000001</v>
      </c>
      <c r="DC354" s="7">
        <v>7.4</v>
      </c>
      <c r="DD354" s="7">
        <v>106.56</v>
      </c>
      <c r="DE354" s="7">
        <v>0.28999999999999998</v>
      </c>
      <c r="DF354" s="7">
        <v>81.760000000000005</v>
      </c>
      <c r="DG354" s="7">
        <v>16.579999999999998</v>
      </c>
      <c r="DH354" s="7">
        <v>77.56</v>
      </c>
      <c r="DI354" s="7">
        <v>16.2</v>
      </c>
      <c r="DJ354" s="7">
        <v>132.62</v>
      </c>
      <c r="DK354" s="7">
        <v>7.76</v>
      </c>
      <c r="DL354" s="7">
        <v>123.52</v>
      </c>
      <c r="DM354" s="7">
        <v>6.88</v>
      </c>
      <c r="DN354" s="7">
        <v>196.64</v>
      </c>
      <c r="DO354" s="7">
        <v>15.83</v>
      </c>
      <c r="DP354" s="7">
        <v>149.09</v>
      </c>
      <c r="DQ354" s="7">
        <v>7.8</v>
      </c>
      <c r="DR354" s="7">
        <v>128.05000000000001</v>
      </c>
      <c r="DS354" s="7">
        <v>8.42</v>
      </c>
      <c r="DT354" s="7">
        <v>110.28</v>
      </c>
      <c r="DU354" s="7">
        <v>5.95</v>
      </c>
      <c r="DV354" s="7">
        <v>88.65</v>
      </c>
      <c r="DW354" s="7">
        <v>-4.99</v>
      </c>
      <c r="DX354" s="7">
        <v>82.39</v>
      </c>
      <c r="DY354" s="7">
        <v>-5.41</v>
      </c>
      <c r="DZ354" s="7">
        <v>102.08</v>
      </c>
      <c r="EA354" s="7">
        <v>1.49</v>
      </c>
      <c r="EB354" s="7">
        <v>98.79</v>
      </c>
      <c r="EC354" s="7">
        <v>-2.04</v>
      </c>
      <c r="ED354" s="7">
        <v>109.18</v>
      </c>
      <c r="EE354" s="7">
        <v>1.39</v>
      </c>
      <c r="EF354" s="7">
        <v>100.03</v>
      </c>
      <c r="EG354" s="7">
        <v>-0.22</v>
      </c>
      <c r="EH354" s="7">
        <v>115.33</v>
      </c>
      <c r="EI354" s="7">
        <v>6.48</v>
      </c>
      <c r="EJ354" s="7">
        <v>105.88</v>
      </c>
      <c r="EK354" s="7">
        <v>6.38</v>
      </c>
      <c r="EL354" s="7">
        <v>118.2</v>
      </c>
      <c r="EM354" s="7">
        <v>4.93</v>
      </c>
      <c r="EN354" s="7">
        <v>108.41</v>
      </c>
      <c r="EO354" s="7">
        <v>4.01</v>
      </c>
      <c r="EP354" s="7">
        <v>130.56</v>
      </c>
      <c r="EQ354" s="7">
        <v>7.73</v>
      </c>
      <c r="ER354" s="7">
        <v>121.04</v>
      </c>
      <c r="ES354" s="7">
        <v>7.02</v>
      </c>
      <c r="ET354" s="7">
        <v>104.74</v>
      </c>
      <c r="EU354" s="7">
        <v>-2</v>
      </c>
      <c r="EV354" s="7">
        <v>100.73</v>
      </c>
      <c r="EW354" s="7">
        <v>-2.0299999999999998</v>
      </c>
      <c r="EX354" s="7">
        <v>92.92</v>
      </c>
      <c r="EY354" s="7">
        <v>-0.32</v>
      </c>
      <c r="EZ354" s="7">
        <v>84.39</v>
      </c>
      <c r="FA354" s="7">
        <v>0.57999999999999996</v>
      </c>
      <c r="FB354" s="7">
        <v>101.86</v>
      </c>
      <c r="FC354" s="7">
        <v>2.92</v>
      </c>
      <c r="FD354" s="7">
        <v>95.38</v>
      </c>
      <c r="FE354" s="7">
        <v>3.09</v>
      </c>
      <c r="FF354" s="7">
        <v>118.98</v>
      </c>
      <c r="FG354" s="7">
        <v>4.2</v>
      </c>
      <c r="FH354" s="7">
        <v>103.14</v>
      </c>
      <c r="FI354" s="7">
        <v>0.6</v>
      </c>
      <c r="FJ354" s="7">
        <v>150.53</v>
      </c>
      <c r="FK354" s="7">
        <v>10.07</v>
      </c>
      <c r="FL354" s="7">
        <v>136.83000000000001</v>
      </c>
      <c r="FM354" s="7">
        <v>6.56</v>
      </c>
      <c r="FN354" s="7">
        <v>86.38</v>
      </c>
      <c r="FO354" s="7">
        <v>1.27</v>
      </c>
      <c r="FP354" s="7">
        <v>79.489999999999995</v>
      </c>
      <c r="FQ354" s="7">
        <v>0.28000000000000003</v>
      </c>
      <c r="FR354" s="7">
        <v>124.49</v>
      </c>
      <c r="FS354" s="7">
        <v>1.38</v>
      </c>
      <c r="FT354" s="7">
        <v>117.38</v>
      </c>
      <c r="FU354" s="7">
        <v>-0.48</v>
      </c>
      <c r="FV354" s="7">
        <v>120.35</v>
      </c>
      <c r="FW354" s="7">
        <v>6.42</v>
      </c>
      <c r="FX354" s="7">
        <v>111.89</v>
      </c>
      <c r="FY354" s="7">
        <v>4.7300000000000004</v>
      </c>
      <c r="FZ354" s="7">
        <v>178.38</v>
      </c>
      <c r="GA354" s="7">
        <v>9.4</v>
      </c>
      <c r="GB354" s="7">
        <v>157.05000000000001</v>
      </c>
      <c r="GC354" s="7">
        <v>5.69</v>
      </c>
      <c r="GD354" s="7">
        <v>141.06</v>
      </c>
      <c r="GE354" s="7">
        <v>12.23</v>
      </c>
      <c r="GF354" s="7">
        <v>123.33</v>
      </c>
      <c r="GG354" s="7">
        <v>8.1</v>
      </c>
      <c r="GH354" s="7">
        <v>94.03</v>
      </c>
      <c r="GI354" s="7">
        <v>1.83</v>
      </c>
      <c r="GJ354" s="7">
        <v>85.51</v>
      </c>
      <c r="GK354" s="7">
        <v>1.35</v>
      </c>
      <c r="GL354" s="7">
        <v>91</v>
      </c>
      <c r="GM354" s="7">
        <v>5.91</v>
      </c>
      <c r="GN354" s="7">
        <v>85.05</v>
      </c>
      <c r="GO354" s="7">
        <v>6.26</v>
      </c>
      <c r="GP354" s="7">
        <v>81.040000000000006</v>
      </c>
      <c r="GQ354" s="7">
        <v>-3.53</v>
      </c>
      <c r="GR354" s="7">
        <v>70.36</v>
      </c>
      <c r="GS354" s="7">
        <v>-4.42</v>
      </c>
      <c r="GT354" s="7">
        <v>96.26</v>
      </c>
      <c r="GU354" s="7">
        <v>7.92</v>
      </c>
      <c r="GV354" s="7">
        <v>73.37</v>
      </c>
      <c r="GW354" s="7">
        <v>6.02</v>
      </c>
      <c r="GX354" s="7">
        <v>95.31</v>
      </c>
      <c r="GY354" s="7">
        <v>1.1299999999999999</v>
      </c>
      <c r="GZ354" s="7">
        <v>73.349999999999994</v>
      </c>
      <c r="HA354" s="7">
        <v>-6</v>
      </c>
      <c r="HB354" s="7">
        <v>117.72</v>
      </c>
      <c r="HC354" s="7">
        <v>8.66</v>
      </c>
      <c r="HD354" s="7">
        <v>113.32</v>
      </c>
      <c r="HE354" s="7">
        <v>8.65</v>
      </c>
      <c r="HF354" s="7">
        <v>112.66</v>
      </c>
      <c r="HG354" s="7">
        <v>-2.79</v>
      </c>
      <c r="HH354" s="7">
        <v>98.96</v>
      </c>
      <c r="HI354" s="7">
        <v>-4.84</v>
      </c>
      <c r="HJ354" s="7">
        <v>84.33</v>
      </c>
      <c r="HK354" s="7">
        <v>-9.82</v>
      </c>
      <c r="HL354" s="7">
        <v>78.61</v>
      </c>
      <c r="HM354" s="7">
        <v>-10.38</v>
      </c>
      <c r="HN354" s="7">
        <v>98.03</v>
      </c>
      <c r="HO354" s="7">
        <v>1.17</v>
      </c>
      <c r="HP354" s="7">
        <v>89.77</v>
      </c>
      <c r="HQ354" s="7">
        <v>1.25</v>
      </c>
      <c r="HR354" s="7">
        <v>121.97</v>
      </c>
      <c r="HS354" s="7">
        <v>5.4</v>
      </c>
      <c r="HT354" s="7">
        <v>109.08</v>
      </c>
      <c r="HU354" s="7">
        <v>2.86</v>
      </c>
      <c r="HV354" s="7">
        <v>145.49</v>
      </c>
      <c r="HW354" s="7">
        <v>12.59</v>
      </c>
      <c r="HX354" s="7">
        <v>107.58</v>
      </c>
      <c r="HY354" s="7">
        <v>2.92</v>
      </c>
      <c r="HZ354" s="7">
        <v>117.79</v>
      </c>
      <c r="IA354" s="7">
        <v>6.51</v>
      </c>
      <c r="IB354" s="7">
        <v>108.02</v>
      </c>
      <c r="IC354" s="7">
        <v>4.37</v>
      </c>
      <c r="ID354" s="7">
        <v>97.65</v>
      </c>
      <c r="IE354" s="7">
        <v>0.62</v>
      </c>
      <c r="IF354" s="7">
        <v>90.78</v>
      </c>
      <c r="IG354" s="7">
        <v>0.05</v>
      </c>
      <c r="IH354" s="7">
        <v>123.57</v>
      </c>
      <c r="II354" s="7">
        <v>8.1199999999999992</v>
      </c>
      <c r="IJ354" s="7">
        <v>99.55</v>
      </c>
      <c r="IK354" s="7">
        <v>1.55</v>
      </c>
    </row>
    <row r="355" spans="1:245" x14ac:dyDescent="0.25">
      <c r="A355" s="6">
        <v>41912</v>
      </c>
      <c r="B355" s="7">
        <v>129.41999999999999</v>
      </c>
      <c r="C355" s="7">
        <v>4.99</v>
      </c>
      <c r="D355" s="7">
        <v>107.9</v>
      </c>
      <c r="E355" s="7">
        <v>1</v>
      </c>
      <c r="F355" s="7">
        <v>109.77</v>
      </c>
      <c r="G355" s="7">
        <v>3.68</v>
      </c>
      <c r="H355" s="7">
        <v>101.81</v>
      </c>
      <c r="I355" s="7">
        <v>2.17</v>
      </c>
      <c r="J355" s="7">
        <v>172.77</v>
      </c>
      <c r="K355" s="7">
        <v>23.98</v>
      </c>
      <c r="L355" s="7">
        <v>163.66</v>
      </c>
      <c r="M355" s="7">
        <v>20.9</v>
      </c>
      <c r="N355" s="7">
        <v>126.89</v>
      </c>
      <c r="O355" s="7">
        <v>2.41</v>
      </c>
      <c r="P355" s="7">
        <v>115.6</v>
      </c>
      <c r="Q355" s="7">
        <v>0.69</v>
      </c>
      <c r="R355" s="7">
        <v>114.04</v>
      </c>
      <c r="S355" s="7">
        <v>8.77</v>
      </c>
      <c r="T355" s="7">
        <v>103</v>
      </c>
      <c r="U355" s="7">
        <v>6.32</v>
      </c>
      <c r="V355" s="7">
        <v>107.66</v>
      </c>
      <c r="W355" s="7">
        <v>-0.86</v>
      </c>
      <c r="X355" s="7">
        <v>99.73</v>
      </c>
      <c r="Y355" s="7">
        <v>-0.94</v>
      </c>
      <c r="Z355" s="7">
        <v>91.87</v>
      </c>
      <c r="AA355" s="7">
        <v>1.77</v>
      </c>
      <c r="AB355" s="7">
        <v>86.38</v>
      </c>
      <c r="AC355" s="7">
        <v>2.59</v>
      </c>
      <c r="AD355" s="7">
        <v>156.44999999999999</v>
      </c>
      <c r="AE355" s="7">
        <v>6.53</v>
      </c>
      <c r="AF355" s="7">
        <v>122.65</v>
      </c>
      <c r="AG355" s="7">
        <v>-0.05</v>
      </c>
      <c r="AH355" s="7">
        <v>117.98</v>
      </c>
      <c r="AI355" s="7">
        <v>5.72</v>
      </c>
      <c r="AJ355" s="7">
        <v>109.28</v>
      </c>
      <c r="AK355" s="7">
        <v>3.56</v>
      </c>
      <c r="AL355" s="7">
        <v>115.87</v>
      </c>
      <c r="AM355" s="7">
        <v>1.72</v>
      </c>
      <c r="AN355" s="7">
        <v>116.67</v>
      </c>
      <c r="AO355" s="7">
        <v>1.72</v>
      </c>
      <c r="AP355" s="7">
        <v>153.35</v>
      </c>
      <c r="AQ355" s="7">
        <v>12.81</v>
      </c>
      <c r="AR355" s="7">
        <v>134.58000000000001</v>
      </c>
      <c r="AS355" s="7">
        <v>7.8</v>
      </c>
      <c r="AT355" s="7">
        <v>111.72</v>
      </c>
      <c r="AU355" s="7">
        <v>0.64</v>
      </c>
      <c r="AV355" s="7">
        <v>98.56</v>
      </c>
      <c r="AW355" s="7">
        <v>-1.44</v>
      </c>
      <c r="AX355" s="7">
        <v>143.84</v>
      </c>
      <c r="AY355" s="7">
        <v>8.93</v>
      </c>
      <c r="AZ355" s="7">
        <v>127.82</v>
      </c>
      <c r="BA355" s="7">
        <v>5.83</v>
      </c>
      <c r="BB355" s="7">
        <v>77.41</v>
      </c>
      <c r="BC355" s="7">
        <v>-8.39</v>
      </c>
      <c r="BD355" s="7">
        <v>74.48</v>
      </c>
      <c r="BE355" s="7">
        <v>-7.71</v>
      </c>
      <c r="BF355" s="7">
        <v>101.44</v>
      </c>
      <c r="BG355" s="7">
        <v>2.77</v>
      </c>
      <c r="BH355" s="7">
        <v>94.52</v>
      </c>
      <c r="BI355" s="7">
        <v>2.15</v>
      </c>
      <c r="BJ355" s="7">
        <v>112.7</v>
      </c>
      <c r="BK355" s="7">
        <v>2.83</v>
      </c>
      <c r="BL355" s="7">
        <v>105.33</v>
      </c>
      <c r="BM355" s="7">
        <v>1.94</v>
      </c>
      <c r="BN355" s="7">
        <v>103.92</v>
      </c>
      <c r="BO355" s="7">
        <v>3.29</v>
      </c>
      <c r="BP355" s="7">
        <v>97.45</v>
      </c>
      <c r="BQ355" s="7">
        <v>2.7</v>
      </c>
      <c r="BR355" s="7">
        <v>149.86000000000001</v>
      </c>
      <c r="BS355" s="7">
        <v>13.22</v>
      </c>
      <c r="BT355" s="7">
        <v>133.66999999999999</v>
      </c>
      <c r="BU355" s="7">
        <v>13.87</v>
      </c>
      <c r="BV355" s="7">
        <v>72.08</v>
      </c>
      <c r="BW355" s="7">
        <v>0.28000000000000003</v>
      </c>
      <c r="BX355" s="7">
        <v>67.48</v>
      </c>
      <c r="BY355" s="7">
        <v>0.61</v>
      </c>
      <c r="BZ355" s="7">
        <v>106.5</v>
      </c>
      <c r="CA355" s="7">
        <v>-0.5</v>
      </c>
      <c r="CB355" s="7">
        <v>97.58</v>
      </c>
      <c r="CC355" s="7">
        <v>-1.58</v>
      </c>
      <c r="CD355" s="7">
        <v>102.5</v>
      </c>
      <c r="CE355" s="7">
        <v>-1.35</v>
      </c>
      <c r="CF355" s="7">
        <v>97.06</v>
      </c>
      <c r="CG355" s="7">
        <v>-1.74</v>
      </c>
      <c r="CH355" s="7">
        <v>112.26</v>
      </c>
      <c r="CI355" s="7">
        <v>8.9</v>
      </c>
      <c r="CJ355" s="7">
        <v>100.26</v>
      </c>
      <c r="CK355" s="7">
        <v>7.34</v>
      </c>
      <c r="CL355" s="7">
        <v>68.599999999999994</v>
      </c>
      <c r="CM355" s="7">
        <v>-6.88</v>
      </c>
      <c r="CN355" s="7">
        <v>66.98</v>
      </c>
      <c r="CO355" s="7">
        <v>-6.31</v>
      </c>
      <c r="CP355" s="7">
        <v>173.15</v>
      </c>
      <c r="CQ355" s="7">
        <v>6.38</v>
      </c>
      <c r="CR355" s="7">
        <v>145.53</v>
      </c>
      <c r="CS355" s="7">
        <v>1.42</v>
      </c>
      <c r="CT355" s="7">
        <v>93.24</v>
      </c>
      <c r="CU355" s="7">
        <v>-1.88</v>
      </c>
      <c r="CV355" s="7">
        <v>86.46</v>
      </c>
      <c r="CW355" s="7">
        <v>-1.68</v>
      </c>
      <c r="CX355" s="7">
        <v>95.22</v>
      </c>
      <c r="CY355" s="7">
        <v>4.57</v>
      </c>
      <c r="CZ355" s="7">
        <v>85.22</v>
      </c>
      <c r="DA355" s="7">
        <v>4.6399999999999997</v>
      </c>
      <c r="DB355" s="7">
        <v>132.19999999999999</v>
      </c>
      <c r="DC355" s="7">
        <v>6.53</v>
      </c>
      <c r="DD355" s="7">
        <v>106.33</v>
      </c>
      <c r="DE355" s="7">
        <v>2.08</v>
      </c>
      <c r="DF355" s="7">
        <v>88.36</v>
      </c>
      <c r="DG355" s="7">
        <v>19.25</v>
      </c>
      <c r="DH355" s="7">
        <v>83.87</v>
      </c>
      <c r="DI355" s="7">
        <v>18.89</v>
      </c>
      <c r="DJ355" s="7">
        <v>131.99</v>
      </c>
      <c r="DK355" s="7">
        <v>5.23</v>
      </c>
      <c r="DL355" s="7">
        <v>122.73</v>
      </c>
      <c r="DM355" s="7">
        <v>5.23</v>
      </c>
      <c r="DN355" s="7">
        <v>201.87</v>
      </c>
      <c r="DO355" s="7">
        <v>14.07</v>
      </c>
      <c r="DP355" s="7">
        <v>147.94999999999999</v>
      </c>
      <c r="DQ355" s="7">
        <v>6.93</v>
      </c>
      <c r="DR355" s="7">
        <v>130.62</v>
      </c>
      <c r="DS355" s="7">
        <v>8.65</v>
      </c>
      <c r="DT355" s="7">
        <v>112.25</v>
      </c>
      <c r="DU355" s="7">
        <v>6.39</v>
      </c>
      <c r="DV355" s="7">
        <v>87.64</v>
      </c>
      <c r="DW355" s="7">
        <v>-4.7</v>
      </c>
      <c r="DX355" s="7">
        <v>81.5</v>
      </c>
      <c r="DY355" s="7">
        <v>-4.6399999999999997</v>
      </c>
      <c r="DZ355" s="7">
        <v>102.71</v>
      </c>
      <c r="EA355" s="7">
        <v>1.08</v>
      </c>
      <c r="EB355" s="7">
        <v>99.07</v>
      </c>
      <c r="EC355" s="7">
        <v>-2.2200000000000002</v>
      </c>
      <c r="ED355" s="7">
        <v>109.55</v>
      </c>
      <c r="EE355" s="7">
        <v>1.78</v>
      </c>
      <c r="EF355" s="7">
        <v>100.16</v>
      </c>
      <c r="EG355" s="7">
        <v>0.39</v>
      </c>
      <c r="EH355" s="7">
        <v>117.19</v>
      </c>
      <c r="EI355" s="7">
        <v>10.130000000000001</v>
      </c>
      <c r="EJ355" s="7">
        <v>108.08</v>
      </c>
      <c r="EK355" s="7">
        <v>9.99</v>
      </c>
      <c r="EL355" s="7">
        <v>119.77</v>
      </c>
      <c r="EM355" s="7">
        <v>5.01</v>
      </c>
      <c r="EN355" s="7">
        <v>110.11</v>
      </c>
      <c r="EO355" s="7">
        <v>4.3499999999999996</v>
      </c>
      <c r="EP355" s="7">
        <v>135.71</v>
      </c>
      <c r="EQ355" s="7">
        <v>10.68</v>
      </c>
      <c r="ER355" s="7">
        <v>126.56</v>
      </c>
      <c r="ES355" s="7">
        <v>9.93</v>
      </c>
      <c r="ET355" s="7">
        <v>106.98</v>
      </c>
      <c r="EU355" s="7">
        <v>2.99</v>
      </c>
      <c r="EV355" s="7">
        <v>102.29</v>
      </c>
      <c r="EW355" s="7">
        <v>2.84</v>
      </c>
      <c r="EX355" s="7">
        <v>96.32</v>
      </c>
      <c r="EY355" s="7">
        <v>2.12</v>
      </c>
      <c r="EZ355" s="7">
        <v>87.66</v>
      </c>
      <c r="FA355" s="7">
        <v>2.4900000000000002</v>
      </c>
      <c r="FB355" s="7">
        <v>103.89</v>
      </c>
      <c r="FC355" s="7">
        <v>0.27</v>
      </c>
      <c r="FD355" s="7">
        <v>97.26</v>
      </c>
      <c r="FE355" s="7">
        <v>0.24</v>
      </c>
      <c r="FF355" s="7">
        <v>119.75</v>
      </c>
      <c r="FG355" s="7">
        <v>3.35</v>
      </c>
      <c r="FH355" s="7">
        <v>103.12</v>
      </c>
      <c r="FI355" s="7">
        <v>-0.76</v>
      </c>
      <c r="FJ355" s="7">
        <v>154.79</v>
      </c>
      <c r="FK355" s="7">
        <v>8.84</v>
      </c>
      <c r="FL355" s="7">
        <v>140.11000000000001</v>
      </c>
      <c r="FM355" s="7">
        <v>5.66</v>
      </c>
      <c r="FN355" s="7">
        <v>86.94</v>
      </c>
      <c r="FO355" s="7">
        <v>1.28</v>
      </c>
      <c r="FP355" s="7">
        <v>79.63</v>
      </c>
      <c r="FQ355" s="7">
        <v>0.35</v>
      </c>
      <c r="FR355" s="7">
        <v>124.62</v>
      </c>
      <c r="FS355" s="7">
        <v>3.47</v>
      </c>
      <c r="FT355" s="7">
        <v>116.82</v>
      </c>
      <c r="FU355" s="7">
        <v>1.3</v>
      </c>
      <c r="FV355" s="7">
        <v>122.23</v>
      </c>
      <c r="FW355" s="7">
        <v>4.8099999999999996</v>
      </c>
      <c r="FX355" s="7">
        <v>113.26</v>
      </c>
      <c r="FY355" s="7">
        <v>3.76</v>
      </c>
      <c r="FZ355" s="7">
        <v>169.81</v>
      </c>
      <c r="GA355" s="7">
        <v>3.16</v>
      </c>
      <c r="GB355" s="7">
        <v>148.59</v>
      </c>
      <c r="GC355" s="7">
        <v>0.23</v>
      </c>
      <c r="GD355" s="7">
        <v>144.43</v>
      </c>
      <c r="GE355" s="7">
        <v>11.06</v>
      </c>
      <c r="GF355" s="7">
        <v>124.87</v>
      </c>
      <c r="GG355" s="7">
        <v>6.7</v>
      </c>
      <c r="GH355" s="7">
        <v>93.42</v>
      </c>
      <c r="GI355" s="7">
        <v>1.26</v>
      </c>
      <c r="GJ355" s="7">
        <v>85.38</v>
      </c>
      <c r="GK355" s="7">
        <v>1.38</v>
      </c>
      <c r="GL355" s="7">
        <v>90.64</v>
      </c>
      <c r="GM355" s="7">
        <v>4.92</v>
      </c>
      <c r="GN355" s="7">
        <v>85.26</v>
      </c>
      <c r="GO355" s="7">
        <v>5.48</v>
      </c>
      <c r="GP355" s="7">
        <v>80.31</v>
      </c>
      <c r="GQ355" s="7">
        <v>-2.0699999999999998</v>
      </c>
      <c r="GR355" s="7">
        <v>70.010000000000005</v>
      </c>
      <c r="GS355" s="7">
        <v>-3.12</v>
      </c>
      <c r="GT355" s="7">
        <v>94.91</v>
      </c>
      <c r="GU355" s="7">
        <v>5.0599999999999996</v>
      </c>
      <c r="GV355" s="7">
        <v>72.27</v>
      </c>
      <c r="GW355" s="7">
        <v>3.12</v>
      </c>
      <c r="GX355" s="7">
        <v>96.14</v>
      </c>
      <c r="GY355" s="7">
        <v>1.55</v>
      </c>
      <c r="GZ355" s="7">
        <v>72.83</v>
      </c>
      <c r="HA355" s="7">
        <v>-5.69</v>
      </c>
      <c r="HB355" s="7">
        <v>121.64</v>
      </c>
      <c r="HC355" s="7">
        <v>10.34</v>
      </c>
      <c r="HD355" s="7">
        <v>117.32</v>
      </c>
      <c r="HE355" s="7">
        <v>10.52</v>
      </c>
      <c r="HF355" s="7">
        <v>111.83</v>
      </c>
      <c r="HG355" s="7">
        <v>-3.88</v>
      </c>
      <c r="HH355" s="7">
        <v>98.24</v>
      </c>
      <c r="HI355" s="7">
        <v>-4.8499999999999996</v>
      </c>
      <c r="HJ355" s="7">
        <v>83.42</v>
      </c>
      <c r="HK355" s="7">
        <v>-5.35</v>
      </c>
      <c r="HL355" s="7">
        <v>78.34</v>
      </c>
      <c r="HM355" s="7">
        <v>-5.12</v>
      </c>
      <c r="HN355" s="7">
        <v>97.87</v>
      </c>
      <c r="HO355" s="7">
        <v>1.24</v>
      </c>
      <c r="HP355" s="7">
        <v>89.71</v>
      </c>
      <c r="HQ355" s="7">
        <v>1.37</v>
      </c>
      <c r="HR355" s="7">
        <v>125.78</v>
      </c>
      <c r="HS355" s="7">
        <v>5.83</v>
      </c>
      <c r="HT355" s="7">
        <v>112.63</v>
      </c>
      <c r="HU355" s="7">
        <v>3.76</v>
      </c>
      <c r="HV355" s="7">
        <v>151.22</v>
      </c>
      <c r="HW355" s="7">
        <v>14.31</v>
      </c>
      <c r="HX355" s="7">
        <v>110.82</v>
      </c>
      <c r="HY355" s="7">
        <v>4.6500000000000004</v>
      </c>
      <c r="HZ355" s="7">
        <v>119.37</v>
      </c>
      <c r="IA355" s="7">
        <v>5.4</v>
      </c>
      <c r="IB355" s="7">
        <v>109.35</v>
      </c>
      <c r="IC355" s="7">
        <v>3.55</v>
      </c>
      <c r="ID355" s="7">
        <v>98.14</v>
      </c>
      <c r="IE355" s="7">
        <v>0.61</v>
      </c>
      <c r="IF355" s="7">
        <v>91.59</v>
      </c>
      <c r="IG355" s="7">
        <v>0.26</v>
      </c>
      <c r="IH355" s="7">
        <v>125.17</v>
      </c>
      <c r="II355" s="7">
        <v>7.76</v>
      </c>
      <c r="IJ355" s="7">
        <v>99.55</v>
      </c>
      <c r="IK355" s="7">
        <v>1.42</v>
      </c>
    </row>
    <row r="356" spans="1:245" x14ac:dyDescent="0.25">
      <c r="A356" s="6">
        <v>42004</v>
      </c>
      <c r="B356" s="7">
        <v>129.94</v>
      </c>
      <c r="C356" s="7">
        <v>3.81</v>
      </c>
      <c r="D356" s="7">
        <v>107.48</v>
      </c>
      <c r="E356" s="7">
        <v>0.23</v>
      </c>
      <c r="F356" s="7">
        <v>110.3</v>
      </c>
      <c r="G356" s="7">
        <v>3.41</v>
      </c>
      <c r="H356" s="7">
        <v>102.65</v>
      </c>
      <c r="I356" s="7">
        <v>2.35</v>
      </c>
      <c r="J356" s="7">
        <v>169.55</v>
      </c>
      <c r="K356" s="7">
        <v>12.85</v>
      </c>
      <c r="L356" s="7">
        <v>159.22999999999999</v>
      </c>
      <c r="M356" s="7">
        <v>9.5500000000000007</v>
      </c>
      <c r="N356" s="7">
        <v>126.26</v>
      </c>
      <c r="O356" s="7">
        <v>2.42</v>
      </c>
      <c r="P356" s="7">
        <v>114.53</v>
      </c>
      <c r="Q356" s="7">
        <v>1.02</v>
      </c>
      <c r="R356" s="7">
        <v>116.36</v>
      </c>
      <c r="S356" s="7">
        <v>6.75</v>
      </c>
      <c r="T356" s="7">
        <v>104.9</v>
      </c>
      <c r="U356" s="7">
        <v>4.95</v>
      </c>
      <c r="V356" s="7">
        <v>108.55</v>
      </c>
      <c r="W356" s="7">
        <v>0.96</v>
      </c>
      <c r="X356" s="7">
        <v>100.73</v>
      </c>
      <c r="Y356" s="7">
        <v>1.1000000000000001</v>
      </c>
      <c r="Z356" s="7">
        <v>92.92</v>
      </c>
      <c r="AA356" s="7">
        <v>2.78</v>
      </c>
      <c r="AB356" s="7">
        <v>86.97</v>
      </c>
      <c r="AC356" s="7">
        <v>3.44</v>
      </c>
      <c r="AD356" s="7">
        <v>157.22</v>
      </c>
      <c r="AE356" s="7">
        <v>5.0199999999999996</v>
      </c>
      <c r="AF356" s="7">
        <v>121.44</v>
      </c>
      <c r="AG356" s="7">
        <v>-1.41</v>
      </c>
      <c r="AH356" s="7">
        <v>118.49</v>
      </c>
      <c r="AI356" s="7">
        <v>5.78</v>
      </c>
      <c r="AJ356" s="7">
        <v>110.16</v>
      </c>
      <c r="AK356" s="7">
        <v>3.78</v>
      </c>
      <c r="AL356" s="7">
        <v>115.99</v>
      </c>
      <c r="AM356" s="7">
        <v>1.1000000000000001</v>
      </c>
      <c r="AN356" s="7">
        <v>116.92</v>
      </c>
      <c r="AO356" s="7">
        <v>1.23</v>
      </c>
      <c r="AP356" s="7">
        <v>162.34</v>
      </c>
      <c r="AQ356" s="7">
        <v>15.9</v>
      </c>
      <c r="AR356" s="7">
        <v>140.24</v>
      </c>
      <c r="AS356" s="7">
        <v>10.11</v>
      </c>
      <c r="AT356" s="7">
        <v>109.16</v>
      </c>
      <c r="AU356" s="7">
        <v>-3.45</v>
      </c>
      <c r="AV356" s="7">
        <v>95.95</v>
      </c>
      <c r="AW356" s="7">
        <v>-5.01</v>
      </c>
      <c r="AX356" s="7">
        <v>141.69999999999999</v>
      </c>
      <c r="AY356" s="7">
        <v>7.39</v>
      </c>
      <c r="AZ356" s="7">
        <v>125.3</v>
      </c>
      <c r="BA356" s="7">
        <v>3.72</v>
      </c>
      <c r="BB356" s="7">
        <v>75.86</v>
      </c>
      <c r="BC356" s="7">
        <v>-8.02</v>
      </c>
      <c r="BD356" s="7">
        <v>73.06</v>
      </c>
      <c r="BE356" s="7">
        <v>-7.38</v>
      </c>
      <c r="BF356" s="7">
        <v>102.18</v>
      </c>
      <c r="BG356" s="7">
        <v>3.73</v>
      </c>
      <c r="BH356" s="7">
        <v>95.43</v>
      </c>
      <c r="BI356" s="7">
        <v>3.28</v>
      </c>
      <c r="BJ356" s="7">
        <v>112.7</v>
      </c>
      <c r="BK356" s="7">
        <v>3.3</v>
      </c>
      <c r="BL356" s="7">
        <v>105.61</v>
      </c>
      <c r="BM356" s="7">
        <v>2.75</v>
      </c>
      <c r="BN356" s="7">
        <v>103.47</v>
      </c>
      <c r="BO356" s="7">
        <v>4.34</v>
      </c>
      <c r="BP356" s="7">
        <v>96.97</v>
      </c>
      <c r="BQ356" s="7">
        <v>3.85</v>
      </c>
      <c r="BR356" s="7">
        <v>149.56</v>
      </c>
      <c r="BS356" s="7">
        <v>10.08</v>
      </c>
      <c r="BT356" s="7">
        <v>134.38999999999999</v>
      </c>
      <c r="BU356" s="7">
        <v>10.59</v>
      </c>
      <c r="BV356" s="7">
        <v>72.22</v>
      </c>
      <c r="BW356" s="7">
        <v>1.76</v>
      </c>
      <c r="BX356" s="7">
        <v>67.36</v>
      </c>
      <c r="BY356" s="7">
        <v>2.27</v>
      </c>
      <c r="BZ356" s="7">
        <v>105.86</v>
      </c>
      <c r="CA356" s="7">
        <v>-0.5</v>
      </c>
      <c r="CB356" s="7">
        <v>96.93</v>
      </c>
      <c r="CC356" s="7">
        <v>-1.31</v>
      </c>
      <c r="CD356" s="7">
        <v>100.5</v>
      </c>
      <c r="CE356" s="7">
        <v>-2.2400000000000002</v>
      </c>
      <c r="CF356" s="7">
        <v>95.32</v>
      </c>
      <c r="CG356" s="7">
        <v>-2.5099999999999998</v>
      </c>
      <c r="CH356" s="7">
        <v>112.48</v>
      </c>
      <c r="CI356" s="7">
        <v>8.5299999999999994</v>
      </c>
      <c r="CJ356" s="7">
        <v>100.39</v>
      </c>
      <c r="CK356" s="7">
        <v>7.56</v>
      </c>
      <c r="CL356" s="7">
        <v>67.680000000000007</v>
      </c>
      <c r="CM356" s="7">
        <v>-5.55</v>
      </c>
      <c r="CN356" s="7">
        <v>66.569999999999993</v>
      </c>
      <c r="CO356" s="7">
        <v>-3.77</v>
      </c>
      <c r="CP356" s="7">
        <v>181.79</v>
      </c>
      <c r="CQ356" s="7">
        <v>11.9</v>
      </c>
      <c r="CR356" s="7">
        <v>148.66999999999999</v>
      </c>
      <c r="CS356" s="7">
        <v>6.53</v>
      </c>
      <c r="CT356" s="7">
        <v>92.46</v>
      </c>
      <c r="CU356" s="7">
        <v>-1.44</v>
      </c>
      <c r="CV356" s="7">
        <v>85.68</v>
      </c>
      <c r="CW356" s="7">
        <v>-1.47</v>
      </c>
      <c r="CX356" s="7">
        <v>97.36</v>
      </c>
      <c r="CY356" s="7">
        <v>8.44</v>
      </c>
      <c r="CZ356" s="7">
        <v>87.96</v>
      </c>
      <c r="DA356" s="7">
        <v>9.19</v>
      </c>
      <c r="DB356" s="7">
        <v>134.24</v>
      </c>
      <c r="DC356" s="7">
        <v>6.28</v>
      </c>
      <c r="DD356" s="7">
        <v>105.18</v>
      </c>
      <c r="DE356" s="7">
        <v>-0.18</v>
      </c>
      <c r="DF356" s="7">
        <v>91.11</v>
      </c>
      <c r="DG356" s="7">
        <v>19.54</v>
      </c>
      <c r="DH356" s="7">
        <v>87.06</v>
      </c>
      <c r="DI356" s="7">
        <v>19.54</v>
      </c>
      <c r="DJ356" s="7">
        <v>133.71</v>
      </c>
      <c r="DK356" s="7">
        <v>4.91</v>
      </c>
      <c r="DL356" s="7">
        <v>124.42</v>
      </c>
      <c r="DM356" s="7">
        <v>5.1100000000000003</v>
      </c>
      <c r="DN356" s="7">
        <v>211.29</v>
      </c>
      <c r="DO356" s="7">
        <v>16.899999999999999</v>
      </c>
      <c r="DP356" s="7">
        <v>154.85</v>
      </c>
      <c r="DQ356" s="7">
        <v>12.35</v>
      </c>
      <c r="DR356" s="7">
        <v>131.66999999999999</v>
      </c>
      <c r="DS356" s="7">
        <v>6.09</v>
      </c>
      <c r="DT356" s="7">
        <v>113.27</v>
      </c>
      <c r="DU356" s="7">
        <v>4.78</v>
      </c>
      <c r="DV356" s="7">
        <v>86.28</v>
      </c>
      <c r="DW356" s="7">
        <v>-4.8600000000000003</v>
      </c>
      <c r="DX356" s="7">
        <v>80.41</v>
      </c>
      <c r="DY356" s="7">
        <v>-4.95</v>
      </c>
      <c r="DZ356" s="7">
        <v>102.18</v>
      </c>
      <c r="EA356" s="7">
        <v>0.59</v>
      </c>
      <c r="EB356" s="7">
        <v>98.86</v>
      </c>
      <c r="EC356" s="7">
        <v>-1.9</v>
      </c>
      <c r="ED356" s="7">
        <v>110.34</v>
      </c>
      <c r="EE356" s="7">
        <v>2.1</v>
      </c>
      <c r="EF356" s="7">
        <v>101.31</v>
      </c>
      <c r="EG356" s="7">
        <v>1.1000000000000001</v>
      </c>
      <c r="EH356" s="7">
        <v>114.91</v>
      </c>
      <c r="EI356" s="7">
        <v>5.27</v>
      </c>
      <c r="EJ356" s="7">
        <v>105.86</v>
      </c>
      <c r="EK356" s="7">
        <v>5.24</v>
      </c>
      <c r="EL356" s="7">
        <v>121.59</v>
      </c>
      <c r="EM356" s="7">
        <v>5.07</v>
      </c>
      <c r="EN356" s="7">
        <v>112.12</v>
      </c>
      <c r="EO356" s="7">
        <v>5.15</v>
      </c>
      <c r="EP356" s="7">
        <v>120.18</v>
      </c>
      <c r="EQ356" s="7">
        <v>-4.47</v>
      </c>
      <c r="ER356" s="7">
        <v>112.25</v>
      </c>
      <c r="ES356" s="7">
        <v>-5.01</v>
      </c>
      <c r="ET356" s="7">
        <v>103.49</v>
      </c>
      <c r="EU356" s="7">
        <v>-1.41</v>
      </c>
      <c r="EV356" s="7">
        <v>98</v>
      </c>
      <c r="EW356" s="7">
        <v>-2.5299999999999998</v>
      </c>
      <c r="EX356" s="7">
        <v>91.24</v>
      </c>
      <c r="EY356" s="7">
        <v>-0.87</v>
      </c>
      <c r="EZ356" s="7">
        <v>82.94</v>
      </c>
      <c r="FA356" s="7">
        <v>-0.48</v>
      </c>
      <c r="FB356" s="7">
        <v>107.56</v>
      </c>
      <c r="FC356" s="7">
        <v>5.48</v>
      </c>
      <c r="FD356" s="7">
        <v>99.68</v>
      </c>
      <c r="FE356" s="7">
        <v>5.0199999999999996</v>
      </c>
      <c r="FF356" s="7">
        <v>121.36</v>
      </c>
      <c r="FG356" s="7">
        <v>3.84</v>
      </c>
      <c r="FH356" s="7">
        <v>102.78</v>
      </c>
      <c r="FI356" s="7">
        <v>-0.33</v>
      </c>
      <c r="FJ356" s="7">
        <v>156.08000000000001</v>
      </c>
      <c r="FK356" s="7">
        <v>8.69</v>
      </c>
      <c r="FL356" s="7">
        <v>139.79</v>
      </c>
      <c r="FM356" s="7">
        <v>5.7</v>
      </c>
      <c r="FN356" s="7">
        <v>87.3</v>
      </c>
      <c r="FO356" s="7">
        <v>2.02</v>
      </c>
      <c r="FP356" s="7">
        <v>80.45</v>
      </c>
      <c r="FQ356" s="7">
        <v>1.1100000000000001</v>
      </c>
      <c r="FR356" s="7">
        <v>123.96</v>
      </c>
      <c r="FS356" s="7">
        <v>5.8</v>
      </c>
      <c r="FT356" s="7">
        <v>115.78</v>
      </c>
      <c r="FU356" s="7">
        <v>3.69</v>
      </c>
      <c r="FV356" s="7">
        <v>126.38</v>
      </c>
      <c r="FW356" s="7">
        <v>7.16</v>
      </c>
      <c r="FX356" s="7">
        <v>117.3</v>
      </c>
      <c r="FY356" s="7">
        <v>6.35</v>
      </c>
      <c r="FZ356" s="7">
        <v>170.43</v>
      </c>
      <c r="GA356" s="7">
        <v>3.97</v>
      </c>
      <c r="GB356" s="7">
        <v>148.49</v>
      </c>
      <c r="GC356" s="7">
        <v>0.79</v>
      </c>
      <c r="GD356" s="7">
        <v>147.81</v>
      </c>
      <c r="GE356" s="7">
        <v>10</v>
      </c>
      <c r="GF356" s="7">
        <v>127.94</v>
      </c>
      <c r="GG356" s="7">
        <v>6.95</v>
      </c>
      <c r="GH356" s="7">
        <v>93.64</v>
      </c>
      <c r="GI356" s="7">
        <v>1.44</v>
      </c>
      <c r="GJ356" s="7">
        <v>85.88</v>
      </c>
      <c r="GK356" s="7">
        <v>1.99</v>
      </c>
      <c r="GL356" s="7">
        <v>90.33</v>
      </c>
      <c r="GM356" s="7">
        <v>2.2000000000000002</v>
      </c>
      <c r="GN356" s="7">
        <v>84.56</v>
      </c>
      <c r="GO356" s="7">
        <v>2.3199999999999998</v>
      </c>
      <c r="GP356" s="7">
        <v>81.66</v>
      </c>
      <c r="GQ356" s="7">
        <v>0.03</v>
      </c>
      <c r="GR356" s="7">
        <v>71.17</v>
      </c>
      <c r="GS356" s="7">
        <v>-1.1399999999999999</v>
      </c>
      <c r="GT356" s="7">
        <v>96.47</v>
      </c>
      <c r="GU356" s="7">
        <v>4.38</v>
      </c>
      <c r="GV356" s="7">
        <v>73.41</v>
      </c>
      <c r="GW356" s="7">
        <v>2.34</v>
      </c>
      <c r="GX356" s="7">
        <v>97.76</v>
      </c>
      <c r="GY356" s="7">
        <v>2.84</v>
      </c>
      <c r="GZ356" s="7">
        <v>71.84</v>
      </c>
      <c r="HA356" s="7">
        <v>-6.14</v>
      </c>
      <c r="HB356" s="7">
        <v>123.56</v>
      </c>
      <c r="HC356" s="7">
        <v>10.41</v>
      </c>
      <c r="HD356" s="7">
        <v>119.08</v>
      </c>
      <c r="HE356" s="7">
        <v>10.65</v>
      </c>
      <c r="HF356" s="7">
        <v>110.63</v>
      </c>
      <c r="HG356" s="7">
        <v>-4.05</v>
      </c>
      <c r="HH356" s="7">
        <v>97.34</v>
      </c>
      <c r="HI356" s="7">
        <v>-4.01</v>
      </c>
      <c r="HJ356" s="7">
        <v>84.2</v>
      </c>
      <c r="HK356" s="7">
        <v>-4.3899999999999997</v>
      </c>
      <c r="HL356" s="7">
        <v>79.010000000000005</v>
      </c>
      <c r="HM356" s="7">
        <v>-4.3</v>
      </c>
      <c r="HN356" s="7">
        <v>99.88</v>
      </c>
      <c r="HO356" s="7">
        <v>3.43</v>
      </c>
      <c r="HP356" s="7">
        <v>91.65</v>
      </c>
      <c r="HQ356" s="7">
        <v>3.45</v>
      </c>
      <c r="HR356" s="7">
        <v>124.9</v>
      </c>
      <c r="HS356" s="7">
        <v>6.49</v>
      </c>
      <c r="HT356" s="7">
        <v>112.39</v>
      </c>
      <c r="HU356" s="7">
        <v>5.32</v>
      </c>
      <c r="HV356" s="7">
        <v>155.96</v>
      </c>
      <c r="HW356" s="7">
        <v>15</v>
      </c>
      <c r="HX356" s="7">
        <v>112.05</v>
      </c>
      <c r="HY356" s="7">
        <v>5.74</v>
      </c>
      <c r="HZ356" s="7">
        <v>121.23</v>
      </c>
      <c r="IA356" s="7">
        <v>4.92</v>
      </c>
      <c r="IB356" s="7">
        <v>111.95</v>
      </c>
      <c r="IC356" s="7">
        <v>3.63</v>
      </c>
      <c r="ID356" s="7">
        <v>97.52</v>
      </c>
      <c r="IE356" s="7">
        <v>0.68</v>
      </c>
      <c r="IF356" s="7">
        <v>90.91</v>
      </c>
      <c r="IG356" s="7">
        <v>0.51</v>
      </c>
      <c r="IH356" s="7">
        <v>126.74</v>
      </c>
      <c r="II356" s="7">
        <v>6.8</v>
      </c>
      <c r="IJ356" s="7">
        <v>100.54</v>
      </c>
      <c r="IK356" s="7">
        <v>1.05</v>
      </c>
    </row>
    <row r="357" spans="1:245" x14ac:dyDescent="0.25">
      <c r="A357" s="6">
        <v>42094</v>
      </c>
      <c r="B357" s="7">
        <v>131.19999999999999</v>
      </c>
      <c r="C357" s="7">
        <v>3.02</v>
      </c>
      <c r="D357" s="7">
        <v>107.09</v>
      </c>
      <c r="E357" s="7">
        <v>-0.86</v>
      </c>
      <c r="F357" s="7">
        <v>111.47</v>
      </c>
      <c r="G357" s="7">
        <v>3.64</v>
      </c>
      <c r="H357" s="7">
        <v>104.32</v>
      </c>
      <c r="I357" s="7">
        <v>3.4</v>
      </c>
      <c r="J357" s="7">
        <v>161.32</v>
      </c>
      <c r="K357" s="7">
        <v>-3.32</v>
      </c>
      <c r="L357" s="7">
        <v>149.69999999999999</v>
      </c>
      <c r="M357" s="7">
        <v>-6.92</v>
      </c>
      <c r="N357" s="7">
        <v>130.03</v>
      </c>
      <c r="O357" s="7">
        <v>3.57</v>
      </c>
      <c r="P357" s="7">
        <v>118.51</v>
      </c>
      <c r="Q357" s="7">
        <v>2.73</v>
      </c>
      <c r="R357" s="7">
        <v>118.2</v>
      </c>
      <c r="S357" s="7">
        <v>6.92</v>
      </c>
      <c r="T357" s="7">
        <v>106.36</v>
      </c>
      <c r="U357" s="7">
        <v>5.52</v>
      </c>
      <c r="V357" s="7">
        <v>105.96</v>
      </c>
      <c r="W357" s="7">
        <v>0.41</v>
      </c>
      <c r="X357" s="7">
        <v>98.29</v>
      </c>
      <c r="Y357" s="7">
        <v>0.9</v>
      </c>
      <c r="Z357" s="7">
        <v>93.42</v>
      </c>
      <c r="AA357" s="7">
        <v>2.27</v>
      </c>
      <c r="AB357" s="7">
        <v>87.67</v>
      </c>
      <c r="AC357" s="7">
        <v>2.75</v>
      </c>
      <c r="AD357" s="7">
        <v>157.28</v>
      </c>
      <c r="AE357" s="7">
        <v>2.97</v>
      </c>
      <c r="AF357" s="7">
        <v>117.69</v>
      </c>
      <c r="AG357" s="7">
        <v>-4.3499999999999996</v>
      </c>
      <c r="AH357" s="7">
        <v>120.21</v>
      </c>
      <c r="AI357" s="7">
        <v>5.37</v>
      </c>
      <c r="AJ357" s="7">
        <v>111.7</v>
      </c>
      <c r="AK357" s="7">
        <v>4.24</v>
      </c>
      <c r="AL357" s="7">
        <v>117.08</v>
      </c>
      <c r="AM357" s="7">
        <v>2.15</v>
      </c>
      <c r="AN357" s="7">
        <v>119.01</v>
      </c>
      <c r="AO357" s="7">
        <v>2.91</v>
      </c>
      <c r="AP357" s="7">
        <v>164.41</v>
      </c>
      <c r="AQ357" s="7">
        <v>15.71</v>
      </c>
      <c r="AR357" s="7">
        <v>141.66999999999999</v>
      </c>
      <c r="AS357" s="7">
        <v>10.86</v>
      </c>
      <c r="AT357" s="7">
        <v>107.82</v>
      </c>
      <c r="AU357" s="7">
        <v>-5.66</v>
      </c>
      <c r="AV357" s="7">
        <v>93.77</v>
      </c>
      <c r="AW357" s="7">
        <v>-6.94</v>
      </c>
      <c r="AX357" s="7">
        <v>147.88999999999999</v>
      </c>
      <c r="AY357" s="7">
        <v>7.04</v>
      </c>
      <c r="AZ357" s="7">
        <v>128.4</v>
      </c>
      <c r="BA357" s="7">
        <v>2.68</v>
      </c>
      <c r="BB357" s="7">
        <v>75.09</v>
      </c>
      <c r="BC357" s="7">
        <v>-6.5</v>
      </c>
      <c r="BD357" s="7">
        <v>73.930000000000007</v>
      </c>
      <c r="BE357" s="7">
        <v>-4.95</v>
      </c>
      <c r="BF357" s="7">
        <v>103.23</v>
      </c>
      <c r="BG357" s="7">
        <v>3.47</v>
      </c>
      <c r="BH357" s="7">
        <v>96.34</v>
      </c>
      <c r="BI357" s="7">
        <v>3.37</v>
      </c>
      <c r="BJ357" s="7">
        <v>114.6</v>
      </c>
      <c r="BK357" s="7">
        <v>4.28</v>
      </c>
      <c r="BL357" s="7">
        <v>107.79</v>
      </c>
      <c r="BM357" s="7">
        <v>4.3099999999999996</v>
      </c>
      <c r="BN357" s="7">
        <v>107.34</v>
      </c>
      <c r="BO357" s="7">
        <v>6.69</v>
      </c>
      <c r="BP357" s="7">
        <v>100.59</v>
      </c>
      <c r="BQ357" s="7">
        <v>6.4</v>
      </c>
      <c r="BR357" s="7">
        <v>153.86000000000001</v>
      </c>
      <c r="BS357" s="7">
        <v>8.08</v>
      </c>
      <c r="BT357" s="7">
        <v>138.38999999999999</v>
      </c>
      <c r="BU357" s="7">
        <v>9.06</v>
      </c>
      <c r="BV357" s="7">
        <v>71.849999999999994</v>
      </c>
      <c r="BW357" s="7">
        <v>1.54</v>
      </c>
      <c r="BX357" s="7">
        <v>68.14</v>
      </c>
      <c r="BY357" s="7">
        <v>2.59</v>
      </c>
      <c r="BZ357" s="7">
        <v>106.28</v>
      </c>
      <c r="CA357" s="7">
        <v>-0.3</v>
      </c>
      <c r="CB357" s="7">
        <v>97.87</v>
      </c>
      <c r="CC357" s="7">
        <v>-0.18</v>
      </c>
      <c r="CD357" s="7">
        <v>99.5</v>
      </c>
      <c r="CE357" s="7">
        <v>-2.0699999999999998</v>
      </c>
      <c r="CF357" s="7">
        <v>94.7</v>
      </c>
      <c r="CG357" s="7">
        <v>-1.83</v>
      </c>
      <c r="CH357" s="7">
        <v>112.14</v>
      </c>
      <c r="CI357" s="7">
        <v>6.82</v>
      </c>
      <c r="CJ357" s="7">
        <v>100.8</v>
      </c>
      <c r="CK357" s="7">
        <v>6.72</v>
      </c>
      <c r="CL357" s="7">
        <v>67.37</v>
      </c>
      <c r="CM357" s="7">
        <v>-4.12</v>
      </c>
      <c r="CN357" s="7">
        <v>67.38</v>
      </c>
      <c r="CO357" s="7">
        <v>-1.78</v>
      </c>
      <c r="CP357" s="7">
        <v>191.64</v>
      </c>
      <c r="CQ357" s="7">
        <v>18.41</v>
      </c>
      <c r="CR357" s="7">
        <v>156.1</v>
      </c>
      <c r="CS357" s="7">
        <v>13.54</v>
      </c>
      <c r="CT357" s="7">
        <v>91.47</v>
      </c>
      <c r="CU357" s="7">
        <v>-1.84</v>
      </c>
      <c r="CV357" s="7">
        <v>85.39</v>
      </c>
      <c r="CW357" s="7">
        <v>-1.41</v>
      </c>
      <c r="CX357" s="7">
        <v>99.92</v>
      </c>
      <c r="CY357" s="7">
        <v>9.2200000000000006</v>
      </c>
      <c r="CZ357" s="7">
        <v>90.48</v>
      </c>
      <c r="DA357" s="7">
        <v>10.36</v>
      </c>
      <c r="DB357" s="7">
        <v>136.16999999999999</v>
      </c>
      <c r="DC357" s="7">
        <v>6.27</v>
      </c>
      <c r="DD357" s="7">
        <v>104.92</v>
      </c>
      <c r="DE357" s="7">
        <v>-0.26</v>
      </c>
      <c r="DF357" s="7">
        <v>90.99</v>
      </c>
      <c r="DG357" s="7">
        <v>17.5</v>
      </c>
      <c r="DH357" s="7">
        <v>87.44</v>
      </c>
      <c r="DI357" s="7">
        <v>18.170000000000002</v>
      </c>
      <c r="DJ357" s="7">
        <v>136.46</v>
      </c>
      <c r="DK357" s="7">
        <v>4.07</v>
      </c>
      <c r="DL357" s="7">
        <v>128.68</v>
      </c>
      <c r="DM357" s="7">
        <v>4.96</v>
      </c>
      <c r="DN357" s="7">
        <v>221.85</v>
      </c>
      <c r="DO357" s="7">
        <v>17.510000000000002</v>
      </c>
      <c r="DP357" s="7">
        <v>162.68</v>
      </c>
      <c r="DQ357" s="7">
        <v>11.62</v>
      </c>
      <c r="DR357" s="7">
        <v>137.16999999999999</v>
      </c>
      <c r="DS357" s="7">
        <v>9.39</v>
      </c>
      <c r="DT357" s="7">
        <v>117.88</v>
      </c>
      <c r="DU357" s="7">
        <v>8.2200000000000006</v>
      </c>
      <c r="DV357" s="7">
        <v>84.42</v>
      </c>
      <c r="DW357" s="7">
        <v>-5.68</v>
      </c>
      <c r="DX357" s="7">
        <v>78.8</v>
      </c>
      <c r="DY357" s="7">
        <v>-5.44</v>
      </c>
      <c r="DZ357" s="7">
        <v>104.98</v>
      </c>
      <c r="EA357" s="7">
        <v>2.37</v>
      </c>
      <c r="EB357" s="7">
        <v>101.77</v>
      </c>
      <c r="EC357" s="7">
        <v>0.04</v>
      </c>
      <c r="ED357" s="7">
        <v>111.02</v>
      </c>
      <c r="EE357" s="7">
        <v>2.21</v>
      </c>
      <c r="EF357" s="7">
        <v>101.36</v>
      </c>
      <c r="EG357" s="7">
        <v>1.5</v>
      </c>
      <c r="EH357" s="7">
        <v>115.78</v>
      </c>
      <c r="EI357" s="7">
        <v>4.46</v>
      </c>
      <c r="EJ357" s="7">
        <v>108.48</v>
      </c>
      <c r="EK357" s="7">
        <v>6.12</v>
      </c>
      <c r="EL357" s="7">
        <v>122.03</v>
      </c>
      <c r="EM357" s="7">
        <v>7.05</v>
      </c>
      <c r="EN357" s="7">
        <v>112.49</v>
      </c>
      <c r="EO357" s="7">
        <v>7.05</v>
      </c>
      <c r="EP357" s="7">
        <v>120.26</v>
      </c>
      <c r="EQ357" s="7">
        <v>-6.54</v>
      </c>
      <c r="ER357" s="7">
        <v>112.3</v>
      </c>
      <c r="ES357" s="7">
        <v>-6.53</v>
      </c>
      <c r="ET357" s="7">
        <v>108.02</v>
      </c>
      <c r="EU357" s="7">
        <v>3.78</v>
      </c>
      <c r="EV357" s="7">
        <v>102.14</v>
      </c>
      <c r="EW357" s="7">
        <v>2.2400000000000002</v>
      </c>
      <c r="EX357" s="7">
        <v>92.68</v>
      </c>
      <c r="EY357" s="7">
        <v>1.82</v>
      </c>
      <c r="EZ357" s="7">
        <v>84.81</v>
      </c>
      <c r="FA357" s="7">
        <v>2.72</v>
      </c>
      <c r="FB357" s="7">
        <v>104.68</v>
      </c>
      <c r="FC357" s="7">
        <v>2.67</v>
      </c>
      <c r="FD357" s="7">
        <v>97.71</v>
      </c>
      <c r="FE357" s="7">
        <v>1.98</v>
      </c>
      <c r="FF357" s="7">
        <v>123.59</v>
      </c>
      <c r="FG357" s="7">
        <v>4.32</v>
      </c>
      <c r="FH357" s="7">
        <v>103.88</v>
      </c>
      <c r="FI357" s="7">
        <v>1.21</v>
      </c>
      <c r="FJ357" s="7">
        <v>158.65</v>
      </c>
      <c r="FK357" s="7">
        <v>9.1999999999999993</v>
      </c>
      <c r="FL357" s="7">
        <v>143.63999999999999</v>
      </c>
      <c r="FM357" s="7">
        <v>8.48</v>
      </c>
      <c r="FN357" s="7">
        <v>88.21</v>
      </c>
      <c r="FO357" s="7">
        <v>2.58</v>
      </c>
      <c r="FP357" s="7">
        <v>81.72</v>
      </c>
      <c r="FQ357" s="7">
        <v>2.41</v>
      </c>
      <c r="FR357" s="7">
        <v>128.54</v>
      </c>
      <c r="FS357" s="7">
        <v>7.2</v>
      </c>
      <c r="FT357" s="7">
        <v>119.69</v>
      </c>
      <c r="FU357" s="7">
        <v>5.14</v>
      </c>
      <c r="FV357" s="7">
        <v>130.37</v>
      </c>
      <c r="FW357" s="7">
        <v>9.4</v>
      </c>
      <c r="FX357" s="7">
        <v>121.2</v>
      </c>
      <c r="FY357" s="7">
        <v>9.1199999999999992</v>
      </c>
      <c r="FZ357" s="7">
        <v>170.41</v>
      </c>
      <c r="GA357" s="7">
        <v>-0.44</v>
      </c>
      <c r="GB357" s="7">
        <v>147.4</v>
      </c>
      <c r="GC357" s="7">
        <v>-3.3</v>
      </c>
      <c r="GD357" s="7">
        <v>151.47999999999999</v>
      </c>
      <c r="GE357" s="7">
        <v>9.9700000000000006</v>
      </c>
      <c r="GF357" s="7">
        <v>131.28</v>
      </c>
      <c r="GG357" s="7">
        <v>8.33</v>
      </c>
      <c r="GH357" s="7">
        <v>93.8</v>
      </c>
      <c r="GI357" s="7">
        <v>1.97</v>
      </c>
      <c r="GJ357" s="7">
        <v>86.41</v>
      </c>
      <c r="GK357" s="7">
        <v>3.25</v>
      </c>
      <c r="GL357" s="7">
        <v>90.3</v>
      </c>
      <c r="GM357" s="7">
        <v>0.81</v>
      </c>
      <c r="GN357" s="7">
        <v>85.31</v>
      </c>
      <c r="GO357" s="7">
        <v>0.91</v>
      </c>
      <c r="GP357" s="7">
        <v>84.5</v>
      </c>
      <c r="GQ357" s="7">
        <v>2.68</v>
      </c>
      <c r="GR357" s="7">
        <v>73.14</v>
      </c>
      <c r="GS357" s="7">
        <v>2.12</v>
      </c>
      <c r="GT357" s="7">
        <v>100.92</v>
      </c>
      <c r="GU357" s="7">
        <v>5.75</v>
      </c>
      <c r="GV357" s="7">
        <v>76.58</v>
      </c>
      <c r="GW357" s="7">
        <v>4.82</v>
      </c>
      <c r="GX357" s="7">
        <v>98.86</v>
      </c>
      <c r="GY357" s="7">
        <v>5.0199999999999996</v>
      </c>
      <c r="GZ357" s="7">
        <v>67.2</v>
      </c>
      <c r="HA357" s="7">
        <v>-9.6199999999999992</v>
      </c>
      <c r="HB357" s="7">
        <v>128.72999999999999</v>
      </c>
      <c r="HC357" s="7">
        <v>11.78</v>
      </c>
      <c r="HD357" s="7">
        <v>124.68</v>
      </c>
      <c r="HE357" s="7">
        <v>11.77</v>
      </c>
      <c r="HF357" s="7">
        <v>109.5</v>
      </c>
      <c r="HG357" s="7">
        <v>-3.83</v>
      </c>
      <c r="HH357" s="7">
        <v>96.43</v>
      </c>
      <c r="HI357" s="7">
        <v>-3.52</v>
      </c>
      <c r="HJ357" s="7">
        <v>85.41</v>
      </c>
      <c r="HK357" s="7">
        <v>-1.38</v>
      </c>
      <c r="HL357" s="7">
        <v>81.13</v>
      </c>
      <c r="HM357" s="7">
        <v>-0.99</v>
      </c>
      <c r="HN357" s="7">
        <v>101.54</v>
      </c>
      <c r="HO357" s="7">
        <v>5.27</v>
      </c>
      <c r="HP357" s="7">
        <v>93.52</v>
      </c>
      <c r="HQ357" s="7">
        <v>5.72</v>
      </c>
      <c r="HR357" s="7">
        <v>126.46</v>
      </c>
      <c r="HS357" s="7">
        <v>6.5</v>
      </c>
      <c r="HT357" s="7">
        <v>114.75</v>
      </c>
      <c r="HU357" s="7">
        <v>7.03</v>
      </c>
      <c r="HV357" s="7">
        <v>163.38</v>
      </c>
      <c r="HW357" s="7">
        <v>16.66</v>
      </c>
      <c r="HX357" s="7">
        <v>115.37</v>
      </c>
      <c r="HY357" s="7">
        <v>8.5500000000000007</v>
      </c>
      <c r="HZ357" s="7">
        <v>122.76</v>
      </c>
      <c r="IA357" s="7">
        <v>4.93</v>
      </c>
      <c r="IB357" s="7">
        <v>113.99</v>
      </c>
      <c r="IC357" s="7">
        <v>5</v>
      </c>
      <c r="ID357" s="7">
        <v>97.59</v>
      </c>
      <c r="IE357" s="7">
        <v>0.88</v>
      </c>
      <c r="IF357" s="7">
        <v>91.78</v>
      </c>
      <c r="IG357" s="7">
        <v>1.2</v>
      </c>
      <c r="IH357" s="7">
        <v>129.15</v>
      </c>
      <c r="II357" s="7">
        <v>6</v>
      </c>
      <c r="IJ357" s="7">
        <v>101.85</v>
      </c>
      <c r="IK357" s="7">
        <v>1.78</v>
      </c>
    </row>
    <row r="358" spans="1:245" x14ac:dyDescent="0.25">
      <c r="A358" s="6">
        <v>42185</v>
      </c>
      <c r="B358" s="7">
        <v>132.07</v>
      </c>
      <c r="C358" s="7">
        <v>2.2200000000000002</v>
      </c>
      <c r="D358" s="7">
        <v>106.97</v>
      </c>
      <c r="E358" s="7">
        <v>-1.71</v>
      </c>
      <c r="F358" s="7">
        <v>112.93</v>
      </c>
      <c r="G358" s="7">
        <v>3.98</v>
      </c>
      <c r="H358" s="7">
        <v>104.45</v>
      </c>
      <c r="I358" s="7">
        <v>3.72</v>
      </c>
      <c r="J358" s="7">
        <v>155.88999999999999</v>
      </c>
      <c r="K358" s="7">
        <v>-10.29</v>
      </c>
      <c r="L358" s="7">
        <v>143.09</v>
      </c>
      <c r="M358" s="7">
        <v>-13.96</v>
      </c>
      <c r="N358" s="7">
        <v>130.35</v>
      </c>
      <c r="O358" s="7">
        <v>1.47</v>
      </c>
      <c r="P358" s="7">
        <v>117.37</v>
      </c>
      <c r="Q358" s="7">
        <v>0.42</v>
      </c>
      <c r="R358" s="7">
        <v>123.72</v>
      </c>
      <c r="S358" s="7">
        <v>9.7899999999999991</v>
      </c>
      <c r="T358" s="7">
        <v>110.6</v>
      </c>
      <c r="U358" s="7">
        <v>8.16</v>
      </c>
      <c r="V358" s="7">
        <v>108.31</v>
      </c>
      <c r="W358" s="7">
        <v>1.94</v>
      </c>
      <c r="X358" s="7">
        <v>99.76</v>
      </c>
      <c r="Y358" s="7">
        <v>1.44</v>
      </c>
      <c r="Z358" s="7">
        <v>94.24</v>
      </c>
      <c r="AA358" s="7">
        <v>2.83</v>
      </c>
      <c r="AB358" s="7">
        <v>87.91</v>
      </c>
      <c r="AC358" s="7">
        <v>2.25</v>
      </c>
      <c r="AD358" s="7">
        <v>156.72999999999999</v>
      </c>
      <c r="AE358" s="7">
        <v>1.1399999999999999</v>
      </c>
      <c r="AF358" s="7">
        <v>114.12</v>
      </c>
      <c r="AG358" s="7">
        <v>-6.79</v>
      </c>
      <c r="AH358" s="7">
        <v>123.27</v>
      </c>
      <c r="AI358" s="7">
        <v>5.32</v>
      </c>
      <c r="AJ358" s="7">
        <v>113.25</v>
      </c>
      <c r="AK358" s="7">
        <v>4.37</v>
      </c>
      <c r="AL358" s="7">
        <v>117.63</v>
      </c>
      <c r="AM358" s="7">
        <v>1.91</v>
      </c>
      <c r="AN358" s="7">
        <v>119.41</v>
      </c>
      <c r="AO358" s="7">
        <v>3.06</v>
      </c>
      <c r="AP358" s="7">
        <v>169.22</v>
      </c>
      <c r="AQ358" s="7">
        <v>14.58</v>
      </c>
      <c r="AR358" s="7">
        <v>143.80000000000001</v>
      </c>
      <c r="AS358" s="7">
        <v>9.99</v>
      </c>
      <c r="AT358" s="7">
        <v>107.59</v>
      </c>
      <c r="AU358" s="7">
        <v>-5.91</v>
      </c>
      <c r="AV358" s="7">
        <v>93.82</v>
      </c>
      <c r="AW358" s="7">
        <v>-7.33</v>
      </c>
      <c r="AX358" s="7">
        <v>154.56</v>
      </c>
      <c r="AY358" s="7">
        <v>10</v>
      </c>
      <c r="AZ358" s="7">
        <v>132.18</v>
      </c>
      <c r="BA358" s="7">
        <v>5.28</v>
      </c>
      <c r="BB358" s="7">
        <v>74.77</v>
      </c>
      <c r="BC358" s="7">
        <v>-5.0599999999999996</v>
      </c>
      <c r="BD358" s="7">
        <v>73.010000000000005</v>
      </c>
      <c r="BE358" s="7">
        <v>-3.03</v>
      </c>
      <c r="BF358" s="7">
        <v>104.38</v>
      </c>
      <c r="BG358" s="7">
        <v>3.76</v>
      </c>
      <c r="BH358" s="7">
        <v>96.77</v>
      </c>
      <c r="BI358" s="7">
        <v>3.07</v>
      </c>
      <c r="BJ358" s="7">
        <v>117</v>
      </c>
      <c r="BK358" s="7">
        <v>4.37</v>
      </c>
      <c r="BL358" s="7">
        <v>108.73</v>
      </c>
      <c r="BM358" s="7">
        <v>3.37</v>
      </c>
      <c r="BN358" s="7">
        <v>110.98</v>
      </c>
      <c r="BO358" s="7">
        <v>6.23</v>
      </c>
      <c r="BP358" s="7">
        <v>103.24</v>
      </c>
      <c r="BQ358" s="7">
        <v>5.59</v>
      </c>
      <c r="BR358" s="7">
        <v>158.96</v>
      </c>
      <c r="BS358" s="7">
        <v>10.49</v>
      </c>
      <c r="BT358" s="7">
        <v>141.35</v>
      </c>
      <c r="BU358" s="7">
        <v>10.55</v>
      </c>
      <c r="BV358" s="7">
        <v>74.819999999999993</v>
      </c>
      <c r="BW358" s="7">
        <v>4.0199999999999996</v>
      </c>
      <c r="BX358" s="7">
        <v>69.69</v>
      </c>
      <c r="BY358" s="7">
        <v>4.28</v>
      </c>
      <c r="BZ358" s="7">
        <v>106.71</v>
      </c>
      <c r="CA358" s="7">
        <v>-0.3</v>
      </c>
      <c r="CB358" s="7">
        <v>98.03</v>
      </c>
      <c r="CC358" s="7">
        <v>-0.18</v>
      </c>
      <c r="CD358" s="7">
        <v>99.6</v>
      </c>
      <c r="CE358" s="7">
        <v>-2.16</v>
      </c>
      <c r="CF358" s="7">
        <v>93.95</v>
      </c>
      <c r="CG358" s="7">
        <v>-2.37</v>
      </c>
      <c r="CH358" s="7">
        <v>114.49</v>
      </c>
      <c r="CI358" s="7">
        <v>5.25</v>
      </c>
      <c r="CJ358" s="7">
        <v>102.33</v>
      </c>
      <c r="CK358" s="7">
        <v>5.28</v>
      </c>
      <c r="CL358" s="7">
        <v>65.58</v>
      </c>
      <c r="CM358" s="7">
        <v>-4.97</v>
      </c>
      <c r="CN358" s="7">
        <v>64.63</v>
      </c>
      <c r="CO358" s="7">
        <v>-2.89</v>
      </c>
      <c r="CP358" s="7">
        <v>198.24</v>
      </c>
      <c r="CQ358" s="7">
        <v>20.84</v>
      </c>
      <c r="CR358" s="7">
        <v>162.61000000000001</v>
      </c>
      <c r="CS358" s="7">
        <v>17.45</v>
      </c>
      <c r="CT358" s="7">
        <v>89.73</v>
      </c>
      <c r="CU358" s="7">
        <v>-4.5199999999999996</v>
      </c>
      <c r="CV358" s="7">
        <v>82.96</v>
      </c>
      <c r="CW358" s="7">
        <v>-4.5199999999999996</v>
      </c>
      <c r="CX358" s="7">
        <v>105.36</v>
      </c>
      <c r="CY358" s="7">
        <v>12.8</v>
      </c>
      <c r="CZ358" s="7">
        <v>94.01</v>
      </c>
      <c r="DA358" s="7">
        <v>12.51</v>
      </c>
      <c r="DB358" s="7">
        <v>138.06</v>
      </c>
      <c r="DC358" s="7">
        <v>5.95</v>
      </c>
      <c r="DD358" s="7">
        <v>105.45</v>
      </c>
      <c r="DE358" s="7">
        <v>-1.04</v>
      </c>
      <c r="DF358" s="7">
        <v>93.04</v>
      </c>
      <c r="DG358" s="7">
        <v>13.79</v>
      </c>
      <c r="DH358" s="7">
        <v>88.58</v>
      </c>
      <c r="DI358" s="7">
        <v>14.21</v>
      </c>
      <c r="DJ358" s="7">
        <v>139.08000000000001</v>
      </c>
      <c r="DK358" s="7">
        <v>4.87</v>
      </c>
      <c r="DL358" s="7">
        <v>130.1</v>
      </c>
      <c r="DM358" s="7">
        <v>5.32</v>
      </c>
      <c r="DN358" s="7">
        <v>225.2</v>
      </c>
      <c r="DO358" s="7">
        <v>14.52</v>
      </c>
      <c r="DP358" s="7">
        <v>162.47</v>
      </c>
      <c r="DQ358" s="7">
        <v>8.9700000000000006</v>
      </c>
      <c r="DR358" s="7">
        <v>138.08000000000001</v>
      </c>
      <c r="DS358" s="7">
        <v>7.84</v>
      </c>
      <c r="DT358" s="7">
        <v>117.13</v>
      </c>
      <c r="DU358" s="7">
        <v>6.21</v>
      </c>
      <c r="DV358" s="7">
        <v>84.5</v>
      </c>
      <c r="DW358" s="7">
        <v>-4.68</v>
      </c>
      <c r="DX358" s="7">
        <v>78.489999999999995</v>
      </c>
      <c r="DY358" s="7">
        <v>-4.74</v>
      </c>
      <c r="DZ358" s="7">
        <v>104.64</v>
      </c>
      <c r="EA358" s="7">
        <v>2.5099999999999998</v>
      </c>
      <c r="EB358" s="7">
        <v>100.74</v>
      </c>
      <c r="EC358" s="7">
        <v>1.97</v>
      </c>
      <c r="ED358" s="7">
        <v>112.41</v>
      </c>
      <c r="EE358" s="7">
        <v>2.96</v>
      </c>
      <c r="EF358" s="7">
        <v>102.41</v>
      </c>
      <c r="EG358" s="7">
        <v>2.38</v>
      </c>
      <c r="EH358" s="7">
        <v>119.34</v>
      </c>
      <c r="EI358" s="7">
        <v>3.48</v>
      </c>
      <c r="EJ358" s="7">
        <v>110.31</v>
      </c>
      <c r="EK358" s="7">
        <v>4.1900000000000004</v>
      </c>
      <c r="EL358" s="7">
        <v>124.62</v>
      </c>
      <c r="EM358" s="7">
        <v>5.44</v>
      </c>
      <c r="EN358" s="7">
        <v>113.7</v>
      </c>
      <c r="EO358" s="7">
        <v>4.88</v>
      </c>
      <c r="EP358" s="7">
        <v>124.53</v>
      </c>
      <c r="EQ358" s="7">
        <v>-4.62</v>
      </c>
      <c r="ER358" s="7">
        <v>114.54</v>
      </c>
      <c r="ES358" s="7">
        <v>-5.37</v>
      </c>
      <c r="ET358" s="7">
        <v>106.05</v>
      </c>
      <c r="EU358" s="7">
        <v>1.25</v>
      </c>
      <c r="EV358" s="7">
        <v>100.1</v>
      </c>
      <c r="EW358" s="7">
        <v>-0.63</v>
      </c>
      <c r="EX358" s="7">
        <v>93.8</v>
      </c>
      <c r="EY358" s="7">
        <v>0.95</v>
      </c>
      <c r="EZ358" s="7">
        <v>84.98</v>
      </c>
      <c r="FA358" s="7">
        <v>0.7</v>
      </c>
      <c r="FB358" s="7">
        <v>105.53</v>
      </c>
      <c r="FC358" s="7">
        <v>3.6</v>
      </c>
      <c r="FD358" s="7">
        <v>97.47</v>
      </c>
      <c r="FE358" s="7">
        <v>2.2000000000000002</v>
      </c>
      <c r="FF358" s="7">
        <v>128.09</v>
      </c>
      <c r="FG358" s="7">
        <v>7.66</v>
      </c>
      <c r="FH358" s="7">
        <v>107.88</v>
      </c>
      <c r="FI358" s="7">
        <v>4.59</v>
      </c>
      <c r="FJ358" s="7">
        <v>161.22999999999999</v>
      </c>
      <c r="FK358" s="7">
        <v>7.11</v>
      </c>
      <c r="FL358" s="7">
        <v>143.47</v>
      </c>
      <c r="FM358" s="7">
        <v>4.8499999999999996</v>
      </c>
      <c r="FN358" s="7">
        <v>88.99</v>
      </c>
      <c r="FO358" s="7">
        <v>3.02</v>
      </c>
      <c r="FP358" s="7">
        <v>81.180000000000007</v>
      </c>
      <c r="FQ358" s="7">
        <v>2.12</v>
      </c>
      <c r="FR358" s="7">
        <v>132.72</v>
      </c>
      <c r="FS358" s="7">
        <v>6.62</v>
      </c>
      <c r="FT358" s="7">
        <v>122.43</v>
      </c>
      <c r="FU358" s="7">
        <v>4.3</v>
      </c>
      <c r="FV358" s="7">
        <v>134.86000000000001</v>
      </c>
      <c r="FW358" s="7">
        <v>12.06</v>
      </c>
      <c r="FX358" s="7">
        <v>124.86</v>
      </c>
      <c r="FY358" s="7">
        <v>11.59</v>
      </c>
      <c r="FZ358" s="7">
        <v>168.31</v>
      </c>
      <c r="GA358" s="7">
        <v>-5.64</v>
      </c>
      <c r="GB358" s="7">
        <v>143.44</v>
      </c>
      <c r="GC358" s="7">
        <v>-8.67</v>
      </c>
      <c r="GD358" s="7">
        <v>155.19999999999999</v>
      </c>
      <c r="GE358" s="7">
        <v>10.02</v>
      </c>
      <c r="GF358" s="7">
        <v>134.38</v>
      </c>
      <c r="GG358" s="7">
        <v>8.9600000000000009</v>
      </c>
      <c r="GH358" s="7">
        <v>95.1</v>
      </c>
      <c r="GI358" s="7">
        <v>1.1399999999999999</v>
      </c>
      <c r="GJ358" s="7">
        <v>87.18</v>
      </c>
      <c r="GK358" s="7">
        <v>1.95</v>
      </c>
      <c r="GL358" s="7">
        <v>93.68</v>
      </c>
      <c r="GM358" s="7">
        <v>2.94</v>
      </c>
      <c r="GN358" s="7">
        <v>86.92</v>
      </c>
      <c r="GO358" s="7">
        <v>2.2000000000000002</v>
      </c>
      <c r="GP358" s="7">
        <v>83.45</v>
      </c>
      <c r="GQ358" s="7">
        <v>2.97</v>
      </c>
      <c r="GR358" s="7">
        <v>72.37</v>
      </c>
      <c r="GS358" s="7">
        <v>2.87</v>
      </c>
      <c r="GT358" s="7">
        <v>101.5</v>
      </c>
      <c r="GU358" s="7">
        <v>5.44</v>
      </c>
      <c r="GV358" s="7">
        <v>76.040000000000006</v>
      </c>
      <c r="GW358" s="7">
        <v>3.64</v>
      </c>
      <c r="GX358" s="7">
        <v>98.14</v>
      </c>
      <c r="GY358" s="7">
        <v>2.97</v>
      </c>
      <c r="GZ358" s="7">
        <v>65.22</v>
      </c>
      <c r="HA358" s="7">
        <v>-11.09</v>
      </c>
      <c r="HB358" s="7">
        <v>133</v>
      </c>
      <c r="HC358" s="7">
        <v>12.98</v>
      </c>
      <c r="HD358" s="7">
        <v>128.29</v>
      </c>
      <c r="HE358" s="7">
        <v>13.21</v>
      </c>
      <c r="HF358" s="7">
        <v>108.52</v>
      </c>
      <c r="HG358" s="7">
        <v>-3.67</v>
      </c>
      <c r="HH358" s="7">
        <v>95.73</v>
      </c>
      <c r="HI358" s="7">
        <v>-3.27</v>
      </c>
      <c r="HJ358" s="7">
        <v>87.35</v>
      </c>
      <c r="HK358" s="7">
        <v>3.58</v>
      </c>
      <c r="HL358" s="7">
        <v>81.96</v>
      </c>
      <c r="HM358" s="7">
        <v>4.26</v>
      </c>
      <c r="HN358" s="7">
        <v>103.49</v>
      </c>
      <c r="HO358" s="7">
        <v>5.56</v>
      </c>
      <c r="HP358" s="7">
        <v>94.85</v>
      </c>
      <c r="HQ358" s="7">
        <v>5.67</v>
      </c>
      <c r="HR358" s="7">
        <v>124.71</v>
      </c>
      <c r="HS358" s="7">
        <v>2.2400000000000002</v>
      </c>
      <c r="HT358" s="7">
        <v>112.79</v>
      </c>
      <c r="HU358" s="7">
        <v>3.41</v>
      </c>
      <c r="HV358" s="7">
        <v>170.46</v>
      </c>
      <c r="HW358" s="7">
        <v>17.16</v>
      </c>
      <c r="HX358" s="7">
        <v>117</v>
      </c>
      <c r="HY358" s="7">
        <v>8.75</v>
      </c>
      <c r="HZ358" s="7">
        <v>124.27</v>
      </c>
      <c r="IA358" s="7">
        <v>5.5</v>
      </c>
      <c r="IB358" s="7">
        <v>114.01</v>
      </c>
      <c r="IC358" s="7">
        <v>5.54</v>
      </c>
      <c r="ID358" s="7">
        <v>98.84</v>
      </c>
      <c r="IE358" s="7">
        <v>1.23</v>
      </c>
      <c r="IF358" s="7">
        <v>91.49</v>
      </c>
      <c r="IG358" s="7">
        <v>0.79</v>
      </c>
      <c r="IH358" s="7">
        <v>131.52000000000001</v>
      </c>
      <c r="II358" s="7">
        <v>6.43</v>
      </c>
      <c r="IJ358" s="7">
        <v>101.34</v>
      </c>
      <c r="IK358" s="7">
        <v>1.8</v>
      </c>
    </row>
    <row r="359" spans="1:245" x14ac:dyDescent="0.25">
      <c r="A359" s="6">
        <v>42277</v>
      </c>
      <c r="B359" s="7">
        <v>133.08000000000001</v>
      </c>
      <c r="C359" s="7">
        <v>2.83</v>
      </c>
      <c r="D359" s="7">
        <v>106.76</v>
      </c>
      <c r="E359" s="7">
        <v>-1.05</v>
      </c>
      <c r="F359" s="7">
        <v>114.45</v>
      </c>
      <c r="G359" s="7">
        <v>4.26</v>
      </c>
      <c r="H359" s="7">
        <v>105.86</v>
      </c>
      <c r="I359" s="7">
        <v>3.98</v>
      </c>
      <c r="J359" s="7">
        <v>154.01</v>
      </c>
      <c r="K359" s="7">
        <v>-10.85</v>
      </c>
      <c r="L359" s="7">
        <v>139.54</v>
      </c>
      <c r="M359" s="7">
        <v>-14.74</v>
      </c>
      <c r="N359" s="7">
        <v>132</v>
      </c>
      <c r="O359" s="7">
        <v>4.0199999999999996</v>
      </c>
      <c r="P359" s="7">
        <v>119.17</v>
      </c>
      <c r="Q359" s="7">
        <v>3.09</v>
      </c>
      <c r="R359" s="7">
        <v>126.23</v>
      </c>
      <c r="S359" s="7">
        <v>10.7</v>
      </c>
      <c r="T359" s="7">
        <v>112.33</v>
      </c>
      <c r="U359" s="7">
        <v>9.06</v>
      </c>
      <c r="V359" s="7">
        <v>110.7</v>
      </c>
      <c r="W359" s="7">
        <v>2.82</v>
      </c>
      <c r="X359" s="7">
        <v>101.72</v>
      </c>
      <c r="Y359" s="7">
        <v>2</v>
      </c>
      <c r="Z359" s="7">
        <v>93.76</v>
      </c>
      <c r="AA359" s="7">
        <v>2.06</v>
      </c>
      <c r="AB359" s="7">
        <v>88.19</v>
      </c>
      <c r="AC359" s="7">
        <v>2.1</v>
      </c>
      <c r="AD359" s="7">
        <v>155.82</v>
      </c>
      <c r="AE359" s="7">
        <v>-0.4</v>
      </c>
      <c r="AF359" s="7">
        <v>111.53</v>
      </c>
      <c r="AG359" s="7">
        <v>-9.06</v>
      </c>
      <c r="AH359" s="7">
        <v>125.1</v>
      </c>
      <c r="AI359" s="7">
        <v>6.03</v>
      </c>
      <c r="AJ359" s="7">
        <v>114.51</v>
      </c>
      <c r="AK359" s="7">
        <v>4.78</v>
      </c>
      <c r="AL359" s="7">
        <v>117.7</v>
      </c>
      <c r="AM359" s="7">
        <v>1.58</v>
      </c>
      <c r="AN359" s="7">
        <v>120.17</v>
      </c>
      <c r="AO359" s="7">
        <v>2.99</v>
      </c>
      <c r="AP359" s="7">
        <v>177.75</v>
      </c>
      <c r="AQ359" s="7">
        <v>15.91</v>
      </c>
      <c r="AR359" s="7">
        <v>148.91999999999999</v>
      </c>
      <c r="AS359" s="7">
        <v>10.65</v>
      </c>
      <c r="AT359" s="7">
        <v>108.24</v>
      </c>
      <c r="AU359" s="7">
        <v>-3.11</v>
      </c>
      <c r="AV359" s="7">
        <v>93.83</v>
      </c>
      <c r="AW359" s="7">
        <v>-4.8</v>
      </c>
      <c r="AX359" s="7">
        <v>157.41999999999999</v>
      </c>
      <c r="AY359" s="7">
        <v>9.44</v>
      </c>
      <c r="AZ359" s="7">
        <v>133.41999999999999</v>
      </c>
      <c r="BA359" s="7">
        <v>4.38</v>
      </c>
      <c r="BB359" s="7">
        <v>74.510000000000005</v>
      </c>
      <c r="BC359" s="7">
        <v>-3.75</v>
      </c>
      <c r="BD359" s="7">
        <v>73.849999999999994</v>
      </c>
      <c r="BE359" s="7">
        <v>-0.85</v>
      </c>
      <c r="BF359" s="7">
        <v>105.64</v>
      </c>
      <c r="BG359" s="7">
        <v>4.1399999999999997</v>
      </c>
      <c r="BH359" s="7">
        <v>98.07</v>
      </c>
      <c r="BI359" s="7">
        <v>3.76</v>
      </c>
      <c r="BJ359" s="7">
        <v>117.6</v>
      </c>
      <c r="BK359" s="7">
        <v>4.3499999999999996</v>
      </c>
      <c r="BL359" s="7">
        <v>109.07</v>
      </c>
      <c r="BM359" s="7">
        <v>3.55</v>
      </c>
      <c r="BN359" s="7">
        <v>111.42</v>
      </c>
      <c r="BO359" s="7">
        <v>7.22</v>
      </c>
      <c r="BP359" s="7">
        <v>103.86</v>
      </c>
      <c r="BQ359" s="7">
        <v>6.58</v>
      </c>
      <c r="BR359" s="7">
        <v>155.86000000000001</v>
      </c>
      <c r="BS359" s="7">
        <v>4</v>
      </c>
      <c r="BT359" s="7">
        <v>139.66999999999999</v>
      </c>
      <c r="BU359" s="7">
        <v>4.49</v>
      </c>
      <c r="BV359" s="7">
        <v>75.319999999999993</v>
      </c>
      <c r="BW359" s="7">
        <v>4.49</v>
      </c>
      <c r="BX359" s="7">
        <v>70.8</v>
      </c>
      <c r="BY359" s="7">
        <v>4.92</v>
      </c>
      <c r="BZ359" s="7">
        <v>106.6</v>
      </c>
      <c r="CA359" s="7">
        <v>0.1</v>
      </c>
      <c r="CB359" s="7">
        <v>98.01</v>
      </c>
      <c r="CC359" s="7">
        <v>0.44</v>
      </c>
      <c r="CD359" s="7">
        <v>101</v>
      </c>
      <c r="CE359" s="7">
        <v>-1.46</v>
      </c>
      <c r="CF359" s="7">
        <v>95.56</v>
      </c>
      <c r="CG359" s="7">
        <v>-1.55</v>
      </c>
      <c r="CH359" s="7">
        <v>118.3</v>
      </c>
      <c r="CI359" s="7">
        <v>5.38</v>
      </c>
      <c r="CJ359" s="7">
        <v>105.62</v>
      </c>
      <c r="CK359" s="7">
        <v>5.35</v>
      </c>
      <c r="CL359" s="7">
        <v>64.63</v>
      </c>
      <c r="CM359" s="7">
        <v>-5.79</v>
      </c>
      <c r="CN359" s="7">
        <v>64.260000000000005</v>
      </c>
      <c r="CO359" s="7">
        <v>-4.0599999999999996</v>
      </c>
      <c r="CP359" s="7">
        <v>202.13</v>
      </c>
      <c r="CQ359" s="7">
        <v>16.739999999999998</v>
      </c>
      <c r="CR359" s="7">
        <v>165.69</v>
      </c>
      <c r="CS359" s="7">
        <v>13.85</v>
      </c>
      <c r="CT359" s="7">
        <v>90.4</v>
      </c>
      <c r="CU359" s="7">
        <v>-3.05</v>
      </c>
      <c r="CV359" s="7">
        <v>84.36</v>
      </c>
      <c r="CW359" s="7">
        <v>-2.4300000000000002</v>
      </c>
      <c r="CX359" s="7">
        <v>110.06</v>
      </c>
      <c r="CY359" s="7">
        <v>15.58</v>
      </c>
      <c r="CZ359" s="7">
        <v>98.49</v>
      </c>
      <c r="DA359" s="7">
        <v>15.58</v>
      </c>
      <c r="DB359" s="7">
        <v>139.41999999999999</v>
      </c>
      <c r="DC359" s="7">
        <v>5.46</v>
      </c>
      <c r="DD359" s="7">
        <v>104.71</v>
      </c>
      <c r="DE359" s="7">
        <v>-1.52</v>
      </c>
      <c r="DF359" s="7">
        <v>96.02</v>
      </c>
      <c r="DG359" s="7">
        <v>8.67</v>
      </c>
      <c r="DH359" s="7">
        <v>91.27</v>
      </c>
      <c r="DI359" s="7">
        <v>8.81</v>
      </c>
      <c r="DJ359" s="7">
        <v>141.01</v>
      </c>
      <c r="DK359" s="7">
        <v>6.84</v>
      </c>
      <c r="DL359" s="7">
        <v>131.63999999999999</v>
      </c>
      <c r="DM359" s="7">
        <v>7.26</v>
      </c>
      <c r="DN359" s="7">
        <v>228.23</v>
      </c>
      <c r="DO359" s="7">
        <v>13.06</v>
      </c>
      <c r="DP359" s="7">
        <v>160.91</v>
      </c>
      <c r="DQ359" s="7">
        <v>8.76</v>
      </c>
      <c r="DR359" s="7">
        <v>140.1</v>
      </c>
      <c r="DS359" s="7">
        <v>7.26</v>
      </c>
      <c r="DT359" s="7">
        <v>118.06</v>
      </c>
      <c r="DU359" s="7">
        <v>5.18</v>
      </c>
      <c r="DV359" s="7">
        <v>85.27</v>
      </c>
      <c r="DW359" s="7">
        <v>-2.71</v>
      </c>
      <c r="DX359" s="7">
        <v>79.150000000000006</v>
      </c>
      <c r="DY359" s="7">
        <v>-2.89</v>
      </c>
      <c r="DZ359" s="7">
        <v>105.64</v>
      </c>
      <c r="EA359" s="7">
        <v>2.86</v>
      </c>
      <c r="EB359" s="7">
        <v>101.77</v>
      </c>
      <c r="EC359" s="7">
        <v>2.72</v>
      </c>
      <c r="ED359" s="7">
        <v>113.85</v>
      </c>
      <c r="EE359" s="7">
        <v>3.92</v>
      </c>
      <c r="EF359" s="7">
        <v>103.41</v>
      </c>
      <c r="EG359" s="7">
        <v>3.25</v>
      </c>
      <c r="EH359" s="7">
        <v>121.22</v>
      </c>
      <c r="EI359" s="7">
        <v>3.44</v>
      </c>
      <c r="EJ359" s="7">
        <v>112.83</v>
      </c>
      <c r="EK359" s="7">
        <v>4.4000000000000004</v>
      </c>
      <c r="EL359" s="7">
        <v>126.36</v>
      </c>
      <c r="EM359" s="7">
        <v>5.5</v>
      </c>
      <c r="EN359" s="7">
        <v>115.52</v>
      </c>
      <c r="EO359" s="7">
        <v>4.92</v>
      </c>
      <c r="EP359" s="7">
        <v>124.96</v>
      </c>
      <c r="EQ359" s="7">
        <v>-7.92</v>
      </c>
      <c r="ER359" s="7">
        <v>116.52</v>
      </c>
      <c r="ES359" s="7">
        <v>-7.93</v>
      </c>
      <c r="ET359" s="7">
        <v>104.29</v>
      </c>
      <c r="EU359" s="7">
        <v>-2.5099999999999998</v>
      </c>
      <c r="EV359" s="7">
        <v>97.88</v>
      </c>
      <c r="EW359" s="7">
        <v>-4.3099999999999996</v>
      </c>
      <c r="EX359" s="7">
        <v>93.06</v>
      </c>
      <c r="EY359" s="7">
        <v>-3.38</v>
      </c>
      <c r="EZ359" s="7">
        <v>84.85</v>
      </c>
      <c r="FA359" s="7">
        <v>-3.21</v>
      </c>
      <c r="FB359" s="7">
        <v>112.83</v>
      </c>
      <c r="FC359" s="7">
        <v>8.61</v>
      </c>
      <c r="FD359" s="7">
        <v>104.33</v>
      </c>
      <c r="FE359" s="7">
        <v>7.27</v>
      </c>
      <c r="FF359" s="7">
        <v>132.11000000000001</v>
      </c>
      <c r="FG359" s="7">
        <v>10.32</v>
      </c>
      <c r="FH359" s="7">
        <v>110.87</v>
      </c>
      <c r="FI359" s="7">
        <v>7.51</v>
      </c>
      <c r="FJ359" s="7">
        <v>165.49</v>
      </c>
      <c r="FK359" s="7">
        <v>6.91</v>
      </c>
      <c r="FL359" s="7">
        <v>145.44</v>
      </c>
      <c r="FM359" s="7">
        <v>3.81</v>
      </c>
      <c r="FN359" s="7">
        <v>90.79</v>
      </c>
      <c r="FO359" s="7">
        <v>4.43</v>
      </c>
      <c r="FP359" s="7">
        <v>82.55</v>
      </c>
      <c r="FQ359" s="7">
        <v>3.67</v>
      </c>
      <c r="FR359" s="7">
        <v>132.19999999999999</v>
      </c>
      <c r="FS359" s="7">
        <v>6.09</v>
      </c>
      <c r="FT359" s="7">
        <v>121.5</v>
      </c>
      <c r="FU359" s="7">
        <v>4</v>
      </c>
      <c r="FV359" s="7">
        <v>141.13999999999999</v>
      </c>
      <c r="FW359" s="7">
        <v>15.47</v>
      </c>
      <c r="FX359" s="7">
        <v>130.24</v>
      </c>
      <c r="FY359" s="7">
        <v>14.99</v>
      </c>
      <c r="FZ359" s="7">
        <v>167.61</v>
      </c>
      <c r="GA359" s="7">
        <v>-1.29</v>
      </c>
      <c r="GB359" s="7">
        <v>141.25</v>
      </c>
      <c r="GC359" s="7">
        <v>-4.9400000000000004</v>
      </c>
      <c r="GD359" s="7">
        <v>158.87</v>
      </c>
      <c r="GE359" s="7">
        <v>9.99</v>
      </c>
      <c r="GF359" s="7">
        <v>137.43</v>
      </c>
      <c r="GG359" s="7">
        <v>10.06</v>
      </c>
      <c r="GH359" s="7">
        <v>95.28</v>
      </c>
      <c r="GI359" s="7">
        <v>2</v>
      </c>
      <c r="GJ359" s="7">
        <v>87.78</v>
      </c>
      <c r="GK359" s="7">
        <v>2.82</v>
      </c>
      <c r="GL359" s="7">
        <v>93.75</v>
      </c>
      <c r="GM359" s="7">
        <v>3.43</v>
      </c>
      <c r="GN359" s="7">
        <v>87.52</v>
      </c>
      <c r="GO359" s="7">
        <v>2.65</v>
      </c>
      <c r="GP359" s="7">
        <v>82.71</v>
      </c>
      <c r="GQ359" s="7">
        <v>2.98</v>
      </c>
      <c r="GR359" s="7">
        <v>73.38</v>
      </c>
      <c r="GS359" s="7">
        <v>4.8099999999999996</v>
      </c>
      <c r="GT359" s="7">
        <v>98.15</v>
      </c>
      <c r="GU359" s="7">
        <v>3.42</v>
      </c>
      <c r="GV359" s="7">
        <v>73.62</v>
      </c>
      <c r="GW359" s="7">
        <v>1.86</v>
      </c>
      <c r="GX359" s="7">
        <v>96.33</v>
      </c>
      <c r="GY359" s="7">
        <v>0.2</v>
      </c>
      <c r="GZ359" s="7">
        <v>63.08</v>
      </c>
      <c r="HA359" s="7">
        <v>-13.39</v>
      </c>
      <c r="HB359" s="7">
        <v>138.06</v>
      </c>
      <c r="HC359" s="7">
        <v>13.5</v>
      </c>
      <c r="HD359" s="7">
        <v>133.22999999999999</v>
      </c>
      <c r="HE359" s="7">
        <v>13.57</v>
      </c>
      <c r="HF359" s="7">
        <v>107.09</v>
      </c>
      <c r="HG359" s="7">
        <v>-4.24</v>
      </c>
      <c r="HH359" s="7">
        <v>94.67</v>
      </c>
      <c r="HI359" s="7">
        <v>-3.64</v>
      </c>
      <c r="HJ359" s="7">
        <v>84.27</v>
      </c>
      <c r="HK359" s="7">
        <v>1.02</v>
      </c>
      <c r="HL359" s="7">
        <v>79.510000000000005</v>
      </c>
      <c r="HM359" s="7">
        <v>1.49</v>
      </c>
      <c r="HN359" s="7">
        <v>103.55</v>
      </c>
      <c r="HO359" s="7">
        <v>5.81</v>
      </c>
      <c r="HP359" s="7">
        <v>95.2</v>
      </c>
      <c r="HQ359" s="7">
        <v>6.12</v>
      </c>
      <c r="HR359" s="7">
        <v>126.46</v>
      </c>
      <c r="HS359" s="7">
        <v>0.54</v>
      </c>
      <c r="HT359" s="7">
        <v>114.51</v>
      </c>
      <c r="HU359" s="7">
        <v>1.67</v>
      </c>
      <c r="HV359" s="7">
        <v>174.32</v>
      </c>
      <c r="HW359" s="7">
        <v>15.27</v>
      </c>
      <c r="HX359" s="7">
        <v>119.05</v>
      </c>
      <c r="HY359" s="7">
        <v>7.43</v>
      </c>
      <c r="HZ359" s="7">
        <v>126.01</v>
      </c>
      <c r="IA359" s="7">
        <v>5.56</v>
      </c>
      <c r="IB359" s="7">
        <v>115.3</v>
      </c>
      <c r="IC359" s="7">
        <v>5.44</v>
      </c>
      <c r="ID359" s="7">
        <v>99.77</v>
      </c>
      <c r="IE359" s="7">
        <v>1.66</v>
      </c>
      <c r="IF359" s="7">
        <v>92.75</v>
      </c>
      <c r="IG359" s="7">
        <v>1.26</v>
      </c>
      <c r="IH359" s="7">
        <v>132.84</v>
      </c>
      <c r="II359" s="7">
        <v>6.13</v>
      </c>
      <c r="IJ359" s="7">
        <v>100.89</v>
      </c>
      <c r="IK359" s="7">
        <v>1.34</v>
      </c>
    </row>
    <row r="360" spans="1:245" x14ac:dyDescent="0.25">
      <c r="A360" s="6">
        <v>42369</v>
      </c>
      <c r="B360" s="7">
        <v>133.86000000000001</v>
      </c>
      <c r="C360" s="7">
        <v>3.01</v>
      </c>
      <c r="D360" s="7">
        <v>106.58</v>
      </c>
      <c r="E360" s="7">
        <v>-0.83</v>
      </c>
      <c r="F360" s="7">
        <v>115.19</v>
      </c>
      <c r="G360" s="7">
        <v>4.43</v>
      </c>
      <c r="H360" s="7">
        <v>106.76</v>
      </c>
      <c r="I360" s="7">
        <v>4.01</v>
      </c>
      <c r="J360" s="7">
        <v>151.61000000000001</v>
      </c>
      <c r="K360" s="7">
        <v>-10.58</v>
      </c>
      <c r="L360" s="7">
        <v>137.44999999999999</v>
      </c>
      <c r="M360" s="7">
        <v>-13.68</v>
      </c>
      <c r="N360" s="7">
        <v>135.85</v>
      </c>
      <c r="O360" s="7">
        <v>7.59</v>
      </c>
      <c r="P360" s="7">
        <v>122.28</v>
      </c>
      <c r="Q360" s="7">
        <v>6.77</v>
      </c>
      <c r="R360" s="7">
        <v>126.43</v>
      </c>
      <c r="S360" s="7">
        <v>8.65</v>
      </c>
      <c r="T360" s="7">
        <v>112.08</v>
      </c>
      <c r="U360" s="7">
        <v>6.85</v>
      </c>
      <c r="V360" s="7">
        <v>110.2</v>
      </c>
      <c r="W360" s="7">
        <v>1.51</v>
      </c>
      <c r="X360" s="7">
        <v>100.82</v>
      </c>
      <c r="Y360" s="7">
        <v>0.08</v>
      </c>
      <c r="Z360" s="7">
        <v>96.62</v>
      </c>
      <c r="AA360" s="7">
        <v>3.98</v>
      </c>
      <c r="AB360" s="7">
        <v>90.85</v>
      </c>
      <c r="AC360" s="7">
        <v>4.46</v>
      </c>
      <c r="AD360" s="7">
        <v>154.74</v>
      </c>
      <c r="AE360" s="7">
        <v>-1.58</v>
      </c>
      <c r="AF360" s="7">
        <v>108.3</v>
      </c>
      <c r="AG360" s="7">
        <v>-10.82</v>
      </c>
      <c r="AH360" s="7">
        <v>126.26</v>
      </c>
      <c r="AI360" s="7">
        <v>6.56</v>
      </c>
      <c r="AJ360" s="7">
        <v>115.85</v>
      </c>
      <c r="AK360" s="7">
        <v>5.16</v>
      </c>
      <c r="AL360" s="7">
        <v>118.26</v>
      </c>
      <c r="AM360" s="7">
        <v>1.96</v>
      </c>
      <c r="AN360" s="7">
        <v>120.85</v>
      </c>
      <c r="AO360" s="7">
        <v>3.36</v>
      </c>
      <c r="AP360" s="7">
        <v>184.14</v>
      </c>
      <c r="AQ360" s="7">
        <v>13.43</v>
      </c>
      <c r="AR360" s="7">
        <v>152.80000000000001</v>
      </c>
      <c r="AS360" s="7">
        <v>8.9600000000000009</v>
      </c>
      <c r="AT360" s="7">
        <v>108.84</v>
      </c>
      <c r="AU360" s="7">
        <v>-0.28999999999999998</v>
      </c>
      <c r="AV360" s="7">
        <v>94.26</v>
      </c>
      <c r="AW360" s="7">
        <v>-1.76</v>
      </c>
      <c r="AX360" s="7">
        <v>156.54</v>
      </c>
      <c r="AY360" s="7">
        <v>10.47</v>
      </c>
      <c r="AZ360" s="7">
        <v>130.15</v>
      </c>
      <c r="BA360" s="7">
        <v>3.87</v>
      </c>
      <c r="BB360" s="7">
        <v>74.48</v>
      </c>
      <c r="BC360" s="7">
        <v>-1.81</v>
      </c>
      <c r="BD360" s="7">
        <v>73</v>
      </c>
      <c r="BE360" s="7">
        <v>-0.08</v>
      </c>
      <c r="BF360" s="7">
        <v>106.8</v>
      </c>
      <c r="BG360" s="7">
        <v>4.5199999999999996</v>
      </c>
      <c r="BH360" s="7">
        <v>99.64</v>
      </c>
      <c r="BI360" s="7">
        <v>4.42</v>
      </c>
      <c r="BJ360" s="7">
        <v>119.3</v>
      </c>
      <c r="BK360" s="7">
        <v>5.86</v>
      </c>
      <c r="BL360" s="7">
        <v>111.31</v>
      </c>
      <c r="BM360" s="7">
        <v>5.4</v>
      </c>
      <c r="BN360" s="7">
        <v>111.42</v>
      </c>
      <c r="BO360" s="7">
        <v>7.68</v>
      </c>
      <c r="BP360" s="7">
        <v>104.07</v>
      </c>
      <c r="BQ360" s="7">
        <v>7.32</v>
      </c>
      <c r="BR360" s="7">
        <v>157.16</v>
      </c>
      <c r="BS360" s="7">
        <v>5.08</v>
      </c>
      <c r="BT360" s="7">
        <v>142</v>
      </c>
      <c r="BU360" s="7">
        <v>5.66</v>
      </c>
      <c r="BV360" s="7">
        <v>75.290000000000006</v>
      </c>
      <c r="BW360" s="7">
        <v>4.25</v>
      </c>
      <c r="BX360" s="7">
        <v>70.45</v>
      </c>
      <c r="BY360" s="7">
        <v>4.59</v>
      </c>
      <c r="BZ360" s="7">
        <v>106.39</v>
      </c>
      <c r="CA360" s="7">
        <v>0.5</v>
      </c>
      <c r="CB360" s="7">
        <v>97.66</v>
      </c>
      <c r="CC360" s="7">
        <v>0.75</v>
      </c>
      <c r="CD360" s="7">
        <v>100.2</v>
      </c>
      <c r="CE360" s="7">
        <v>-0.3</v>
      </c>
      <c r="CF360" s="7">
        <v>94.95</v>
      </c>
      <c r="CG360" s="7">
        <v>-0.39</v>
      </c>
      <c r="CH360" s="7">
        <v>119.75</v>
      </c>
      <c r="CI360" s="7">
        <v>6.47</v>
      </c>
      <c r="CJ360" s="7">
        <v>106.78</v>
      </c>
      <c r="CK360" s="7">
        <v>6.36</v>
      </c>
      <c r="CL360" s="7">
        <v>64.22</v>
      </c>
      <c r="CM360" s="7">
        <v>-5.1100000000000003</v>
      </c>
      <c r="CN360" s="7">
        <v>63.55</v>
      </c>
      <c r="CO360" s="7">
        <v>-4.53</v>
      </c>
      <c r="CP360" s="7">
        <v>194.53</v>
      </c>
      <c r="CQ360" s="7">
        <v>7.01</v>
      </c>
      <c r="CR360" s="7">
        <v>155.52000000000001</v>
      </c>
      <c r="CS360" s="7">
        <v>4.6100000000000003</v>
      </c>
      <c r="CT360" s="7">
        <v>90.49</v>
      </c>
      <c r="CU360" s="7">
        <v>-2.13</v>
      </c>
      <c r="CV360" s="7">
        <v>84.53</v>
      </c>
      <c r="CW360" s="7">
        <v>-1.35</v>
      </c>
      <c r="CX360" s="7">
        <v>111.66</v>
      </c>
      <c r="CY360" s="7">
        <v>14.69</v>
      </c>
      <c r="CZ360" s="7">
        <v>100.39</v>
      </c>
      <c r="DA360" s="7">
        <v>14.13</v>
      </c>
      <c r="DB360" s="7">
        <v>140.44</v>
      </c>
      <c r="DC360" s="7">
        <v>4.6100000000000003</v>
      </c>
      <c r="DD360" s="7">
        <v>104.98</v>
      </c>
      <c r="DE360" s="7">
        <v>-0.19</v>
      </c>
      <c r="DF360" s="7">
        <v>97.44</v>
      </c>
      <c r="DG360" s="7">
        <v>6.94</v>
      </c>
      <c r="DH360" s="7">
        <v>93.2</v>
      </c>
      <c r="DI360" s="7">
        <v>7.05</v>
      </c>
      <c r="DJ360" s="7">
        <v>143.91</v>
      </c>
      <c r="DK360" s="7">
        <v>7.62</v>
      </c>
      <c r="DL360" s="7">
        <v>135.07</v>
      </c>
      <c r="DM360" s="7">
        <v>8.56</v>
      </c>
      <c r="DN360" s="7">
        <v>231.89</v>
      </c>
      <c r="DO360" s="7">
        <v>9.75</v>
      </c>
      <c r="DP360" s="7">
        <v>161.34</v>
      </c>
      <c r="DQ360" s="7">
        <v>4.1900000000000004</v>
      </c>
      <c r="DR360" s="7">
        <v>143.58000000000001</v>
      </c>
      <c r="DS360" s="7">
        <v>9.0500000000000007</v>
      </c>
      <c r="DT360" s="7">
        <v>121.17</v>
      </c>
      <c r="DU360" s="7">
        <v>6.97</v>
      </c>
      <c r="DV360" s="7">
        <v>84.5</v>
      </c>
      <c r="DW360" s="7">
        <v>-2.06</v>
      </c>
      <c r="DX360" s="7">
        <v>78.63</v>
      </c>
      <c r="DY360" s="7">
        <v>-2.21</v>
      </c>
      <c r="DZ360" s="7">
        <v>104.18</v>
      </c>
      <c r="EA360" s="7">
        <v>1.96</v>
      </c>
      <c r="EB360" s="7">
        <v>100.59</v>
      </c>
      <c r="EC360" s="7">
        <v>1.75</v>
      </c>
      <c r="ED360" s="7">
        <v>115.13</v>
      </c>
      <c r="EE360" s="7">
        <v>4.34</v>
      </c>
      <c r="EF360" s="7">
        <v>104.74</v>
      </c>
      <c r="EG360" s="7">
        <v>3.39</v>
      </c>
      <c r="EH360" s="7">
        <v>118.7</v>
      </c>
      <c r="EI360" s="7">
        <v>3.3</v>
      </c>
      <c r="EJ360" s="7">
        <v>109.76</v>
      </c>
      <c r="EK360" s="7">
        <v>3.68</v>
      </c>
      <c r="EL360" s="7">
        <v>126.11</v>
      </c>
      <c r="EM360" s="7">
        <v>3.71</v>
      </c>
      <c r="EN360" s="7">
        <v>115.34</v>
      </c>
      <c r="EO360" s="7">
        <v>2.87</v>
      </c>
      <c r="EP360" s="7">
        <v>128.08000000000001</v>
      </c>
      <c r="EQ360" s="7">
        <v>6.57</v>
      </c>
      <c r="ER360" s="7">
        <v>119.52</v>
      </c>
      <c r="ES360" s="7">
        <v>6.48</v>
      </c>
      <c r="ET360" s="7">
        <v>104.57</v>
      </c>
      <c r="EU360" s="7">
        <v>1.05</v>
      </c>
      <c r="EV360" s="7">
        <v>98.08</v>
      </c>
      <c r="EW360" s="7">
        <v>0.09</v>
      </c>
      <c r="EX360" s="7">
        <v>92.24</v>
      </c>
      <c r="EY360" s="7">
        <v>1.1000000000000001</v>
      </c>
      <c r="EZ360" s="7">
        <v>84.18</v>
      </c>
      <c r="FA360" s="7">
        <v>1.5</v>
      </c>
      <c r="FB360" s="7">
        <v>116.35</v>
      </c>
      <c r="FC360" s="7">
        <v>8.17</v>
      </c>
      <c r="FD360" s="7">
        <v>106.65</v>
      </c>
      <c r="FE360" s="7">
        <v>6.99</v>
      </c>
      <c r="FF360" s="7">
        <v>133.77000000000001</v>
      </c>
      <c r="FG360" s="7">
        <v>10.220000000000001</v>
      </c>
      <c r="FH360" s="7">
        <v>110.77</v>
      </c>
      <c r="FI360" s="7">
        <v>7.77</v>
      </c>
      <c r="FJ360" s="7">
        <v>166.18</v>
      </c>
      <c r="FK360" s="7">
        <v>6.47</v>
      </c>
      <c r="FL360" s="7">
        <v>145.07</v>
      </c>
      <c r="FM360" s="7">
        <v>3.78</v>
      </c>
      <c r="FN360" s="7">
        <v>91.07</v>
      </c>
      <c r="FO360" s="7">
        <v>4.32</v>
      </c>
      <c r="FP360" s="7">
        <v>83.41</v>
      </c>
      <c r="FQ360" s="7">
        <v>3.68</v>
      </c>
      <c r="FR360" s="7">
        <v>129.58000000000001</v>
      </c>
      <c r="FS360" s="7">
        <v>4.54</v>
      </c>
      <c r="FT360" s="7">
        <v>118.08</v>
      </c>
      <c r="FU360" s="7">
        <v>1.98</v>
      </c>
      <c r="FV360" s="7">
        <v>142.34</v>
      </c>
      <c r="FW360" s="7">
        <v>12.62</v>
      </c>
      <c r="FX360" s="7">
        <v>132</v>
      </c>
      <c r="FY360" s="7">
        <v>12.53</v>
      </c>
      <c r="FZ360" s="7">
        <v>163.9</v>
      </c>
      <c r="GA360" s="7">
        <v>-3.83</v>
      </c>
      <c r="GB360" s="7">
        <v>137.22</v>
      </c>
      <c r="GC360" s="7">
        <v>-7.6</v>
      </c>
      <c r="GD360" s="7">
        <v>162.59</v>
      </c>
      <c r="GE360" s="7">
        <v>10</v>
      </c>
      <c r="GF360" s="7">
        <v>140.34</v>
      </c>
      <c r="GG360" s="7">
        <v>9.69</v>
      </c>
      <c r="GH360" s="7">
        <v>94.57</v>
      </c>
      <c r="GI360" s="7">
        <v>1</v>
      </c>
      <c r="GJ360" s="7">
        <v>87.44</v>
      </c>
      <c r="GK360" s="7">
        <v>1.82</v>
      </c>
      <c r="GL360" s="7">
        <v>94.86</v>
      </c>
      <c r="GM360" s="7">
        <v>5.01</v>
      </c>
      <c r="GN360" s="7">
        <v>88.3</v>
      </c>
      <c r="GO360" s="7">
        <v>4.43</v>
      </c>
      <c r="GP360" s="7">
        <v>83.95</v>
      </c>
      <c r="GQ360" s="7">
        <v>2.81</v>
      </c>
      <c r="GR360" s="7">
        <v>74.069999999999993</v>
      </c>
      <c r="GS360" s="7">
        <v>4.07</v>
      </c>
      <c r="GT360" s="7">
        <v>97.43</v>
      </c>
      <c r="GU360" s="7">
        <v>0.99</v>
      </c>
      <c r="GV360" s="7">
        <v>73.11</v>
      </c>
      <c r="GW360" s="7">
        <v>-0.41</v>
      </c>
      <c r="GX360" s="7">
        <v>94.73</v>
      </c>
      <c r="GY360" s="7">
        <v>-3.1</v>
      </c>
      <c r="GZ360" s="7">
        <v>60.81</v>
      </c>
      <c r="HA360" s="7">
        <v>-15.35</v>
      </c>
      <c r="HB360" s="7">
        <v>141.01</v>
      </c>
      <c r="HC360" s="7">
        <v>14.12</v>
      </c>
      <c r="HD360" s="7">
        <v>135.79</v>
      </c>
      <c r="HE360" s="7">
        <v>14.04</v>
      </c>
      <c r="HF360" s="7">
        <v>106.57</v>
      </c>
      <c r="HG360" s="7">
        <v>-3.67</v>
      </c>
      <c r="HH360" s="7">
        <v>94.45</v>
      </c>
      <c r="HI360" s="7">
        <v>-2.97</v>
      </c>
      <c r="HJ360" s="7">
        <v>84.25</v>
      </c>
      <c r="HK360" s="7">
        <v>0.05</v>
      </c>
      <c r="HL360" s="7">
        <v>79.52</v>
      </c>
      <c r="HM360" s="7">
        <v>0.64</v>
      </c>
      <c r="HN360" s="7">
        <v>104.71</v>
      </c>
      <c r="HO360" s="7">
        <v>4.83</v>
      </c>
      <c r="HP360" s="7">
        <v>96.54</v>
      </c>
      <c r="HQ360" s="7">
        <v>5.34</v>
      </c>
      <c r="HR360" s="7">
        <v>126.27</v>
      </c>
      <c r="HS360" s="7">
        <v>1.0900000000000001</v>
      </c>
      <c r="HT360" s="7">
        <v>114.62</v>
      </c>
      <c r="HU360" s="7">
        <v>1.98</v>
      </c>
      <c r="HV360" s="7">
        <v>180.18</v>
      </c>
      <c r="HW360" s="7">
        <v>15.53</v>
      </c>
      <c r="HX360" s="7">
        <v>119.68</v>
      </c>
      <c r="HY360" s="7">
        <v>6.81</v>
      </c>
      <c r="HZ360" s="7">
        <v>127.78</v>
      </c>
      <c r="IA360" s="7">
        <v>5.4</v>
      </c>
      <c r="IB360" s="7">
        <v>117.45</v>
      </c>
      <c r="IC360" s="7">
        <v>4.91</v>
      </c>
      <c r="ID360" s="7">
        <v>100.08</v>
      </c>
      <c r="IE360" s="7">
        <v>2.63</v>
      </c>
      <c r="IF360" s="7">
        <v>93.06</v>
      </c>
      <c r="IG360" s="7">
        <v>2.36</v>
      </c>
      <c r="IH360" s="7">
        <v>134.63999999999999</v>
      </c>
      <c r="II360" s="7">
        <v>6.23</v>
      </c>
      <c r="IJ360" s="7">
        <v>101.86</v>
      </c>
      <c r="IK360" s="7">
        <v>1.31</v>
      </c>
    </row>
    <row r="361" spans="1:245" x14ac:dyDescent="0.25">
      <c r="A361" s="6">
        <v>42460</v>
      </c>
      <c r="B361" s="7">
        <v>135.22999999999999</v>
      </c>
      <c r="C361" s="7">
        <v>3.07</v>
      </c>
      <c r="D361" s="7">
        <v>106.37</v>
      </c>
      <c r="E361" s="7">
        <v>-0.67</v>
      </c>
      <c r="F361" s="7">
        <v>116.69</v>
      </c>
      <c r="G361" s="7">
        <v>4.68</v>
      </c>
      <c r="H361" s="7">
        <v>108.56</v>
      </c>
      <c r="I361" s="7">
        <v>4.0599999999999996</v>
      </c>
      <c r="J361" s="7">
        <v>151.88999999999999</v>
      </c>
      <c r="K361" s="7">
        <v>-5.85</v>
      </c>
      <c r="L361" s="7">
        <v>138.1</v>
      </c>
      <c r="M361" s="7">
        <v>-7.74</v>
      </c>
      <c r="N361" s="7">
        <v>140.56</v>
      </c>
      <c r="O361" s="7">
        <v>8.1</v>
      </c>
      <c r="P361" s="7">
        <v>126.86</v>
      </c>
      <c r="Q361" s="7">
        <v>7.05</v>
      </c>
      <c r="R361" s="7">
        <v>126.23</v>
      </c>
      <c r="S361" s="7">
        <v>6.8</v>
      </c>
      <c r="T361" s="7">
        <v>112.12</v>
      </c>
      <c r="U361" s="7">
        <v>5.42</v>
      </c>
      <c r="V361" s="7">
        <v>109.4</v>
      </c>
      <c r="W361" s="7">
        <v>3.24</v>
      </c>
      <c r="X361" s="7">
        <v>99.69</v>
      </c>
      <c r="Y361" s="7">
        <v>1.43</v>
      </c>
      <c r="Z361" s="7">
        <v>97.71</v>
      </c>
      <c r="AA361" s="7">
        <v>4.58</v>
      </c>
      <c r="AB361" s="7">
        <v>92.31</v>
      </c>
      <c r="AC361" s="7">
        <v>5.29</v>
      </c>
      <c r="AD361" s="7">
        <v>153.59</v>
      </c>
      <c r="AE361" s="7">
        <v>-2.34</v>
      </c>
      <c r="AF361" s="7">
        <v>104.35</v>
      </c>
      <c r="AG361" s="7">
        <v>-11.34</v>
      </c>
      <c r="AH361" s="7">
        <v>129.96</v>
      </c>
      <c r="AI361" s="7">
        <v>8.11</v>
      </c>
      <c r="AJ361" s="7">
        <v>118.93</v>
      </c>
      <c r="AK361" s="7">
        <v>6.47</v>
      </c>
      <c r="AL361" s="7">
        <v>118.42</v>
      </c>
      <c r="AM361" s="7">
        <v>1.1399999999999999</v>
      </c>
      <c r="AN361" s="7">
        <v>121.57</v>
      </c>
      <c r="AO361" s="7">
        <v>2.15</v>
      </c>
      <c r="AP361" s="7">
        <v>183.07</v>
      </c>
      <c r="AQ361" s="7">
        <v>11.35</v>
      </c>
      <c r="AR361" s="7">
        <v>150.74</v>
      </c>
      <c r="AS361" s="7">
        <v>6.4</v>
      </c>
      <c r="AT361" s="7">
        <v>111.55</v>
      </c>
      <c r="AU361" s="7">
        <v>3.46</v>
      </c>
      <c r="AV361" s="7">
        <v>94.92</v>
      </c>
      <c r="AW361" s="7">
        <v>1.23</v>
      </c>
      <c r="AX361" s="7">
        <v>166.5</v>
      </c>
      <c r="AY361" s="7">
        <v>12.59</v>
      </c>
      <c r="AZ361" s="7">
        <v>134.26</v>
      </c>
      <c r="BA361" s="7">
        <v>4.5599999999999996</v>
      </c>
      <c r="BB361" s="7">
        <v>73.88</v>
      </c>
      <c r="BC361" s="7">
        <v>-1.62</v>
      </c>
      <c r="BD361" s="7">
        <v>74.319999999999993</v>
      </c>
      <c r="BE361" s="7">
        <v>0.53</v>
      </c>
      <c r="BF361" s="7">
        <v>108.16</v>
      </c>
      <c r="BG361" s="7">
        <v>4.78</v>
      </c>
      <c r="BH361" s="7">
        <v>100.48</v>
      </c>
      <c r="BI361" s="7">
        <v>4.29</v>
      </c>
      <c r="BJ361" s="7">
        <v>121.7</v>
      </c>
      <c r="BK361" s="7">
        <v>6.2</v>
      </c>
      <c r="BL361" s="7">
        <v>114.12</v>
      </c>
      <c r="BM361" s="7">
        <v>5.88</v>
      </c>
      <c r="BN361" s="7">
        <v>113.62</v>
      </c>
      <c r="BO361" s="7">
        <v>5.86</v>
      </c>
      <c r="BP361" s="7">
        <v>106.16</v>
      </c>
      <c r="BQ361" s="7">
        <v>5.54</v>
      </c>
      <c r="BR361" s="7">
        <v>156.96</v>
      </c>
      <c r="BS361" s="7">
        <v>2.0099999999999998</v>
      </c>
      <c r="BT361" s="7">
        <v>141.77000000000001</v>
      </c>
      <c r="BU361" s="7">
        <v>2.44</v>
      </c>
      <c r="BV361" s="7">
        <v>76.36</v>
      </c>
      <c r="BW361" s="7">
        <v>6.28</v>
      </c>
      <c r="BX361" s="7">
        <v>72.900000000000006</v>
      </c>
      <c r="BY361" s="7">
        <v>6.98</v>
      </c>
      <c r="BZ361" s="7">
        <v>106.28</v>
      </c>
      <c r="CA361" s="7">
        <v>0</v>
      </c>
      <c r="CB361" s="7">
        <v>97.9</v>
      </c>
      <c r="CC361" s="7">
        <v>0.03</v>
      </c>
      <c r="CD361" s="7">
        <v>99.8</v>
      </c>
      <c r="CE361" s="7">
        <v>0.3</v>
      </c>
      <c r="CF361" s="7">
        <v>95.02</v>
      </c>
      <c r="CG361" s="7">
        <v>0.34</v>
      </c>
      <c r="CH361" s="7">
        <v>121.1</v>
      </c>
      <c r="CI361" s="7">
        <v>7.98</v>
      </c>
      <c r="CJ361" s="7">
        <v>108.48</v>
      </c>
      <c r="CK361" s="7">
        <v>7.62</v>
      </c>
      <c r="CL361" s="7">
        <v>64.44</v>
      </c>
      <c r="CM361" s="7">
        <v>-4.3600000000000003</v>
      </c>
      <c r="CN361" s="7">
        <v>65.05</v>
      </c>
      <c r="CO361" s="7">
        <v>-3.47</v>
      </c>
      <c r="CP361" s="7">
        <v>181.99</v>
      </c>
      <c r="CQ361" s="7">
        <v>-5.04</v>
      </c>
      <c r="CR361" s="7">
        <v>144.22</v>
      </c>
      <c r="CS361" s="7">
        <v>-7.61</v>
      </c>
      <c r="CT361" s="7">
        <v>91.62</v>
      </c>
      <c r="CU361" s="7">
        <v>0.16</v>
      </c>
      <c r="CV361" s="7">
        <v>86.63</v>
      </c>
      <c r="CW361" s="7">
        <v>1.45</v>
      </c>
      <c r="CX361" s="7">
        <v>116.79</v>
      </c>
      <c r="CY361" s="7">
        <v>16.88</v>
      </c>
      <c r="CZ361" s="7">
        <v>105.41</v>
      </c>
      <c r="DA361" s="7">
        <v>16.5</v>
      </c>
      <c r="DB361" s="7">
        <v>141.83000000000001</v>
      </c>
      <c r="DC361" s="7">
        <v>4.1500000000000004</v>
      </c>
      <c r="DD361" s="7">
        <v>104.73</v>
      </c>
      <c r="DE361" s="7">
        <v>-0.18</v>
      </c>
      <c r="DF361" s="7">
        <v>97.79</v>
      </c>
      <c r="DG361" s="7">
        <v>7.47</v>
      </c>
      <c r="DH361" s="7">
        <v>94.07</v>
      </c>
      <c r="DI361" s="7">
        <v>7.58</v>
      </c>
      <c r="DJ361" s="7">
        <v>146.72999999999999</v>
      </c>
      <c r="DK361" s="7">
        <v>7.53</v>
      </c>
      <c r="DL361" s="7">
        <v>139.07</v>
      </c>
      <c r="DM361" s="7">
        <v>8.07</v>
      </c>
      <c r="DN361" s="7">
        <v>229.17</v>
      </c>
      <c r="DO361" s="7">
        <v>3.3</v>
      </c>
      <c r="DP361" s="7">
        <v>159.65</v>
      </c>
      <c r="DQ361" s="7">
        <v>-1.86</v>
      </c>
      <c r="DR361" s="7">
        <v>146.38</v>
      </c>
      <c r="DS361" s="7">
        <v>6.71</v>
      </c>
      <c r="DT361" s="7">
        <v>123.41</v>
      </c>
      <c r="DU361" s="7">
        <v>4.6900000000000004</v>
      </c>
      <c r="DV361" s="7">
        <v>84.5</v>
      </c>
      <c r="DW361" s="7">
        <v>0.1</v>
      </c>
      <c r="DX361" s="7">
        <v>78.94</v>
      </c>
      <c r="DY361" s="7">
        <v>0.18</v>
      </c>
      <c r="DZ361" s="7">
        <v>106.68</v>
      </c>
      <c r="EA361" s="7">
        <v>1.62</v>
      </c>
      <c r="EB361" s="7">
        <v>103.38</v>
      </c>
      <c r="EC361" s="7">
        <v>1.59</v>
      </c>
      <c r="ED361" s="7">
        <v>115.6</v>
      </c>
      <c r="EE361" s="7">
        <v>4.13</v>
      </c>
      <c r="EF361" s="7">
        <v>104.64</v>
      </c>
      <c r="EG361" s="7">
        <v>3.24</v>
      </c>
      <c r="EH361" s="7">
        <v>119.69</v>
      </c>
      <c r="EI361" s="7">
        <v>3.37</v>
      </c>
      <c r="EJ361" s="7">
        <v>111.05</v>
      </c>
      <c r="EK361" s="7">
        <v>2.37</v>
      </c>
      <c r="EL361" s="7">
        <v>128.07</v>
      </c>
      <c r="EM361" s="7">
        <v>4.95</v>
      </c>
      <c r="EN361" s="7">
        <v>117.77</v>
      </c>
      <c r="EO361" s="7">
        <v>4.6900000000000004</v>
      </c>
      <c r="EP361" s="7">
        <v>128.81</v>
      </c>
      <c r="EQ361" s="7">
        <v>7.11</v>
      </c>
      <c r="ER361" s="7">
        <v>120.82</v>
      </c>
      <c r="ES361" s="7">
        <v>7.59</v>
      </c>
      <c r="ET361" s="7">
        <v>104.75</v>
      </c>
      <c r="EU361" s="7">
        <v>-3.03</v>
      </c>
      <c r="EV361" s="7">
        <v>98.08</v>
      </c>
      <c r="EW361" s="7">
        <v>-3.98</v>
      </c>
      <c r="EX361" s="7">
        <v>95.74</v>
      </c>
      <c r="EY361" s="7">
        <v>3.3</v>
      </c>
      <c r="EZ361" s="7">
        <v>87.61</v>
      </c>
      <c r="FA361" s="7">
        <v>3.3</v>
      </c>
      <c r="FB361" s="7">
        <v>110.16</v>
      </c>
      <c r="FC361" s="7">
        <v>5.24</v>
      </c>
      <c r="FD361" s="7">
        <v>102.36</v>
      </c>
      <c r="FE361" s="7">
        <v>4.7699999999999996</v>
      </c>
      <c r="FF361" s="7">
        <v>135.41</v>
      </c>
      <c r="FG361" s="7">
        <v>9.56</v>
      </c>
      <c r="FH361" s="7">
        <v>110.82</v>
      </c>
      <c r="FI361" s="7">
        <v>6.69</v>
      </c>
      <c r="FJ361" s="7">
        <v>170.14</v>
      </c>
      <c r="FK361" s="7">
        <v>7.24</v>
      </c>
      <c r="FL361" s="7">
        <v>148.91999999999999</v>
      </c>
      <c r="FM361" s="7">
        <v>3.67</v>
      </c>
      <c r="FN361" s="7">
        <v>92.29</v>
      </c>
      <c r="FO361" s="7">
        <v>4.62</v>
      </c>
      <c r="FP361" s="7">
        <v>85</v>
      </c>
      <c r="FQ361" s="7">
        <v>4.01</v>
      </c>
      <c r="FR361" s="7">
        <v>134.41999999999999</v>
      </c>
      <c r="FS361" s="7">
        <v>4.58</v>
      </c>
      <c r="FT361" s="7">
        <v>121.33</v>
      </c>
      <c r="FU361" s="7">
        <v>1.37</v>
      </c>
      <c r="FV361" s="7">
        <v>147.53</v>
      </c>
      <c r="FW361" s="7">
        <v>13.16</v>
      </c>
      <c r="FX361" s="7">
        <v>136.59</v>
      </c>
      <c r="FY361" s="7">
        <v>12.69</v>
      </c>
      <c r="FZ361" s="7">
        <v>160.71</v>
      </c>
      <c r="GA361" s="7">
        <v>-5.69</v>
      </c>
      <c r="GB361" s="7">
        <v>133.08000000000001</v>
      </c>
      <c r="GC361" s="7">
        <v>-9.7200000000000006</v>
      </c>
      <c r="GD361" s="7">
        <v>166.65</v>
      </c>
      <c r="GE361" s="7">
        <v>10.02</v>
      </c>
      <c r="GF361" s="7">
        <v>143.59</v>
      </c>
      <c r="GG361" s="7">
        <v>9.3699999999999992</v>
      </c>
      <c r="GH361" s="7">
        <v>94.69</v>
      </c>
      <c r="GI361" s="7">
        <v>0.95</v>
      </c>
      <c r="GJ361" s="7">
        <v>88.12</v>
      </c>
      <c r="GK361" s="7">
        <v>1.97</v>
      </c>
      <c r="GL361" s="7">
        <v>96.57</v>
      </c>
      <c r="GM361" s="7">
        <v>6.94</v>
      </c>
      <c r="GN361" s="7">
        <v>90.74</v>
      </c>
      <c r="GO361" s="7">
        <v>6.36</v>
      </c>
      <c r="GP361" s="7">
        <v>86.71</v>
      </c>
      <c r="GQ361" s="7">
        <v>2.61</v>
      </c>
      <c r="GR361" s="7">
        <v>77.069999999999993</v>
      </c>
      <c r="GS361" s="7">
        <v>5.37</v>
      </c>
      <c r="GT361" s="7">
        <v>99.32</v>
      </c>
      <c r="GU361" s="7">
        <v>-1.58</v>
      </c>
      <c r="GV361" s="7">
        <v>74.290000000000006</v>
      </c>
      <c r="GW361" s="7">
        <v>-2.99</v>
      </c>
      <c r="GX361" s="7">
        <v>93.13</v>
      </c>
      <c r="GY361" s="7">
        <v>-5.8</v>
      </c>
      <c r="GZ361" s="7">
        <v>58.43</v>
      </c>
      <c r="HA361" s="7">
        <v>-13.06</v>
      </c>
      <c r="HB361" s="7">
        <v>142.86000000000001</v>
      </c>
      <c r="HC361" s="7">
        <v>10.97</v>
      </c>
      <c r="HD361" s="7">
        <v>137.47</v>
      </c>
      <c r="HE361" s="7">
        <v>10.26</v>
      </c>
      <c r="HF361" s="7">
        <v>105.81</v>
      </c>
      <c r="HG361" s="7">
        <v>-3.37</v>
      </c>
      <c r="HH361" s="7">
        <v>93.97</v>
      </c>
      <c r="HI361" s="7">
        <v>-2.5499999999999998</v>
      </c>
      <c r="HJ361" s="7">
        <v>86.12</v>
      </c>
      <c r="HK361" s="7">
        <v>0.83</v>
      </c>
      <c r="HL361" s="7">
        <v>82.4</v>
      </c>
      <c r="HM361" s="7">
        <v>1.56</v>
      </c>
      <c r="HN361" s="7">
        <v>106.61</v>
      </c>
      <c r="HO361" s="7">
        <v>5</v>
      </c>
      <c r="HP361" s="7">
        <v>98.7</v>
      </c>
      <c r="HQ361" s="7">
        <v>5.54</v>
      </c>
      <c r="HR361" s="7">
        <v>126.37</v>
      </c>
      <c r="HS361" s="7">
        <v>-0.08</v>
      </c>
      <c r="HT361" s="7">
        <v>115.23</v>
      </c>
      <c r="HU361" s="7">
        <v>0.42</v>
      </c>
      <c r="HV361" s="7">
        <v>186.64</v>
      </c>
      <c r="HW361" s="7">
        <v>14.24</v>
      </c>
      <c r="HX361" s="7">
        <v>121.36</v>
      </c>
      <c r="HY361" s="7">
        <v>5.19</v>
      </c>
      <c r="HZ361" s="7">
        <v>129.38</v>
      </c>
      <c r="IA361" s="7">
        <v>5.39</v>
      </c>
      <c r="IB361" s="7">
        <v>118.85</v>
      </c>
      <c r="IC361" s="7">
        <v>4.26</v>
      </c>
      <c r="ID361" s="7">
        <v>100.95</v>
      </c>
      <c r="IE361" s="7">
        <v>3.45</v>
      </c>
      <c r="IF361" s="7">
        <v>94.89</v>
      </c>
      <c r="IG361" s="7">
        <v>3.39</v>
      </c>
      <c r="IH361" s="7">
        <v>137.21</v>
      </c>
      <c r="II361" s="7">
        <v>6.24</v>
      </c>
      <c r="IJ361" s="7">
        <v>101.59</v>
      </c>
      <c r="IK361" s="7">
        <v>-0.25</v>
      </c>
    </row>
    <row r="362" spans="1:245" x14ac:dyDescent="0.25">
      <c r="A362" s="6">
        <v>42551</v>
      </c>
      <c r="B362" s="7">
        <v>137.97999999999999</v>
      </c>
      <c r="C362" s="7">
        <v>4.4800000000000004</v>
      </c>
      <c r="D362" s="7">
        <v>107.93</v>
      </c>
      <c r="E362" s="7">
        <v>0.89</v>
      </c>
      <c r="F362" s="7">
        <v>118.49</v>
      </c>
      <c r="G362" s="7">
        <v>4.93</v>
      </c>
      <c r="H362" s="7">
        <v>109.06</v>
      </c>
      <c r="I362" s="7">
        <v>4.41</v>
      </c>
      <c r="J362" s="7">
        <v>152.32</v>
      </c>
      <c r="K362" s="7">
        <v>-2.29</v>
      </c>
      <c r="L362" s="7">
        <v>137.51</v>
      </c>
      <c r="M362" s="7">
        <v>-3.9</v>
      </c>
      <c r="N362" s="7">
        <v>142.76</v>
      </c>
      <c r="O362" s="7">
        <v>9.52</v>
      </c>
      <c r="P362" s="7">
        <v>127.83</v>
      </c>
      <c r="Q362" s="7">
        <v>8.91</v>
      </c>
      <c r="R362" s="7">
        <v>128.75</v>
      </c>
      <c r="S362" s="7">
        <v>4.07</v>
      </c>
      <c r="T362" s="7">
        <v>113.93</v>
      </c>
      <c r="U362" s="7">
        <v>3.01</v>
      </c>
      <c r="V362" s="7">
        <v>110.7</v>
      </c>
      <c r="W362" s="7">
        <v>2.2000000000000002</v>
      </c>
      <c r="X362" s="7">
        <v>99.82</v>
      </c>
      <c r="Y362" s="7">
        <v>7.0000000000000007E-2</v>
      </c>
      <c r="Z362" s="7">
        <v>100.41</v>
      </c>
      <c r="AA362" s="7">
        <v>6.55</v>
      </c>
      <c r="AB362" s="7">
        <v>95.43</v>
      </c>
      <c r="AC362" s="7">
        <v>8.56</v>
      </c>
      <c r="AD362" s="7">
        <v>152.47999999999999</v>
      </c>
      <c r="AE362" s="7">
        <v>-2.71</v>
      </c>
      <c r="AF362" s="7">
        <v>101.72</v>
      </c>
      <c r="AG362" s="7">
        <v>-10.87</v>
      </c>
      <c r="AH362" s="7">
        <v>137.51</v>
      </c>
      <c r="AI362" s="7">
        <v>11.55</v>
      </c>
      <c r="AJ362" s="7">
        <v>124.41</v>
      </c>
      <c r="AK362" s="7">
        <v>9.85</v>
      </c>
      <c r="AL362" s="7">
        <v>118.48</v>
      </c>
      <c r="AM362" s="7">
        <v>0.72</v>
      </c>
      <c r="AN362" s="7">
        <v>120.75</v>
      </c>
      <c r="AO362" s="7">
        <v>1.1200000000000001</v>
      </c>
      <c r="AP362" s="7">
        <v>181.21</v>
      </c>
      <c r="AQ362" s="7">
        <v>7.09</v>
      </c>
      <c r="AR362" s="7">
        <v>147.77000000000001</v>
      </c>
      <c r="AS362" s="7">
        <v>2.76</v>
      </c>
      <c r="AT362" s="7">
        <v>113.8</v>
      </c>
      <c r="AU362" s="7">
        <v>5.77</v>
      </c>
      <c r="AV362" s="7">
        <v>97.14</v>
      </c>
      <c r="AW362" s="7">
        <v>3.53</v>
      </c>
      <c r="AX362" s="7">
        <v>172.32</v>
      </c>
      <c r="AY362" s="7">
        <v>11.49</v>
      </c>
      <c r="AZ362" s="7">
        <v>136.15</v>
      </c>
      <c r="BA362" s="7">
        <v>3</v>
      </c>
      <c r="BB362" s="7">
        <v>73.52</v>
      </c>
      <c r="BC362" s="7">
        <v>-1.68</v>
      </c>
      <c r="BD362" s="7">
        <v>73.44</v>
      </c>
      <c r="BE362" s="7">
        <v>0.59</v>
      </c>
      <c r="BF362" s="7">
        <v>110.37</v>
      </c>
      <c r="BG362" s="7">
        <v>5.73</v>
      </c>
      <c r="BH362" s="7">
        <v>102.05</v>
      </c>
      <c r="BI362" s="7">
        <v>5.45</v>
      </c>
      <c r="BJ362" s="7">
        <v>125.2</v>
      </c>
      <c r="BK362" s="7">
        <v>7.01</v>
      </c>
      <c r="BL362" s="7">
        <v>116.2</v>
      </c>
      <c r="BM362" s="7">
        <v>6.87</v>
      </c>
      <c r="BN362" s="7">
        <v>116.49</v>
      </c>
      <c r="BO362" s="7">
        <v>4.97</v>
      </c>
      <c r="BP362" s="7">
        <v>108.23</v>
      </c>
      <c r="BQ362" s="7">
        <v>4.83</v>
      </c>
      <c r="BR362" s="7">
        <v>161.86000000000001</v>
      </c>
      <c r="BS362" s="7">
        <v>1.82</v>
      </c>
      <c r="BT362" s="7">
        <v>144.91999999999999</v>
      </c>
      <c r="BU362" s="7">
        <v>2.5299999999999998</v>
      </c>
      <c r="BV362" s="7">
        <v>77.7</v>
      </c>
      <c r="BW362" s="7">
        <v>3.85</v>
      </c>
      <c r="BX362" s="7">
        <v>73.069999999999993</v>
      </c>
      <c r="BY362" s="7">
        <v>4.8499999999999996</v>
      </c>
      <c r="BZ362" s="7">
        <v>107.56</v>
      </c>
      <c r="CA362" s="7">
        <v>0.8</v>
      </c>
      <c r="CB362" s="7">
        <v>98.5</v>
      </c>
      <c r="CC362" s="7">
        <v>0.49</v>
      </c>
      <c r="CD362" s="7">
        <v>100.3</v>
      </c>
      <c r="CE362" s="7">
        <v>0.7</v>
      </c>
      <c r="CF362" s="7">
        <v>94.61</v>
      </c>
      <c r="CG362" s="7">
        <v>0.71</v>
      </c>
      <c r="CH362" s="7">
        <v>123.67</v>
      </c>
      <c r="CI362" s="7">
        <v>8.02</v>
      </c>
      <c r="CJ362" s="7">
        <v>110.16</v>
      </c>
      <c r="CK362" s="7">
        <v>7.66</v>
      </c>
      <c r="CL362" s="7">
        <v>63.92</v>
      </c>
      <c r="CM362" s="7">
        <v>-2.5299999999999998</v>
      </c>
      <c r="CN362" s="7">
        <v>63.6</v>
      </c>
      <c r="CO362" s="7">
        <v>-1.6</v>
      </c>
      <c r="CP362" s="7">
        <v>182.3</v>
      </c>
      <c r="CQ362" s="7">
        <v>-8.0399999999999991</v>
      </c>
      <c r="CR362" s="7">
        <v>145.72999999999999</v>
      </c>
      <c r="CS362" s="7">
        <v>-10.38</v>
      </c>
      <c r="CT362" s="7">
        <v>90.78</v>
      </c>
      <c r="CU362" s="7">
        <v>1.1599999999999999</v>
      </c>
      <c r="CV362" s="7">
        <v>85.4</v>
      </c>
      <c r="CW362" s="7">
        <v>2.93</v>
      </c>
      <c r="CX362" s="7">
        <v>119.56</v>
      </c>
      <c r="CY362" s="7">
        <v>13.48</v>
      </c>
      <c r="CZ362" s="7">
        <v>106.73</v>
      </c>
      <c r="DA362" s="7">
        <v>13.53</v>
      </c>
      <c r="DB362" s="7">
        <v>142.72999999999999</v>
      </c>
      <c r="DC362" s="7">
        <v>3.39</v>
      </c>
      <c r="DD362" s="7">
        <v>105.38</v>
      </c>
      <c r="DE362" s="7">
        <v>-7.0000000000000007E-2</v>
      </c>
      <c r="DF362" s="7">
        <v>98.89</v>
      </c>
      <c r="DG362" s="7">
        <v>6.29</v>
      </c>
      <c r="DH362" s="7">
        <v>94.02</v>
      </c>
      <c r="DI362" s="7">
        <v>6.15</v>
      </c>
      <c r="DJ362" s="7">
        <v>149.30000000000001</v>
      </c>
      <c r="DK362" s="7">
        <v>7.35</v>
      </c>
      <c r="DL362" s="7">
        <v>140.84</v>
      </c>
      <c r="DM362" s="7">
        <v>8.25</v>
      </c>
      <c r="DN362" s="7">
        <v>241.72</v>
      </c>
      <c r="DO362" s="7">
        <v>7.33</v>
      </c>
      <c r="DP362" s="7">
        <v>165.03</v>
      </c>
      <c r="DQ362" s="7">
        <v>1.58</v>
      </c>
      <c r="DR362" s="7">
        <v>149.22</v>
      </c>
      <c r="DS362" s="7">
        <v>8.06</v>
      </c>
      <c r="DT362" s="7">
        <v>124.53</v>
      </c>
      <c r="DU362" s="7">
        <v>6.32</v>
      </c>
      <c r="DV362" s="7">
        <v>85.1</v>
      </c>
      <c r="DW362" s="7">
        <v>0.7</v>
      </c>
      <c r="DX362" s="7">
        <v>79.349999999999994</v>
      </c>
      <c r="DY362" s="7">
        <v>1.1000000000000001</v>
      </c>
      <c r="DZ362" s="7">
        <v>107.74</v>
      </c>
      <c r="EA362" s="7">
        <v>2.96</v>
      </c>
      <c r="EB362" s="7">
        <v>104.07</v>
      </c>
      <c r="EC362" s="7">
        <v>3.31</v>
      </c>
      <c r="ED362" s="7">
        <v>115.79</v>
      </c>
      <c r="EE362" s="7">
        <v>3.01</v>
      </c>
      <c r="EF362" s="7">
        <v>104.61</v>
      </c>
      <c r="EG362" s="7">
        <v>2.15</v>
      </c>
      <c r="EH362" s="7">
        <v>123.4</v>
      </c>
      <c r="EI362" s="7">
        <v>3.4</v>
      </c>
      <c r="EJ362" s="7">
        <v>113.22</v>
      </c>
      <c r="EK362" s="7">
        <v>2.64</v>
      </c>
      <c r="EL362" s="7">
        <v>131.57</v>
      </c>
      <c r="EM362" s="7">
        <v>5.57</v>
      </c>
      <c r="EN362" s="7">
        <v>120.01</v>
      </c>
      <c r="EO362" s="7">
        <v>5.55</v>
      </c>
      <c r="EP362" s="7">
        <v>136.31</v>
      </c>
      <c r="EQ362" s="7">
        <v>9.4600000000000009</v>
      </c>
      <c r="ER362" s="7">
        <v>126.27</v>
      </c>
      <c r="ES362" s="7">
        <v>10.24</v>
      </c>
      <c r="ET362" s="7">
        <v>105.38</v>
      </c>
      <c r="EU362" s="7">
        <v>-0.63</v>
      </c>
      <c r="EV362" s="7">
        <v>97.6</v>
      </c>
      <c r="EW362" s="7">
        <v>-2.5</v>
      </c>
      <c r="EX362" s="7">
        <v>93.64</v>
      </c>
      <c r="EY362" s="7">
        <v>-0.17</v>
      </c>
      <c r="EZ362" s="7">
        <v>85.35</v>
      </c>
      <c r="FA362" s="7">
        <v>0.44</v>
      </c>
      <c r="FB362" s="7">
        <v>112.9</v>
      </c>
      <c r="FC362" s="7">
        <v>6.98</v>
      </c>
      <c r="FD362" s="7">
        <v>103.62</v>
      </c>
      <c r="FE362" s="7">
        <v>6.31</v>
      </c>
      <c r="FF362" s="7">
        <v>138.07</v>
      </c>
      <c r="FG362" s="7">
        <v>7.79</v>
      </c>
      <c r="FH362" s="7">
        <v>113.38</v>
      </c>
      <c r="FI362" s="7">
        <v>5.0999999999999996</v>
      </c>
      <c r="FJ362" s="7">
        <v>172.72</v>
      </c>
      <c r="FK362" s="7">
        <v>7.13</v>
      </c>
      <c r="FL362" s="7">
        <v>150.78</v>
      </c>
      <c r="FM362" s="7">
        <v>5.0999999999999996</v>
      </c>
      <c r="FN362" s="7">
        <v>92.98</v>
      </c>
      <c r="FO362" s="7">
        <v>4.4800000000000004</v>
      </c>
      <c r="FP362" s="7">
        <v>84.81</v>
      </c>
      <c r="FQ362" s="7">
        <v>4.47</v>
      </c>
      <c r="FR362" s="7">
        <v>140.05000000000001</v>
      </c>
      <c r="FS362" s="7">
        <v>5.52</v>
      </c>
      <c r="FT362" s="7">
        <v>124.85</v>
      </c>
      <c r="FU362" s="7">
        <v>1.98</v>
      </c>
      <c r="FV362" s="7">
        <v>155.32</v>
      </c>
      <c r="FW362" s="7">
        <v>15.18</v>
      </c>
      <c r="FX362" s="7">
        <v>143.21</v>
      </c>
      <c r="FY362" s="7">
        <v>14.7</v>
      </c>
      <c r="FZ362" s="7">
        <v>163.63999999999999</v>
      </c>
      <c r="GA362" s="7">
        <v>-2.78</v>
      </c>
      <c r="GB362" s="7">
        <v>134.61000000000001</v>
      </c>
      <c r="GC362" s="7">
        <v>-6.15</v>
      </c>
      <c r="GD362" s="7">
        <v>170.72</v>
      </c>
      <c r="GE362" s="7">
        <v>10</v>
      </c>
      <c r="GF362" s="7">
        <v>146.41</v>
      </c>
      <c r="GG362" s="7">
        <v>8.9499999999999993</v>
      </c>
      <c r="GH362" s="7">
        <v>95.48</v>
      </c>
      <c r="GI362" s="7">
        <v>0.41</v>
      </c>
      <c r="GJ362" s="7">
        <v>88.46</v>
      </c>
      <c r="GK362" s="7">
        <v>1.46</v>
      </c>
      <c r="GL362" s="7">
        <v>99.58</v>
      </c>
      <c r="GM362" s="7">
        <v>6.3</v>
      </c>
      <c r="GN362" s="7">
        <v>91.99</v>
      </c>
      <c r="GO362" s="7">
        <v>5.83</v>
      </c>
      <c r="GP362" s="7">
        <v>89.16</v>
      </c>
      <c r="GQ362" s="7">
        <v>6.85</v>
      </c>
      <c r="GR362" s="7">
        <v>79.31</v>
      </c>
      <c r="GS362" s="7">
        <v>9.58</v>
      </c>
      <c r="GT362" s="7">
        <v>105.88</v>
      </c>
      <c r="GU362" s="7">
        <v>4.32</v>
      </c>
      <c r="GV362" s="7">
        <v>78.92</v>
      </c>
      <c r="GW362" s="7">
        <v>3.79</v>
      </c>
      <c r="GX362" s="7">
        <v>92.22</v>
      </c>
      <c r="GY362" s="7">
        <v>-6.03</v>
      </c>
      <c r="GZ362" s="7">
        <v>57.09</v>
      </c>
      <c r="HA362" s="7">
        <v>-12.47</v>
      </c>
      <c r="HB362" s="7">
        <v>144.52000000000001</v>
      </c>
      <c r="HC362" s="7">
        <v>8.66</v>
      </c>
      <c r="HD362" s="7">
        <v>138.28</v>
      </c>
      <c r="HE362" s="7">
        <v>7.79</v>
      </c>
      <c r="HF362" s="7">
        <v>105.36</v>
      </c>
      <c r="HG362" s="7">
        <v>-2.91</v>
      </c>
      <c r="HH362" s="7">
        <v>93.8</v>
      </c>
      <c r="HI362" s="7">
        <v>-2.0099999999999998</v>
      </c>
      <c r="HJ362" s="7">
        <v>87.74</v>
      </c>
      <c r="HK362" s="7">
        <v>0.45</v>
      </c>
      <c r="HL362" s="7">
        <v>82.53</v>
      </c>
      <c r="HM362" s="7">
        <v>0.69</v>
      </c>
      <c r="HN362" s="7">
        <v>109.63</v>
      </c>
      <c r="HO362" s="7">
        <v>5.93</v>
      </c>
      <c r="HP362" s="7">
        <v>101.16</v>
      </c>
      <c r="HQ362" s="7">
        <v>6.65</v>
      </c>
      <c r="HR362" s="7">
        <v>130.57</v>
      </c>
      <c r="HS362" s="7">
        <v>4.7</v>
      </c>
      <c r="HT362" s="7">
        <v>117.74</v>
      </c>
      <c r="HU362" s="7">
        <v>4.38</v>
      </c>
      <c r="HV362" s="7">
        <v>192.89</v>
      </c>
      <c r="HW362" s="7">
        <v>13.16</v>
      </c>
      <c r="HX362" s="7">
        <v>123.82</v>
      </c>
      <c r="HY362" s="7">
        <v>5.83</v>
      </c>
      <c r="HZ362" s="7">
        <v>130.87</v>
      </c>
      <c r="IA362" s="7">
        <v>5.31</v>
      </c>
      <c r="IB362" s="7">
        <v>118.82</v>
      </c>
      <c r="IC362" s="7">
        <v>4.22</v>
      </c>
      <c r="ID362" s="7">
        <v>102.51</v>
      </c>
      <c r="IE362" s="7">
        <v>3.71</v>
      </c>
      <c r="IF362" s="7">
        <v>94.99</v>
      </c>
      <c r="IG362" s="7">
        <v>3.82</v>
      </c>
      <c r="IH362" s="7">
        <v>139.44</v>
      </c>
      <c r="II362" s="7">
        <v>6.02</v>
      </c>
      <c r="IJ362" s="7">
        <v>101.12</v>
      </c>
      <c r="IK362" s="7">
        <v>-0.21</v>
      </c>
    </row>
    <row r="363" spans="1:245" x14ac:dyDescent="0.25">
      <c r="A363" s="6">
        <v>42643</v>
      </c>
      <c r="B363" s="7">
        <v>139.9</v>
      </c>
      <c r="C363" s="7">
        <v>5.12</v>
      </c>
      <c r="D363" s="7">
        <v>108.62</v>
      </c>
      <c r="E363" s="7">
        <v>1.74</v>
      </c>
      <c r="F363" s="7">
        <v>120.15</v>
      </c>
      <c r="G363" s="7">
        <v>4.9800000000000004</v>
      </c>
      <c r="H363" s="7">
        <v>110.42</v>
      </c>
      <c r="I363" s="7">
        <v>4.3099999999999996</v>
      </c>
      <c r="J363" s="7">
        <v>151.38</v>
      </c>
      <c r="K363" s="7">
        <v>-1.71</v>
      </c>
      <c r="L363" s="7">
        <v>135.43</v>
      </c>
      <c r="M363" s="7">
        <v>-2.94</v>
      </c>
      <c r="N363" s="7">
        <v>141.43</v>
      </c>
      <c r="O363" s="7">
        <v>7.14</v>
      </c>
      <c r="P363" s="7">
        <v>126.8</v>
      </c>
      <c r="Q363" s="7">
        <v>6.4</v>
      </c>
      <c r="R363" s="7">
        <v>130.69</v>
      </c>
      <c r="S363" s="7">
        <v>3.53</v>
      </c>
      <c r="T363" s="7">
        <v>114.8</v>
      </c>
      <c r="U363" s="7">
        <v>2.2000000000000002</v>
      </c>
      <c r="V363" s="7">
        <v>113.48</v>
      </c>
      <c r="W363" s="7">
        <v>2.52</v>
      </c>
      <c r="X363" s="7">
        <v>102.14</v>
      </c>
      <c r="Y363" s="7">
        <v>0.41</v>
      </c>
      <c r="Z363" s="7">
        <v>102.02</v>
      </c>
      <c r="AA363" s="7">
        <v>8.8000000000000007</v>
      </c>
      <c r="AB363" s="7">
        <v>96.29</v>
      </c>
      <c r="AC363" s="7">
        <v>9.18</v>
      </c>
      <c r="AD363" s="7">
        <v>151.41999999999999</v>
      </c>
      <c r="AE363" s="7">
        <v>-2.82</v>
      </c>
      <c r="AF363" s="7">
        <v>99.68</v>
      </c>
      <c r="AG363" s="7">
        <v>-10.62</v>
      </c>
      <c r="AH363" s="7">
        <v>142.5</v>
      </c>
      <c r="AI363" s="7">
        <v>13.91</v>
      </c>
      <c r="AJ363" s="7">
        <v>128.85</v>
      </c>
      <c r="AK363" s="7">
        <v>12.53</v>
      </c>
      <c r="AL363" s="7">
        <v>119.32</v>
      </c>
      <c r="AM363" s="7">
        <v>1.37</v>
      </c>
      <c r="AN363" s="7">
        <v>122.03</v>
      </c>
      <c r="AO363" s="7">
        <v>1.55</v>
      </c>
      <c r="AP363" s="7">
        <v>184.01</v>
      </c>
      <c r="AQ363" s="7">
        <v>3.52</v>
      </c>
      <c r="AR363" s="7">
        <v>148.94999999999999</v>
      </c>
      <c r="AS363" s="7">
        <v>0.03</v>
      </c>
      <c r="AT363" s="7">
        <v>116.43</v>
      </c>
      <c r="AU363" s="7">
        <v>7.57</v>
      </c>
      <c r="AV363" s="7">
        <v>99.12</v>
      </c>
      <c r="AW363" s="7">
        <v>5.63</v>
      </c>
      <c r="AX363" s="7">
        <v>175.17</v>
      </c>
      <c r="AY363" s="7">
        <v>11.28</v>
      </c>
      <c r="AZ363" s="7">
        <v>137.33000000000001</v>
      </c>
      <c r="BA363" s="7">
        <v>2.93</v>
      </c>
      <c r="BB363" s="7">
        <v>73.58</v>
      </c>
      <c r="BC363" s="7">
        <v>-1.25</v>
      </c>
      <c r="BD363" s="7">
        <v>73.19</v>
      </c>
      <c r="BE363" s="7">
        <v>-0.9</v>
      </c>
      <c r="BF363" s="7">
        <v>113.1</v>
      </c>
      <c r="BG363" s="7">
        <v>7.06</v>
      </c>
      <c r="BH363" s="7">
        <v>104.44</v>
      </c>
      <c r="BI363" s="7">
        <v>6.49</v>
      </c>
      <c r="BJ363" s="7">
        <v>127.5</v>
      </c>
      <c r="BK363" s="7">
        <v>8.42</v>
      </c>
      <c r="BL363" s="7">
        <v>117.67</v>
      </c>
      <c r="BM363" s="7">
        <v>7.88</v>
      </c>
      <c r="BN363" s="7">
        <v>118.04</v>
      </c>
      <c r="BO363" s="7">
        <v>5.94</v>
      </c>
      <c r="BP363" s="7">
        <v>109.85</v>
      </c>
      <c r="BQ363" s="7">
        <v>5.76</v>
      </c>
      <c r="BR363" s="7">
        <v>167.36</v>
      </c>
      <c r="BS363" s="7">
        <v>7.38</v>
      </c>
      <c r="BT363" s="7">
        <v>149.33000000000001</v>
      </c>
      <c r="BU363" s="7">
        <v>6.92</v>
      </c>
      <c r="BV363" s="7">
        <v>78.34</v>
      </c>
      <c r="BW363" s="7">
        <v>4.0199999999999996</v>
      </c>
      <c r="BX363" s="7">
        <v>73.78</v>
      </c>
      <c r="BY363" s="7">
        <v>4.21</v>
      </c>
      <c r="BZ363" s="7">
        <v>107.14</v>
      </c>
      <c r="CA363" s="7">
        <v>0.5</v>
      </c>
      <c r="CB363" s="7">
        <v>98.07</v>
      </c>
      <c r="CC363" s="7">
        <v>7.0000000000000007E-2</v>
      </c>
      <c r="CD363" s="7">
        <v>102.5</v>
      </c>
      <c r="CE363" s="7">
        <v>1.49</v>
      </c>
      <c r="CF363" s="7">
        <v>96.71</v>
      </c>
      <c r="CG363" s="7">
        <v>1.2</v>
      </c>
      <c r="CH363" s="7">
        <v>126.25</v>
      </c>
      <c r="CI363" s="7">
        <v>6.72</v>
      </c>
      <c r="CJ363" s="7">
        <v>111.94</v>
      </c>
      <c r="CK363" s="7">
        <v>5.98</v>
      </c>
      <c r="CL363" s="7">
        <v>63.49</v>
      </c>
      <c r="CM363" s="7">
        <v>-1.76</v>
      </c>
      <c r="CN363" s="7">
        <v>63.76</v>
      </c>
      <c r="CO363" s="7">
        <v>-0.78</v>
      </c>
      <c r="CP363" s="7">
        <v>191.13</v>
      </c>
      <c r="CQ363" s="7">
        <v>-5.44</v>
      </c>
      <c r="CR363" s="7">
        <v>152</v>
      </c>
      <c r="CS363" s="7">
        <v>-8.26</v>
      </c>
      <c r="CT363" s="7">
        <v>91.71</v>
      </c>
      <c r="CU363" s="7">
        <v>1.45</v>
      </c>
      <c r="CV363" s="7">
        <v>86.71</v>
      </c>
      <c r="CW363" s="7">
        <v>2.79</v>
      </c>
      <c r="CX363" s="7">
        <v>122.98</v>
      </c>
      <c r="CY363" s="7">
        <v>11.74</v>
      </c>
      <c r="CZ363" s="7">
        <v>109.99</v>
      </c>
      <c r="DA363" s="7">
        <v>11.67</v>
      </c>
      <c r="DB363" s="7">
        <v>143.25</v>
      </c>
      <c r="DC363" s="7">
        <v>2.75</v>
      </c>
      <c r="DD363" s="7">
        <v>104.43</v>
      </c>
      <c r="DE363" s="7">
        <v>-0.27</v>
      </c>
      <c r="DF363" s="7">
        <v>103.17</v>
      </c>
      <c r="DG363" s="7">
        <v>7.45</v>
      </c>
      <c r="DH363" s="7">
        <v>97.93</v>
      </c>
      <c r="DI363" s="7">
        <v>7.3</v>
      </c>
      <c r="DJ363" s="7">
        <v>152.54</v>
      </c>
      <c r="DK363" s="7">
        <v>8.17</v>
      </c>
      <c r="DL363" s="7">
        <v>143.22</v>
      </c>
      <c r="DM363" s="7">
        <v>8.7899999999999991</v>
      </c>
      <c r="DN363" s="7">
        <v>245.7</v>
      </c>
      <c r="DO363" s="7">
        <v>7.65</v>
      </c>
      <c r="DP363" s="7">
        <v>164.72</v>
      </c>
      <c r="DQ363" s="7">
        <v>2.37</v>
      </c>
      <c r="DR363" s="7">
        <v>158.1</v>
      </c>
      <c r="DS363" s="7">
        <v>12.85</v>
      </c>
      <c r="DT363" s="7">
        <v>131.52000000000001</v>
      </c>
      <c r="DU363" s="7">
        <v>11.4</v>
      </c>
      <c r="DV363" s="7">
        <v>85.27</v>
      </c>
      <c r="DW363" s="7">
        <v>0</v>
      </c>
      <c r="DX363" s="7">
        <v>79.16</v>
      </c>
      <c r="DY363" s="7">
        <v>0.02</v>
      </c>
      <c r="DZ363" s="7">
        <v>107.51</v>
      </c>
      <c r="EA363" s="7">
        <v>1.77</v>
      </c>
      <c r="EB363" s="7">
        <v>104.09</v>
      </c>
      <c r="EC363" s="7">
        <v>2.2799999999999998</v>
      </c>
      <c r="ED363" s="7">
        <v>116.19</v>
      </c>
      <c r="EE363" s="7">
        <v>2.06</v>
      </c>
      <c r="EF363" s="7">
        <v>104.77</v>
      </c>
      <c r="EG363" s="7">
        <v>1.31</v>
      </c>
      <c r="EH363" s="7">
        <v>127.64</v>
      </c>
      <c r="EI363" s="7">
        <v>5.3</v>
      </c>
      <c r="EJ363" s="7">
        <v>117.98</v>
      </c>
      <c r="EK363" s="7">
        <v>4.5599999999999996</v>
      </c>
      <c r="EL363" s="7">
        <v>133.55000000000001</v>
      </c>
      <c r="EM363" s="7">
        <v>5.69</v>
      </c>
      <c r="EN363" s="7">
        <v>121.89</v>
      </c>
      <c r="EO363" s="7">
        <v>5.51</v>
      </c>
      <c r="EP363" s="7">
        <v>136.96</v>
      </c>
      <c r="EQ363" s="7">
        <v>9.6</v>
      </c>
      <c r="ER363" s="7">
        <v>127.43</v>
      </c>
      <c r="ES363" s="7">
        <v>9.36</v>
      </c>
      <c r="ET363" s="7">
        <v>107.56</v>
      </c>
      <c r="EU363" s="7">
        <v>3.14</v>
      </c>
      <c r="EV363" s="7">
        <v>99.12</v>
      </c>
      <c r="EW363" s="7">
        <v>1.27</v>
      </c>
      <c r="EX363" s="7">
        <v>92.93</v>
      </c>
      <c r="EY363" s="7">
        <v>-0.14000000000000001</v>
      </c>
      <c r="EZ363" s="7">
        <v>84.86</v>
      </c>
      <c r="FA363" s="7">
        <v>0.01</v>
      </c>
      <c r="FB363" s="7">
        <v>118.22</v>
      </c>
      <c r="FC363" s="7">
        <v>4.7699999999999996</v>
      </c>
      <c r="FD363" s="7">
        <v>108.47</v>
      </c>
      <c r="FE363" s="7">
        <v>3.97</v>
      </c>
      <c r="FF363" s="7">
        <v>140.16</v>
      </c>
      <c r="FG363" s="7">
        <v>6.09</v>
      </c>
      <c r="FH363" s="7">
        <v>114.43</v>
      </c>
      <c r="FI363" s="7">
        <v>3.22</v>
      </c>
      <c r="FJ363" s="7">
        <v>176.78</v>
      </c>
      <c r="FK363" s="7">
        <v>6.82</v>
      </c>
      <c r="FL363" s="7">
        <v>153.30000000000001</v>
      </c>
      <c r="FM363" s="7">
        <v>5.4</v>
      </c>
      <c r="FN363" s="7">
        <v>95.3</v>
      </c>
      <c r="FO363" s="7">
        <v>4.96</v>
      </c>
      <c r="FP363" s="7">
        <v>86.64</v>
      </c>
      <c r="FQ363" s="7">
        <v>4.96</v>
      </c>
      <c r="FR363" s="7">
        <v>142.66</v>
      </c>
      <c r="FS363" s="7">
        <v>7.91</v>
      </c>
      <c r="FT363" s="7">
        <v>126.08</v>
      </c>
      <c r="FU363" s="7">
        <v>3.77</v>
      </c>
      <c r="FV363" s="7">
        <v>161</v>
      </c>
      <c r="FW363" s="7">
        <v>14.07</v>
      </c>
      <c r="FX363" s="7">
        <v>147.94999999999999</v>
      </c>
      <c r="FY363" s="7">
        <v>13.6</v>
      </c>
      <c r="FZ363" s="7">
        <v>165.11</v>
      </c>
      <c r="GA363" s="7">
        <v>-1.49</v>
      </c>
      <c r="GB363" s="7">
        <v>135.08000000000001</v>
      </c>
      <c r="GC363" s="7">
        <v>-4.37</v>
      </c>
      <c r="GD363" s="7">
        <v>174.74</v>
      </c>
      <c r="GE363" s="7">
        <v>9.99</v>
      </c>
      <c r="GF363" s="7">
        <v>149.03</v>
      </c>
      <c r="GG363" s="7">
        <v>8.44</v>
      </c>
      <c r="GH363" s="7">
        <v>97.27</v>
      </c>
      <c r="GI363" s="7">
        <v>2.09</v>
      </c>
      <c r="GJ363" s="7">
        <v>90.35</v>
      </c>
      <c r="GK363" s="7">
        <v>2.92</v>
      </c>
      <c r="GL363" s="7">
        <v>100.89</v>
      </c>
      <c r="GM363" s="7">
        <v>7.61</v>
      </c>
      <c r="GN363" s="7">
        <v>93.56</v>
      </c>
      <c r="GO363" s="7">
        <v>6.91</v>
      </c>
      <c r="GP363" s="7">
        <v>88.55</v>
      </c>
      <c r="GQ363" s="7">
        <v>7.07</v>
      </c>
      <c r="GR363" s="7">
        <v>78.97</v>
      </c>
      <c r="GS363" s="7">
        <v>7.61</v>
      </c>
      <c r="GT363" s="7">
        <v>117.18</v>
      </c>
      <c r="GU363" s="7">
        <v>19.39</v>
      </c>
      <c r="GV363" s="7">
        <v>87.01</v>
      </c>
      <c r="GW363" s="7">
        <v>18.2</v>
      </c>
      <c r="GX363" s="7">
        <v>91.25</v>
      </c>
      <c r="GY363" s="7">
        <v>-5.27</v>
      </c>
      <c r="GZ363" s="7">
        <v>55.94</v>
      </c>
      <c r="HA363" s="7">
        <v>-11.32</v>
      </c>
      <c r="HB363" s="7">
        <v>147.84</v>
      </c>
      <c r="HC363" s="7">
        <v>7.08</v>
      </c>
      <c r="HD363" s="7">
        <v>141.21</v>
      </c>
      <c r="HE363" s="7">
        <v>5.98</v>
      </c>
      <c r="HF363" s="7">
        <v>103.78</v>
      </c>
      <c r="HG363" s="7">
        <v>-3.09</v>
      </c>
      <c r="HH363" s="7">
        <v>92.1</v>
      </c>
      <c r="HI363" s="7">
        <v>-2.72</v>
      </c>
      <c r="HJ363" s="7">
        <v>88.47</v>
      </c>
      <c r="HK363" s="7">
        <v>4.9800000000000004</v>
      </c>
      <c r="HL363" s="7">
        <v>83.34</v>
      </c>
      <c r="HM363" s="7">
        <v>4.82</v>
      </c>
      <c r="HN363" s="7">
        <v>111.35</v>
      </c>
      <c r="HO363" s="7">
        <v>7.53</v>
      </c>
      <c r="HP363" s="7">
        <v>103.13</v>
      </c>
      <c r="HQ363" s="7">
        <v>8.33</v>
      </c>
      <c r="HR363" s="7">
        <v>128.22</v>
      </c>
      <c r="HS363" s="7">
        <v>1.39</v>
      </c>
      <c r="HT363" s="7">
        <v>115.8</v>
      </c>
      <c r="HU363" s="7">
        <v>1.1299999999999999</v>
      </c>
      <c r="HV363" s="7">
        <v>197.99</v>
      </c>
      <c r="HW363" s="7">
        <v>13.58</v>
      </c>
      <c r="HX363" s="7">
        <v>125.16</v>
      </c>
      <c r="HY363" s="7">
        <v>5.13</v>
      </c>
      <c r="HZ363" s="7">
        <v>132.74</v>
      </c>
      <c r="IA363" s="7">
        <v>5.35</v>
      </c>
      <c r="IB363" s="7">
        <v>120.12</v>
      </c>
      <c r="IC363" s="7">
        <v>4.18</v>
      </c>
      <c r="ID363" s="7">
        <v>104.04</v>
      </c>
      <c r="IE363" s="7">
        <v>4.28</v>
      </c>
      <c r="IF363" s="7">
        <v>96.46</v>
      </c>
      <c r="IG363" s="7">
        <v>4.01</v>
      </c>
      <c r="IH363" s="7">
        <v>140.13</v>
      </c>
      <c r="II363" s="7">
        <v>5.49</v>
      </c>
      <c r="IJ363" s="7">
        <v>100.39</v>
      </c>
      <c r="IK363" s="7">
        <v>-0.5</v>
      </c>
    </row>
    <row r="364" spans="1:245" x14ac:dyDescent="0.25">
      <c r="A364" s="6">
        <v>42735</v>
      </c>
      <c r="B364" s="7">
        <v>142.03</v>
      </c>
      <c r="C364" s="7">
        <v>6.11</v>
      </c>
      <c r="D364" s="7">
        <v>109.61</v>
      </c>
      <c r="E364" s="7">
        <v>2.84</v>
      </c>
      <c r="F364" s="7">
        <v>121.23</v>
      </c>
      <c r="G364" s="7">
        <v>5.24</v>
      </c>
      <c r="H364" s="7">
        <v>111.01</v>
      </c>
      <c r="I364" s="7">
        <v>3.98</v>
      </c>
      <c r="J364" s="7">
        <v>150.87</v>
      </c>
      <c r="K364" s="7">
        <v>-0.49</v>
      </c>
      <c r="L364" s="7">
        <v>134.77000000000001</v>
      </c>
      <c r="M364" s="7">
        <v>-1.95</v>
      </c>
      <c r="N364" s="7">
        <v>142.05000000000001</v>
      </c>
      <c r="O364" s="7">
        <v>4.57</v>
      </c>
      <c r="P364" s="7">
        <v>126.19</v>
      </c>
      <c r="Q364" s="7">
        <v>3.2</v>
      </c>
      <c r="R364" s="7">
        <v>136.11000000000001</v>
      </c>
      <c r="S364" s="7">
        <v>7.66</v>
      </c>
      <c r="T364" s="7">
        <v>118.91</v>
      </c>
      <c r="U364" s="7">
        <v>6.09</v>
      </c>
      <c r="V364" s="7">
        <v>113.08</v>
      </c>
      <c r="W364" s="7">
        <v>2.62</v>
      </c>
      <c r="X364" s="7">
        <v>101.55</v>
      </c>
      <c r="Y364" s="7">
        <v>0.73</v>
      </c>
      <c r="Z364" s="7">
        <v>104.45</v>
      </c>
      <c r="AA364" s="7">
        <v>8.11</v>
      </c>
      <c r="AB364" s="7">
        <v>98.53</v>
      </c>
      <c r="AC364" s="7">
        <v>8.4499999999999993</v>
      </c>
      <c r="AD364" s="7">
        <v>150.54</v>
      </c>
      <c r="AE364" s="7">
        <v>-2.71</v>
      </c>
      <c r="AF364" s="7">
        <v>98.43</v>
      </c>
      <c r="AG364" s="7">
        <v>-9.11</v>
      </c>
      <c r="AH364" s="7">
        <v>144.46</v>
      </c>
      <c r="AI364" s="7">
        <v>14.41</v>
      </c>
      <c r="AJ364" s="7">
        <v>130.72999999999999</v>
      </c>
      <c r="AK364" s="7">
        <v>12.84</v>
      </c>
      <c r="AL364" s="7">
        <v>119.83</v>
      </c>
      <c r="AM364" s="7">
        <v>1.32</v>
      </c>
      <c r="AN364" s="7">
        <v>122.68</v>
      </c>
      <c r="AO364" s="7">
        <v>1.51</v>
      </c>
      <c r="AP364" s="7">
        <v>189.91</v>
      </c>
      <c r="AQ364" s="7">
        <v>3.13</v>
      </c>
      <c r="AR364" s="7">
        <v>153.25</v>
      </c>
      <c r="AS364" s="7">
        <v>0.28999999999999998</v>
      </c>
      <c r="AT364" s="7">
        <v>119.21</v>
      </c>
      <c r="AU364" s="7">
        <v>9.52</v>
      </c>
      <c r="AV364" s="7">
        <v>100.94</v>
      </c>
      <c r="AW364" s="7">
        <v>7.09</v>
      </c>
      <c r="AX364" s="7">
        <v>173.97</v>
      </c>
      <c r="AY364" s="7">
        <v>11.14</v>
      </c>
      <c r="AZ364" s="7">
        <v>136.37</v>
      </c>
      <c r="BA364" s="7">
        <v>4.78</v>
      </c>
      <c r="BB364" s="7">
        <v>73.790000000000006</v>
      </c>
      <c r="BC364" s="7">
        <v>-0.93</v>
      </c>
      <c r="BD364" s="7">
        <v>73.02</v>
      </c>
      <c r="BE364" s="7">
        <v>0.03</v>
      </c>
      <c r="BF364" s="7">
        <v>118.46</v>
      </c>
      <c r="BG364" s="7">
        <v>10.91</v>
      </c>
      <c r="BH364" s="7">
        <v>108.91</v>
      </c>
      <c r="BI364" s="7">
        <v>9.31</v>
      </c>
      <c r="BJ364" s="7">
        <v>129.30000000000001</v>
      </c>
      <c r="BK364" s="7">
        <v>8.3800000000000008</v>
      </c>
      <c r="BL364" s="7">
        <v>119.41</v>
      </c>
      <c r="BM364" s="7">
        <v>7.27</v>
      </c>
      <c r="BN364" s="7">
        <v>116.16</v>
      </c>
      <c r="BO364" s="7">
        <v>4.26</v>
      </c>
      <c r="BP364" s="7">
        <v>108.07</v>
      </c>
      <c r="BQ364" s="7">
        <v>3.84</v>
      </c>
      <c r="BR364" s="7">
        <v>169.26</v>
      </c>
      <c r="BS364" s="7">
        <v>7.7</v>
      </c>
      <c r="BT364" s="7">
        <v>150.99</v>
      </c>
      <c r="BU364" s="7">
        <v>6.33</v>
      </c>
      <c r="BV364" s="7">
        <v>78.62</v>
      </c>
      <c r="BW364" s="7">
        <v>4.41</v>
      </c>
      <c r="BX364" s="7">
        <v>72.849999999999994</v>
      </c>
      <c r="BY364" s="7">
        <v>3.4</v>
      </c>
      <c r="BZ364" s="7">
        <v>106.92</v>
      </c>
      <c r="CA364" s="7">
        <v>0.5</v>
      </c>
      <c r="CB364" s="7">
        <v>97.45</v>
      </c>
      <c r="CC364" s="7">
        <v>-0.21</v>
      </c>
      <c r="CD364" s="7">
        <v>101.9</v>
      </c>
      <c r="CE364" s="7">
        <v>1.7</v>
      </c>
      <c r="CF364" s="7">
        <v>96.08</v>
      </c>
      <c r="CG364" s="7">
        <v>1.19</v>
      </c>
      <c r="CH364" s="7">
        <v>126.13</v>
      </c>
      <c r="CI364" s="7">
        <v>5.33</v>
      </c>
      <c r="CJ364" s="7">
        <v>111.14</v>
      </c>
      <c r="CK364" s="7">
        <v>4.08</v>
      </c>
      <c r="CL364" s="7">
        <v>63.56</v>
      </c>
      <c r="CM364" s="7">
        <v>-1.03</v>
      </c>
      <c r="CN364" s="7">
        <v>63.18</v>
      </c>
      <c r="CO364" s="7">
        <v>-0.59</v>
      </c>
      <c r="CP364" s="7">
        <v>202.86</v>
      </c>
      <c r="CQ364" s="7">
        <v>4.28</v>
      </c>
      <c r="CR364" s="7">
        <v>160.24</v>
      </c>
      <c r="CS364" s="7">
        <v>3.04</v>
      </c>
      <c r="CT364" s="7">
        <v>91.2</v>
      </c>
      <c r="CU364" s="7">
        <v>0.79</v>
      </c>
      <c r="CV364" s="7">
        <v>85.37</v>
      </c>
      <c r="CW364" s="7">
        <v>0.99</v>
      </c>
      <c r="CX364" s="7">
        <v>124.9</v>
      </c>
      <c r="CY364" s="7">
        <v>11.85</v>
      </c>
      <c r="CZ364" s="7">
        <v>110.87</v>
      </c>
      <c r="DA364" s="7">
        <v>10.45</v>
      </c>
      <c r="DB364" s="7">
        <v>143.78</v>
      </c>
      <c r="DC364" s="7">
        <v>2.38</v>
      </c>
      <c r="DD364" s="7">
        <v>104.04</v>
      </c>
      <c r="DE364" s="7">
        <v>-0.89</v>
      </c>
      <c r="DF364" s="7">
        <v>105.77</v>
      </c>
      <c r="DG364" s="7">
        <v>8.5500000000000007</v>
      </c>
      <c r="DH364" s="7">
        <v>101.3</v>
      </c>
      <c r="DI364" s="7">
        <v>8.69</v>
      </c>
      <c r="DJ364" s="7">
        <v>153.69</v>
      </c>
      <c r="DK364" s="7">
        <v>6.8</v>
      </c>
      <c r="DL364" s="7">
        <v>144.63999999999999</v>
      </c>
      <c r="DM364" s="7">
        <v>7.09</v>
      </c>
      <c r="DN364" s="7">
        <v>251.24</v>
      </c>
      <c r="DO364" s="7">
        <v>8.34</v>
      </c>
      <c r="DP364" s="7">
        <v>168.48</v>
      </c>
      <c r="DQ364" s="7">
        <v>4.43</v>
      </c>
      <c r="DR364" s="7">
        <v>164.65</v>
      </c>
      <c r="DS364" s="7">
        <v>14.68</v>
      </c>
      <c r="DT364" s="7">
        <v>136.33000000000001</v>
      </c>
      <c r="DU364" s="7">
        <v>12.52</v>
      </c>
      <c r="DV364" s="7">
        <v>84.67</v>
      </c>
      <c r="DW364" s="7">
        <v>0.2</v>
      </c>
      <c r="DX364" s="7">
        <v>78.66</v>
      </c>
      <c r="DY364" s="7">
        <v>0.04</v>
      </c>
      <c r="DZ364" s="7">
        <v>106.81</v>
      </c>
      <c r="EA364" s="7">
        <v>2.5299999999999998</v>
      </c>
      <c r="EB364" s="7">
        <v>102.79</v>
      </c>
      <c r="EC364" s="7">
        <v>2.19</v>
      </c>
      <c r="ED364" s="7">
        <v>116.85</v>
      </c>
      <c r="EE364" s="7">
        <v>1.49</v>
      </c>
      <c r="EF364" s="7">
        <v>104.78</v>
      </c>
      <c r="EG364" s="7">
        <v>0.03</v>
      </c>
      <c r="EH364" s="7">
        <v>129.91999999999999</v>
      </c>
      <c r="EI364" s="7">
        <v>9.4499999999999993</v>
      </c>
      <c r="EJ364" s="7">
        <v>118.72</v>
      </c>
      <c r="EK364" s="7">
        <v>8.17</v>
      </c>
      <c r="EL364" s="7">
        <v>135.91</v>
      </c>
      <c r="EM364" s="7">
        <v>7.77</v>
      </c>
      <c r="EN364" s="7">
        <v>123.41</v>
      </c>
      <c r="EO364" s="7">
        <v>7</v>
      </c>
      <c r="EP364" s="7">
        <v>138.02000000000001</v>
      </c>
      <c r="EQ364" s="7">
        <v>7.76</v>
      </c>
      <c r="ER364" s="7">
        <v>126.92</v>
      </c>
      <c r="ES364" s="7">
        <v>6.2</v>
      </c>
      <c r="ET364" s="7">
        <v>110.68</v>
      </c>
      <c r="EU364" s="7">
        <v>5.84</v>
      </c>
      <c r="EV364" s="7">
        <v>101.98</v>
      </c>
      <c r="EW364" s="7">
        <v>3.98</v>
      </c>
      <c r="EX364" s="7">
        <v>91.4</v>
      </c>
      <c r="EY364" s="7">
        <v>-0.91</v>
      </c>
      <c r="EZ364" s="7">
        <v>83.57</v>
      </c>
      <c r="FA364" s="7">
        <v>-0.73</v>
      </c>
      <c r="FB364" s="7">
        <v>122.06</v>
      </c>
      <c r="FC364" s="7">
        <v>4.91</v>
      </c>
      <c r="FD364" s="7">
        <v>111.08</v>
      </c>
      <c r="FE364" s="7">
        <v>4.16</v>
      </c>
      <c r="FF364" s="7">
        <v>141.62</v>
      </c>
      <c r="FG364" s="7">
        <v>5.87</v>
      </c>
      <c r="FH364" s="7">
        <v>113.59</v>
      </c>
      <c r="FI364" s="7">
        <v>2.54</v>
      </c>
      <c r="FJ364" s="7">
        <v>177.77</v>
      </c>
      <c r="FK364" s="7">
        <v>6.97</v>
      </c>
      <c r="FL364" s="7">
        <v>152.69999999999999</v>
      </c>
      <c r="FM364" s="7">
        <v>5.26</v>
      </c>
      <c r="FN364" s="7">
        <v>96.52</v>
      </c>
      <c r="FO364" s="7">
        <v>5.98</v>
      </c>
      <c r="FP364" s="7">
        <v>87.81</v>
      </c>
      <c r="FQ364" s="7">
        <v>5.27</v>
      </c>
      <c r="FR364" s="7">
        <v>142.66</v>
      </c>
      <c r="FS364" s="7">
        <v>10.09</v>
      </c>
      <c r="FT364" s="7">
        <v>125.52</v>
      </c>
      <c r="FU364" s="7">
        <v>6.3</v>
      </c>
      <c r="FV364" s="7">
        <v>162.65</v>
      </c>
      <c r="FW364" s="7">
        <v>14.27</v>
      </c>
      <c r="FX364" s="7">
        <v>148.85</v>
      </c>
      <c r="FY364" s="7">
        <v>12.77</v>
      </c>
      <c r="FZ364" s="7">
        <v>167.51</v>
      </c>
      <c r="GA364" s="7">
        <v>2.2000000000000002</v>
      </c>
      <c r="GB364" s="7">
        <v>135.71</v>
      </c>
      <c r="GC364" s="7">
        <v>-1.1000000000000001</v>
      </c>
      <c r="GD364" s="7">
        <v>178.85</v>
      </c>
      <c r="GE364" s="7">
        <v>10.01</v>
      </c>
      <c r="GF364" s="7">
        <v>151.33000000000001</v>
      </c>
      <c r="GG364" s="7">
        <v>7.83</v>
      </c>
      <c r="GH364" s="7">
        <v>98.34</v>
      </c>
      <c r="GI364" s="7">
        <v>3.98</v>
      </c>
      <c r="GJ364" s="7">
        <v>90.67</v>
      </c>
      <c r="GK364" s="7">
        <v>3.7</v>
      </c>
      <c r="GL364" s="7">
        <v>102.06</v>
      </c>
      <c r="GM364" s="7">
        <v>7.59</v>
      </c>
      <c r="GN364" s="7">
        <v>94.27</v>
      </c>
      <c r="GO364" s="7">
        <v>6.76</v>
      </c>
      <c r="GP364" s="7">
        <v>90.09</v>
      </c>
      <c r="GQ364" s="7">
        <v>7.31</v>
      </c>
      <c r="GR364" s="7">
        <v>79.930000000000007</v>
      </c>
      <c r="GS364" s="7">
        <v>7.92</v>
      </c>
      <c r="GT364" s="7">
        <v>120.1</v>
      </c>
      <c r="GU364" s="7">
        <v>23.27</v>
      </c>
      <c r="GV364" s="7">
        <v>88.75</v>
      </c>
      <c r="GW364" s="7">
        <v>21.4</v>
      </c>
      <c r="GX364" s="7">
        <v>90.86</v>
      </c>
      <c r="GY364" s="7">
        <v>-4.09</v>
      </c>
      <c r="GZ364" s="7">
        <v>55.16</v>
      </c>
      <c r="HA364" s="7">
        <v>-9.3000000000000007</v>
      </c>
      <c r="HB364" s="7">
        <v>150.15</v>
      </c>
      <c r="HC364" s="7">
        <v>6.49</v>
      </c>
      <c r="HD364" s="7">
        <v>142.56</v>
      </c>
      <c r="HE364" s="7">
        <v>4.9800000000000004</v>
      </c>
      <c r="HF364" s="7">
        <v>103.25</v>
      </c>
      <c r="HG364" s="7">
        <v>-3.11</v>
      </c>
      <c r="HH364" s="7">
        <v>91.49</v>
      </c>
      <c r="HI364" s="7">
        <v>-3.13</v>
      </c>
      <c r="HJ364" s="7">
        <v>90.05</v>
      </c>
      <c r="HK364" s="7">
        <v>6.89</v>
      </c>
      <c r="HL364" s="7">
        <v>84.5</v>
      </c>
      <c r="HM364" s="7">
        <v>6.27</v>
      </c>
      <c r="HN364" s="7">
        <v>113.4</v>
      </c>
      <c r="HO364" s="7">
        <v>8.3000000000000007</v>
      </c>
      <c r="HP364" s="7">
        <v>104.69</v>
      </c>
      <c r="HQ364" s="7">
        <v>8.43</v>
      </c>
      <c r="HR364" s="7">
        <v>125.78</v>
      </c>
      <c r="HS364" s="7">
        <v>-0.39</v>
      </c>
      <c r="HT364" s="7">
        <v>113.4</v>
      </c>
      <c r="HU364" s="7">
        <v>-1.07</v>
      </c>
      <c r="HV364" s="7">
        <v>202.14</v>
      </c>
      <c r="HW364" s="7">
        <v>12.19</v>
      </c>
      <c r="HX364" s="7">
        <v>124.83</v>
      </c>
      <c r="HY364" s="7">
        <v>4.3</v>
      </c>
      <c r="HZ364" s="7">
        <v>134.84</v>
      </c>
      <c r="IA364" s="7">
        <v>5.53</v>
      </c>
      <c r="IB364" s="7">
        <v>121.75</v>
      </c>
      <c r="IC364" s="7">
        <v>3.66</v>
      </c>
      <c r="ID364" s="7">
        <v>104.54</v>
      </c>
      <c r="IE364" s="7">
        <v>4.46</v>
      </c>
      <c r="IF364" s="7">
        <v>96.5</v>
      </c>
      <c r="IG364" s="7">
        <v>3.7</v>
      </c>
      <c r="IH364" s="7">
        <v>140.91999999999999</v>
      </c>
      <c r="II364" s="7">
        <v>4.66</v>
      </c>
      <c r="IJ364" s="7">
        <v>100.01</v>
      </c>
      <c r="IK364" s="7">
        <v>-1.82</v>
      </c>
    </row>
    <row r="365" spans="1:245" x14ac:dyDescent="0.25">
      <c r="A365" s="6">
        <v>42825</v>
      </c>
      <c r="B365" s="7">
        <v>143.36000000000001</v>
      </c>
      <c r="C365" s="7">
        <v>6.01</v>
      </c>
      <c r="D365" s="7">
        <v>109.52</v>
      </c>
      <c r="E365" s="7">
        <v>2.97</v>
      </c>
      <c r="F365" s="7">
        <v>123.11</v>
      </c>
      <c r="G365" s="7">
        <v>5.51</v>
      </c>
      <c r="H365" s="7">
        <v>112.37</v>
      </c>
      <c r="I365" s="7">
        <v>3.51</v>
      </c>
      <c r="J365" s="7">
        <v>149.76</v>
      </c>
      <c r="K365" s="7">
        <v>-1.41</v>
      </c>
      <c r="L365" s="7">
        <v>132.66</v>
      </c>
      <c r="M365" s="7">
        <v>-3.94</v>
      </c>
      <c r="N365" s="7">
        <v>143.78</v>
      </c>
      <c r="O365" s="7">
        <v>2.29</v>
      </c>
      <c r="P365" s="7">
        <v>127.19</v>
      </c>
      <c r="Q365" s="7">
        <v>0.26</v>
      </c>
      <c r="R365" s="7">
        <v>139.11000000000001</v>
      </c>
      <c r="S365" s="7">
        <v>10.199999999999999</v>
      </c>
      <c r="T365" s="7">
        <v>120.98</v>
      </c>
      <c r="U365" s="7">
        <v>7.91</v>
      </c>
      <c r="V365" s="7">
        <v>114.24</v>
      </c>
      <c r="W365" s="7">
        <v>4.43</v>
      </c>
      <c r="X365" s="7">
        <v>101.43</v>
      </c>
      <c r="Y365" s="7">
        <v>1.75</v>
      </c>
      <c r="Z365" s="7">
        <v>106.48</v>
      </c>
      <c r="AA365" s="7">
        <v>8.98</v>
      </c>
      <c r="AB365" s="7">
        <v>98.96</v>
      </c>
      <c r="AC365" s="7">
        <v>7.2</v>
      </c>
      <c r="AD365" s="7">
        <v>149.83000000000001</v>
      </c>
      <c r="AE365" s="7">
        <v>-2.4500000000000002</v>
      </c>
      <c r="AF365" s="7">
        <v>97.04</v>
      </c>
      <c r="AG365" s="7">
        <v>-7</v>
      </c>
      <c r="AH365" s="7">
        <v>151.86000000000001</v>
      </c>
      <c r="AI365" s="7">
        <v>16.850000000000001</v>
      </c>
      <c r="AJ365" s="7">
        <v>136.37</v>
      </c>
      <c r="AK365" s="7">
        <v>14.66</v>
      </c>
      <c r="AL365" s="7">
        <v>120.51</v>
      </c>
      <c r="AM365" s="7">
        <v>1.76</v>
      </c>
      <c r="AN365" s="7">
        <v>123.08</v>
      </c>
      <c r="AO365" s="7">
        <v>1.24</v>
      </c>
      <c r="AP365" s="7">
        <v>194.53</v>
      </c>
      <c r="AQ365" s="7">
        <v>6.26</v>
      </c>
      <c r="AR365" s="7">
        <v>155.87</v>
      </c>
      <c r="AS365" s="7">
        <v>3.41</v>
      </c>
      <c r="AT365" s="7">
        <v>120.63</v>
      </c>
      <c r="AU365" s="7">
        <v>8.14</v>
      </c>
      <c r="AV365" s="7">
        <v>101.2</v>
      </c>
      <c r="AW365" s="7">
        <v>6.62</v>
      </c>
      <c r="AX365" s="7">
        <v>175.76</v>
      </c>
      <c r="AY365" s="7">
        <v>5.56</v>
      </c>
      <c r="AZ365" s="7">
        <v>134.83000000000001</v>
      </c>
      <c r="BA365" s="7">
        <v>0.43</v>
      </c>
      <c r="BB365" s="7">
        <v>73.989999999999995</v>
      </c>
      <c r="BC365" s="7">
        <v>0.15</v>
      </c>
      <c r="BD365" s="7">
        <v>73.430000000000007</v>
      </c>
      <c r="BE365" s="7">
        <v>-1.2</v>
      </c>
      <c r="BF365" s="7">
        <v>122.03</v>
      </c>
      <c r="BG365" s="7">
        <v>12.82</v>
      </c>
      <c r="BH365" s="7">
        <v>110.66</v>
      </c>
      <c r="BI365" s="7">
        <v>10.14</v>
      </c>
      <c r="BJ365" s="7">
        <v>129.9</v>
      </c>
      <c r="BK365" s="7">
        <v>6.74</v>
      </c>
      <c r="BL365" s="7">
        <v>119.84</v>
      </c>
      <c r="BM365" s="7">
        <v>5.01</v>
      </c>
      <c r="BN365" s="7">
        <v>118.7</v>
      </c>
      <c r="BO365" s="7">
        <v>4.47</v>
      </c>
      <c r="BP365" s="7">
        <v>109.84</v>
      </c>
      <c r="BQ365" s="7">
        <v>3.46</v>
      </c>
      <c r="BR365" s="7">
        <v>169.06</v>
      </c>
      <c r="BS365" s="7">
        <v>7.71</v>
      </c>
      <c r="BT365" s="7">
        <v>148.28</v>
      </c>
      <c r="BU365" s="7">
        <v>4.59</v>
      </c>
      <c r="BV365" s="7">
        <v>80.41</v>
      </c>
      <c r="BW365" s="7">
        <v>5.31</v>
      </c>
      <c r="BX365" s="7">
        <v>74.73</v>
      </c>
      <c r="BY365" s="7">
        <v>2.5</v>
      </c>
      <c r="BZ365" s="7">
        <v>108.41</v>
      </c>
      <c r="CA365" s="7">
        <v>2</v>
      </c>
      <c r="CB365" s="7">
        <v>98.91</v>
      </c>
      <c r="CC365" s="7">
        <v>1.03</v>
      </c>
      <c r="CD365" s="7">
        <v>102.5</v>
      </c>
      <c r="CE365" s="7">
        <v>2.71</v>
      </c>
      <c r="CF365" s="7">
        <v>96.41</v>
      </c>
      <c r="CG365" s="7">
        <v>1.46</v>
      </c>
      <c r="CH365" s="7">
        <v>126.47</v>
      </c>
      <c r="CI365" s="7">
        <v>4.4400000000000004</v>
      </c>
      <c r="CJ365" s="7">
        <v>110.89</v>
      </c>
      <c r="CK365" s="7">
        <v>2.2200000000000002</v>
      </c>
      <c r="CL365" s="7">
        <v>63.23</v>
      </c>
      <c r="CM365" s="7">
        <v>-1.88</v>
      </c>
      <c r="CN365" s="7">
        <v>62.94</v>
      </c>
      <c r="CO365" s="7">
        <v>-3.23</v>
      </c>
      <c r="CP365" s="7">
        <v>208.71</v>
      </c>
      <c r="CQ365" s="7">
        <v>14.69</v>
      </c>
      <c r="CR365" s="7">
        <v>164.49</v>
      </c>
      <c r="CS365" s="7">
        <v>14.06</v>
      </c>
      <c r="CT365" s="7">
        <v>91.29</v>
      </c>
      <c r="CU365" s="7">
        <v>-0.36</v>
      </c>
      <c r="CV365" s="7">
        <v>85.39</v>
      </c>
      <c r="CW365" s="7">
        <v>-1.42</v>
      </c>
      <c r="CX365" s="7">
        <v>130.44999999999999</v>
      </c>
      <c r="CY365" s="7">
        <v>11.7</v>
      </c>
      <c r="CZ365" s="7">
        <v>114.74</v>
      </c>
      <c r="DA365" s="7">
        <v>8.86</v>
      </c>
      <c r="DB365" s="7">
        <v>145.55000000000001</v>
      </c>
      <c r="DC365" s="7">
        <v>2.63</v>
      </c>
      <c r="DD365" s="7">
        <v>103.7</v>
      </c>
      <c r="DE365" s="7">
        <v>-0.98</v>
      </c>
      <c r="DF365" s="7">
        <v>106.98</v>
      </c>
      <c r="DG365" s="7">
        <v>9.4</v>
      </c>
      <c r="DH365" s="7">
        <v>102.4</v>
      </c>
      <c r="DI365" s="7">
        <v>8.85</v>
      </c>
      <c r="DJ365" s="7">
        <v>154.35</v>
      </c>
      <c r="DK365" s="7">
        <v>5.2</v>
      </c>
      <c r="DL365" s="7">
        <v>145.6</v>
      </c>
      <c r="DM365" s="7">
        <v>4.7</v>
      </c>
      <c r="DN365" s="7">
        <v>253.13</v>
      </c>
      <c r="DO365" s="7">
        <v>10.45</v>
      </c>
      <c r="DP365" s="7">
        <v>170.26</v>
      </c>
      <c r="DQ365" s="7">
        <v>6.65</v>
      </c>
      <c r="DR365" s="7">
        <v>172.49</v>
      </c>
      <c r="DS365" s="7">
        <v>17.84</v>
      </c>
      <c r="DT365" s="7">
        <v>142.81</v>
      </c>
      <c r="DU365" s="7">
        <v>15.72</v>
      </c>
      <c r="DV365" s="7">
        <v>83.91</v>
      </c>
      <c r="DW365" s="7">
        <v>-0.7</v>
      </c>
      <c r="DX365" s="7">
        <v>77.36</v>
      </c>
      <c r="DY365" s="7">
        <v>-2</v>
      </c>
      <c r="DZ365" s="7">
        <v>110.84</v>
      </c>
      <c r="EA365" s="7">
        <v>3.91</v>
      </c>
      <c r="EB365" s="7">
        <v>107.1</v>
      </c>
      <c r="EC365" s="7">
        <v>3.59</v>
      </c>
      <c r="ED365" s="7">
        <v>117.05</v>
      </c>
      <c r="EE365" s="7">
        <v>1.25</v>
      </c>
      <c r="EF365" s="7">
        <v>103.81</v>
      </c>
      <c r="EG365" s="7">
        <v>-0.79</v>
      </c>
      <c r="EH365" s="7">
        <v>131.94</v>
      </c>
      <c r="EI365" s="7">
        <v>10.24</v>
      </c>
      <c r="EJ365" s="7">
        <v>119.09</v>
      </c>
      <c r="EK365" s="7">
        <v>7.24</v>
      </c>
      <c r="EL365" s="7">
        <v>137.01</v>
      </c>
      <c r="EM365" s="7">
        <v>6.98</v>
      </c>
      <c r="EN365" s="7">
        <v>123.84</v>
      </c>
      <c r="EO365" s="7">
        <v>5.15</v>
      </c>
      <c r="EP365" s="7">
        <v>140.77000000000001</v>
      </c>
      <c r="EQ365" s="7">
        <v>9.2899999999999991</v>
      </c>
      <c r="ER365" s="7">
        <v>127.97</v>
      </c>
      <c r="ES365" s="7">
        <v>5.91</v>
      </c>
      <c r="ET365" s="7">
        <v>112.92</v>
      </c>
      <c r="EU365" s="7">
        <v>7.81</v>
      </c>
      <c r="EV365" s="7">
        <v>104.41</v>
      </c>
      <c r="EW365" s="7">
        <v>6.46</v>
      </c>
      <c r="EX365" s="7">
        <v>89.49</v>
      </c>
      <c r="EY365" s="7">
        <v>-6.53</v>
      </c>
      <c r="EZ365" s="7">
        <v>81.55</v>
      </c>
      <c r="FA365" s="7">
        <v>-6.93</v>
      </c>
      <c r="FB365" s="7">
        <v>116.01</v>
      </c>
      <c r="FC365" s="7">
        <v>5.3</v>
      </c>
      <c r="FD365" s="7">
        <v>106.07</v>
      </c>
      <c r="FE365" s="7">
        <v>3.62</v>
      </c>
      <c r="FF365" s="7">
        <v>145.38</v>
      </c>
      <c r="FG365" s="7">
        <v>7.36</v>
      </c>
      <c r="FH365" s="7">
        <v>113.34</v>
      </c>
      <c r="FI365" s="7">
        <v>2.27</v>
      </c>
      <c r="FJ365" s="7">
        <v>181.53</v>
      </c>
      <c r="FK365" s="7">
        <v>6.69</v>
      </c>
      <c r="FL365" s="7">
        <v>152.53</v>
      </c>
      <c r="FM365" s="7">
        <v>2.42</v>
      </c>
      <c r="FN365" s="7">
        <v>98.45</v>
      </c>
      <c r="FO365" s="7">
        <v>6.67</v>
      </c>
      <c r="FP365" s="7">
        <v>89.31</v>
      </c>
      <c r="FQ365" s="7">
        <v>5.07</v>
      </c>
      <c r="FR365" s="7">
        <v>148.02000000000001</v>
      </c>
      <c r="FS365" s="7">
        <v>10.119999999999999</v>
      </c>
      <c r="FT365" s="7">
        <v>130.24</v>
      </c>
      <c r="FU365" s="7">
        <v>7.35</v>
      </c>
      <c r="FV365" s="7">
        <v>165.38</v>
      </c>
      <c r="FW365" s="7">
        <v>12.1</v>
      </c>
      <c r="FX365" s="7">
        <v>149.87</v>
      </c>
      <c r="FY365" s="7">
        <v>9.7200000000000006</v>
      </c>
      <c r="FZ365" s="7">
        <v>169.04</v>
      </c>
      <c r="GA365" s="7">
        <v>5.18</v>
      </c>
      <c r="GB365" s="7">
        <v>135.32</v>
      </c>
      <c r="GC365" s="7">
        <v>1.68</v>
      </c>
      <c r="GD365" s="7">
        <v>184.56</v>
      </c>
      <c r="GE365" s="7">
        <v>10.74</v>
      </c>
      <c r="GF365" s="7">
        <v>154.55000000000001</v>
      </c>
      <c r="GG365" s="7">
        <v>7.64</v>
      </c>
      <c r="GH365" s="7">
        <v>97.84</v>
      </c>
      <c r="GI365" s="7">
        <v>3.33</v>
      </c>
      <c r="GJ365" s="7">
        <v>89.24</v>
      </c>
      <c r="GK365" s="7">
        <v>1.27</v>
      </c>
      <c r="GL365" s="7">
        <v>104.22</v>
      </c>
      <c r="GM365" s="7">
        <v>7.93</v>
      </c>
      <c r="GN365" s="7">
        <v>96.56</v>
      </c>
      <c r="GO365" s="7">
        <v>6.42</v>
      </c>
      <c r="GP365" s="7">
        <v>91.15</v>
      </c>
      <c r="GQ365" s="7">
        <v>5.12</v>
      </c>
      <c r="GR365" s="7">
        <v>80.91</v>
      </c>
      <c r="GS365" s="7">
        <v>4.9800000000000004</v>
      </c>
      <c r="GT365" s="7">
        <v>114.62</v>
      </c>
      <c r="GU365" s="7">
        <v>15.41</v>
      </c>
      <c r="GV365" s="7">
        <v>83.15</v>
      </c>
      <c r="GW365" s="7">
        <v>11.93</v>
      </c>
      <c r="GX365" s="7">
        <v>89.25</v>
      </c>
      <c r="GY365" s="7">
        <v>-4.16</v>
      </c>
      <c r="GZ365" s="7">
        <v>53.52</v>
      </c>
      <c r="HA365" s="7">
        <v>-8.41</v>
      </c>
      <c r="HB365" s="7">
        <v>154.16</v>
      </c>
      <c r="HC365" s="7">
        <v>7.91</v>
      </c>
      <c r="HD365" s="7">
        <v>146.19</v>
      </c>
      <c r="HE365" s="7">
        <v>6.34</v>
      </c>
      <c r="HF365" s="7">
        <v>102.88</v>
      </c>
      <c r="HG365" s="7">
        <v>-2.77</v>
      </c>
      <c r="HH365" s="7">
        <v>90.8</v>
      </c>
      <c r="HI365" s="7">
        <v>-3.38</v>
      </c>
      <c r="HJ365" s="7">
        <v>91.18</v>
      </c>
      <c r="HK365" s="7">
        <v>5.87</v>
      </c>
      <c r="HL365" s="7">
        <v>85.7</v>
      </c>
      <c r="HM365" s="7">
        <v>4</v>
      </c>
      <c r="HN365" s="7">
        <v>110.64</v>
      </c>
      <c r="HO365" s="7">
        <v>3.78</v>
      </c>
      <c r="HP365" s="7">
        <v>101.46</v>
      </c>
      <c r="HQ365" s="7">
        <v>2.79</v>
      </c>
      <c r="HR365" s="7">
        <v>125.59</v>
      </c>
      <c r="HS365" s="7">
        <v>-0.62</v>
      </c>
      <c r="HT365" s="7">
        <v>113.11</v>
      </c>
      <c r="HU365" s="7">
        <v>-1.85</v>
      </c>
      <c r="HV365" s="7">
        <v>208.67</v>
      </c>
      <c r="HW365" s="7">
        <v>11.8</v>
      </c>
      <c r="HX365" s="7">
        <v>123.11</v>
      </c>
      <c r="HY365" s="7">
        <v>1.44</v>
      </c>
      <c r="HZ365" s="7">
        <v>136.66</v>
      </c>
      <c r="IA365" s="7">
        <v>5.63</v>
      </c>
      <c r="IB365" s="7">
        <v>122.43</v>
      </c>
      <c r="IC365" s="7">
        <v>3.01</v>
      </c>
      <c r="ID365" s="7">
        <v>105.28</v>
      </c>
      <c r="IE365" s="7">
        <v>4.3</v>
      </c>
      <c r="IF365" s="7">
        <v>97.28</v>
      </c>
      <c r="IG365" s="7">
        <v>2.52</v>
      </c>
      <c r="IH365" s="7">
        <v>143.66</v>
      </c>
      <c r="II365" s="7">
        <v>4.7</v>
      </c>
      <c r="IJ365" s="7">
        <v>100.05</v>
      </c>
      <c r="IK365" s="7">
        <v>-1.52</v>
      </c>
    </row>
    <row r="366" spans="1:245" x14ac:dyDescent="0.25">
      <c r="A366" s="6">
        <v>42916</v>
      </c>
      <c r="B366" s="7">
        <v>146.06</v>
      </c>
      <c r="C366" s="7">
        <v>5.86</v>
      </c>
      <c r="D366" s="7">
        <v>111.25</v>
      </c>
      <c r="E366" s="7">
        <v>3.08</v>
      </c>
      <c r="F366" s="7">
        <v>124.83</v>
      </c>
      <c r="G366" s="7">
        <v>5.35</v>
      </c>
      <c r="H366" s="7">
        <v>113.06</v>
      </c>
      <c r="I366" s="7">
        <v>3.67</v>
      </c>
      <c r="J366" s="7">
        <v>150.80000000000001</v>
      </c>
      <c r="K366" s="7">
        <v>-1</v>
      </c>
      <c r="L366" s="7">
        <v>133.44999999999999</v>
      </c>
      <c r="M366" s="7">
        <v>-2.96</v>
      </c>
      <c r="N366" s="7">
        <v>147.94999999999999</v>
      </c>
      <c r="O366" s="7">
        <v>3.63</v>
      </c>
      <c r="P366" s="7">
        <v>129.94</v>
      </c>
      <c r="Q366" s="7">
        <v>1.65</v>
      </c>
      <c r="R366" s="7">
        <v>141.82</v>
      </c>
      <c r="S366" s="7">
        <v>10.15</v>
      </c>
      <c r="T366" s="7">
        <v>123.12</v>
      </c>
      <c r="U366" s="7">
        <v>8.06</v>
      </c>
      <c r="V366" s="7">
        <v>113.87</v>
      </c>
      <c r="W366" s="7">
        <v>2.87</v>
      </c>
      <c r="X366" s="7">
        <v>100.76</v>
      </c>
      <c r="Y366" s="7">
        <v>0.94</v>
      </c>
      <c r="Z366" s="7">
        <v>109.04</v>
      </c>
      <c r="AA366" s="7">
        <v>8.59</v>
      </c>
      <c r="AB366" s="7">
        <v>101.34</v>
      </c>
      <c r="AC366" s="7">
        <v>6.18</v>
      </c>
      <c r="AD366" s="7">
        <v>149.37</v>
      </c>
      <c r="AE366" s="7">
        <v>-2.04</v>
      </c>
      <c r="AF366" s="7">
        <v>96.22</v>
      </c>
      <c r="AG366" s="7">
        <v>-5.41</v>
      </c>
      <c r="AH366" s="7">
        <v>161.30000000000001</v>
      </c>
      <c r="AI366" s="7">
        <v>17.3</v>
      </c>
      <c r="AJ366" s="7">
        <v>144.02000000000001</v>
      </c>
      <c r="AK366" s="7">
        <v>15.77</v>
      </c>
      <c r="AL366" s="7">
        <v>120.66</v>
      </c>
      <c r="AM366" s="7">
        <v>1.84</v>
      </c>
      <c r="AN366" s="7">
        <v>122.52</v>
      </c>
      <c r="AO366" s="7">
        <v>1.46</v>
      </c>
      <c r="AP366" s="7">
        <v>198.38</v>
      </c>
      <c r="AQ366" s="7">
        <v>9.4700000000000006</v>
      </c>
      <c r="AR366" s="7">
        <v>158.12</v>
      </c>
      <c r="AS366" s="7">
        <v>7.01</v>
      </c>
      <c r="AT366" s="7">
        <v>122.99</v>
      </c>
      <c r="AU366" s="7">
        <v>8.07</v>
      </c>
      <c r="AV366" s="7">
        <v>103.49</v>
      </c>
      <c r="AW366" s="7">
        <v>6.54</v>
      </c>
      <c r="AX366" s="7">
        <v>184.32</v>
      </c>
      <c r="AY366" s="7">
        <v>6.96</v>
      </c>
      <c r="AZ366" s="7">
        <v>139.57</v>
      </c>
      <c r="BA366" s="7">
        <v>2.5099999999999998</v>
      </c>
      <c r="BB366" s="7">
        <v>74.39</v>
      </c>
      <c r="BC366" s="7">
        <v>1.19</v>
      </c>
      <c r="BD366" s="7">
        <v>73.37</v>
      </c>
      <c r="BE366" s="7">
        <v>-0.08</v>
      </c>
      <c r="BF366" s="7">
        <v>125.07</v>
      </c>
      <c r="BG366" s="7">
        <v>13.32</v>
      </c>
      <c r="BH366" s="7">
        <v>113.13</v>
      </c>
      <c r="BI366" s="7">
        <v>10.86</v>
      </c>
      <c r="BJ366" s="7">
        <v>132.5</v>
      </c>
      <c r="BK366" s="7">
        <v>5.83</v>
      </c>
      <c r="BL366" s="7">
        <v>121.24</v>
      </c>
      <c r="BM366" s="7">
        <v>4.34</v>
      </c>
      <c r="BN366" s="7">
        <v>121.9</v>
      </c>
      <c r="BO366" s="7">
        <v>4.6399999999999997</v>
      </c>
      <c r="BP366" s="7">
        <v>112.32</v>
      </c>
      <c r="BQ366" s="7">
        <v>3.78</v>
      </c>
      <c r="BR366" s="7">
        <v>169.66</v>
      </c>
      <c r="BS366" s="7">
        <v>4.82</v>
      </c>
      <c r="BT366" s="7">
        <v>147.30000000000001</v>
      </c>
      <c r="BU366" s="7">
        <v>1.64</v>
      </c>
      <c r="BV366" s="7">
        <v>82.04</v>
      </c>
      <c r="BW366" s="7">
        <v>5.59</v>
      </c>
      <c r="BX366" s="7">
        <v>75.64</v>
      </c>
      <c r="BY366" s="7">
        <v>3.52</v>
      </c>
      <c r="BZ366" s="7">
        <v>109.37</v>
      </c>
      <c r="CA366" s="7">
        <v>1.68</v>
      </c>
      <c r="CB366" s="7">
        <v>99.4</v>
      </c>
      <c r="CC366" s="7">
        <v>0.91</v>
      </c>
      <c r="CD366" s="7">
        <v>103.5</v>
      </c>
      <c r="CE366" s="7">
        <v>3.19</v>
      </c>
      <c r="CF366" s="7">
        <v>96.78</v>
      </c>
      <c r="CG366" s="7">
        <v>2.29</v>
      </c>
      <c r="CH366" s="7">
        <v>129.27000000000001</v>
      </c>
      <c r="CI366" s="7">
        <v>4.5199999999999996</v>
      </c>
      <c r="CJ366" s="7">
        <v>112.06</v>
      </c>
      <c r="CK366" s="7">
        <v>1.72</v>
      </c>
      <c r="CL366" s="7">
        <v>63.25</v>
      </c>
      <c r="CM366" s="7">
        <v>-1.06</v>
      </c>
      <c r="CN366" s="7">
        <v>62.13</v>
      </c>
      <c r="CO366" s="7">
        <v>-2.31</v>
      </c>
      <c r="CP366" s="7">
        <v>220.91</v>
      </c>
      <c r="CQ366" s="7">
        <v>21.18</v>
      </c>
      <c r="CR366" s="7">
        <v>173.16</v>
      </c>
      <c r="CS366" s="7">
        <v>18.82</v>
      </c>
      <c r="CT366" s="7">
        <v>94.64</v>
      </c>
      <c r="CU366" s="7">
        <v>4.26</v>
      </c>
      <c r="CV366" s="7">
        <v>88.08</v>
      </c>
      <c r="CW366" s="7">
        <v>3.15</v>
      </c>
      <c r="CX366" s="7">
        <v>133.87</v>
      </c>
      <c r="CY366" s="7">
        <v>11.96</v>
      </c>
      <c r="CZ366" s="7">
        <v>117.08</v>
      </c>
      <c r="DA366" s="7">
        <v>9.6999999999999993</v>
      </c>
      <c r="DB366" s="7">
        <v>147.26</v>
      </c>
      <c r="DC366" s="7">
        <v>3.17</v>
      </c>
      <c r="DD366" s="7">
        <v>104.25</v>
      </c>
      <c r="DE366" s="7">
        <v>-1.07</v>
      </c>
      <c r="DF366" s="7">
        <v>109.34</v>
      </c>
      <c r="DG366" s="7">
        <v>10.57</v>
      </c>
      <c r="DH366" s="7">
        <v>103.72</v>
      </c>
      <c r="DI366" s="7">
        <v>10.31</v>
      </c>
      <c r="DJ366" s="7">
        <v>156.32</v>
      </c>
      <c r="DK366" s="7">
        <v>4.71</v>
      </c>
      <c r="DL366" s="7">
        <v>146.83000000000001</v>
      </c>
      <c r="DM366" s="7">
        <v>4.25</v>
      </c>
      <c r="DN366" s="7">
        <v>262.75</v>
      </c>
      <c r="DO366" s="7">
        <v>8.6999999999999993</v>
      </c>
      <c r="DP366" s="7">
        <v>175.53</v>
      </c>
      <c r="DQ366" s="7">
        <v>6.36</v>
      </c>
      <c r="DR366" s="7">
        <v>183.76</v>
      </c>
      <c r="DS366" s="7">
        <v>23.15</v>
      </c>
      <c r="DT366" s="7">
        <v>150.75</v>
      </c>
      <c r="DU366" s="7">
        <v>21.05</v>
      </c>
      <c r="DV366" s="7">
        <v>84.34</v>
      </c>
      <c r="DW366" s="7">
        <v>-0.9</v>
      </c>
      <c r="DX366" s="7">
        <v>77.47</v>
      </c>
      <c r="DY366" s="7">
        <v>-2.36</v>
      </c>
      <c r="DZ366" s="7">
        <v>109.91</v>
      </c>
      <c r="EA366" s="7">
        <v>2.0099999999999998</v>
      </c>
      <c r="EB366" s="7">
        <v>105.77</v>
      </c>
      <c r="EC366" s="7">
        <v>1.64</v>
      </c>
      <c r="ED366" s="7">
        <v>117.22</v>
      </c>
      <c r="EE366" s="7">
        <v>1.24</v>
      </c>
      <c r="EF366" s="7">
        <v>103.92</v>
      </c>
      <c r="EG366" s="7">
        <v>-0.66</v>
      </c>
      <c r="EH366" s="7">
        <v>136.01</v>
      </c>
      <c r="EI366" s="7">
        <v>10.210000000000001</v>
      </c>
      <c r="EJ366" s="7">
        <v>120.56</v>
      </c>
      <c r="EK366" s="7">
        <v>6.48</v>
      </c>
      <c r="EL366" s="7">
        <v>140</v>
      </c>
      <c r="EM366" s="7">
        <v>6.41</v>
      </c>
      <c r="EN366" s="7">
        <v>125.56</v>
      </c>
      <c r="EO366" s="7">
        <v>4.62</v>
      </c>
      <c r="EP366" s="7">
        <v>148.76</v>
      </c>
      <c r="EQ366" s="7">
        <v>9.1300000000000008</v>
      </c>
      <c r="ER366" s="7">
        <v>133.68</v>
      </c>
      <c r="ES366" s="7">
        <v>5.87</v>
      </c>
      <c r="ET366" s="7">
        <v>111.76</v>
      </c>
      <c r="EU366" s="7">
        <v>6.05</v>
      </c>
      <c r="EV366" s="7">
        <v>103.18</v>
      </c>
      <c r="EW366" s="7">
        <v>5.72</v>
      </c>
      <c r="EX366" s="7">
        <v>89.77</v>
      </c>
      <c r="EY366" s="7">
        <v>-4.13</v>
      </c>
      <c r="EZ366" s="7">
        <v>80.84</v>
      </c>
      <c r="FA366" s="7">
        <v>-5.28</v>
      </c>
      <c r="FB366" s="7">
        <v>119.6</v>
      </c>
      <c r="FC366" s="7">
        <v>5.94</v>
      </c>
      <c r="FD366" s="7">
        <v>108.31</v>
      </c>
      <c r="FE366" s="7">
        <v>4.5199999999999996</v>
      </c>
      <c r="FF366" s="7">
        <v>148.4</v>
      </c>
      <c r="FG366" s="7">
        <v>7.48</v>
      </c>
      <c r="FH366" s="7">
        <v>114.86</v>
      </c>
      <c r="FI366" s="7">
        <v>1.3</v>
      </c>
      <c r="FJ366" s="7">
        <v>184.5</v>
      </c>
      <c r="FK366" s="7">
        <v>6.82</v>
      </c>
      <c r="FL366" s="7">
        <v>155.11000000000001</v>
      </c>
      <c r="FM366" s="7">
        <v>2.87</v>
      </c>
      <c r="FN366" s="7">
        <v>99.99</v>
      </c>
      <c r="FO366" s="7">
        <v>7.54</v>
      </c>
      <c r="FP366" s="7">
        <v>90.08</v>
      </c>
      <c r="FQ366" s="7">
        <v>6.21</v>
      </c>
      <c r="FR366" s="7">
        <v>149.72</v>
      </c>
      <c r="FS366" s="7">
        <v>6.91</v>
      </c>
      <c r="FT366" s="7">
        <v>130.72999999999999</v>
      </c>
      <c r="FU366" s="7">
        <v>4.71</v>
      </c>
      <c r="FV366" s="7">
        <v>165.7</v>
      </c>
      <c r="FW366" s="7">
        <v>6.68</v>
      </c>
      <c r="FX366" s="7">
        <v>150.16</v>
      </c>
      <c r="FY366" s="7">
        <v>4.8499999999999996</v>
      </c>
      <c r="FZ366" s="7">
        <v>166.28</v>
      </c>
      <c r="GA366" s="7">
        <v>1.62</v>
      </c>
      <c r="GB366" s="7">
        <v>132.61000000000001</v>
      </c>
      <c r="GC366" s="7">
        <v>-1.49</v>
      </c>
      <c r="GD366" s="7">
        <v>190.26</v>
      </c>
      <c r="GE366" s="7">
        <v>11.45</v>
      </c>
      <c r="GF366" s="7">
        <v>158.66</v>
      </c>
      <c r="GG366" s="7">
        <v>8.3699999999999992</v>
      </c>
      <c r="GH366" s="7">
        <v>99.84</v>
      </c>
      <c r="GI366" s="7">
        <v>4.5599999999999996</v>
      </c>
      <c r="GJ366" s="7">
        <v>90.83</v>
      </c>
      <c r="GK366" s="7">
        <v>2.69</v>
      </c>
      <c r="GL366" s="7">
        <v>107.59</v>
      </c>
      <c r="GM366" s="7">
        <v>8.0399999999999991</v>
      </c>
      <c r="GN366" s="7">
        <v>97.97</v>
      </c>
      <c r="GO366" s="7">
        <v>6.5</v>
      </c>
      <c r="GP366" s="7">
        <v>95.59</v>
      </c>
      <c r="GQ366" s="7">
        <v>7.21</v>
      </c>
      <c r="GR366" s="7">
        <v>84.43</v>
      </c>
      <c r="GS366" s="7">
        <v>6.45</v>
      </c>
      <c r="GT366" s="7">
        <v>112.97</v>
      </c>
      <c r="GU366" s="7">
        <v>6.69</v>
      </c>
      <c r="GV366" s="7">
        <v>81.209999999999994</v>
      </c>
      <c r="GW366" s="7">
        <v>2.9</v>
      </c>
      <c r="GX366" s="7">
        <v>88.8</v>
      </c>
      <c r="GY366" s="7">
        <v>-3.71</v>
      </c>
      <c r="GZ366" s="7">
        <v>52.75</v>
      </c>
      <c r="HA366" s="7">
        <v>-7.59</v>
      </c>
      <c r="HB366" s="7">
        <v>156.80000000000001</v>
      </c>
      <c r="HC366" s="7">
        <v>8.49</v>
      </c>
      <c r="HD366" s="7">
        <v>147.4</v>
      </c>
      <c r="HE366" s="7">
        <v>6.6</v>
      </c>
      <c r="HF366" s="7">
        <v>102.8</v>
      </c>
      <c r="HG366" s="7">
        <v>-2.4300000000000002</v>
      </c>
      <c r="HH366" s="7">
        <v>90.82</v>
      </c>
      <c r="HI366" s="7">
        <v>-3.18</v>
      </c>
      <c r="HJ366" s="7">
        <v>95.06</v>
      </c>
      <c r="HK366" s="7">
        <v>8.34</v>
      </c>
      <c r="HL366" s="7">
        <v>88.18</v>
      </c>
      <c r="HM366" s="7">
        <v>6.85</v>
      </c>
      <c r="HN366" s="7">
        <v>116.85</v>
      </c>
      <c r="HO366" s="7">
        <v>6.59</v>
      </c>
      <c r="HP366" s="7">
        <v>106.8</v>
      </c>
      <c r="HQ366" s="7">
        <v>5.58</v>
      </c>
      <c r="HR366" s="7">
        <v>126.56</v>
      </c>
      <c r="HS366" s="7">
        <v>-3.07</v>
      </c>
      <c r="HT366" s="7">
        <v>114.02</v>
      </c>
      <c r="HU366" s="7">
        <v>-3.16</v>
      </c>
      <c r="HV366" s="7">
        <v>213.89</v>
      </c>
      <c r="HW366" s="7">
        <v>10.89</v>
      </c>
      <c r="HX366" s="7">
        <v>123.14</v>
      </c>
      <c r="HY366" s="7">
        <v>-0.54</v>
      </c>
      <c r="HZ366" s="7">
        <v>138.58000000000001</v>
      </c>
      <c r="IA366" s="7">
        <v>5.89</v>
      </c>
      <c r="IB366" s="7">
        <v>123.47</v>
      </c>
      <c r="IC366" s="7">
        <v>3.91</v>
      </c>
      <c r="ID366" s="7">
        <v>106.8</v>
      </c>
      <c r="IE366" s="7">
        <v>4.1900000000000004</v>
      </c>
      <c r="IF366" s="7">
        <v>97.47</v>
      </c>
      <c r="IG366" s="7">
        <v>2.62</v>
      </c>
      <c r="IH366" s="7">
        <v>145.22</v>
      </c>
      <c r="II366" s="7">
        <v>4.1500000000000004</v>
      </c>
      <c r="IJ366" s="7">
        <v>100.02</v>
      </c>
      <c r="IK366" s="7">
        <v>-1.0900000000000001</v>
      </c>
    </row>
    <row r="367" spans="1:245" x14ac:dyDescent="0.25">
      <c r="A367" s="6">
        <v>43008</v>
      </c>
      <c r="B367" s="7">
        <v>147.22999999999999</v>
      </c>
      <c r="C367" s="7">
        <v>5.23</v>
      </c>
      <c r="D367" s="7">
        <v>111.31</v>
      </c>
      <c r="E367" s="7">
        <v>2.48</v>
      </c>
      <c r="F367" s="7">
        <v>126.36</v>
      </c>
      <c r="G367" s="7">
        <v>5.17</v>
      </c>
      <c r="H367" s="7">
        <v>114.23</v>
      </c>
      <c r="I367" s="7">
        <v>3.45</v>
      </c>
      <c r="J367" s="7">
        <v>147.61000000000001</v>
      </c>
      <c r="K367" s="7">
        <v>-2.4900000000000002</v>
      </c>
      <c r="L367" s="7">
        <v>130.71</v>
      </c>
      <c r="M367" s="7">
        <v>-3.49</v>
      </c>
      <c r="N367" s="7">
        <v>147.87</v>
      </c>
      <c r="O367" s="7">
        <v>4.5599999999999996</v>
      </c>
      <c r="P367" s="7">
        <v>129.79</v>
      </c>
      <c r="Q367" s="7">
        <v>2.36</v>
      </c>
      <c r="R367" s="7">
        <v>141.53</v>
      </c>
      <c r="S367" s="7">
        <v>8.3000000000000007</v>
      </c>
      <c r="T367" s="7">
        <v>122.09</v>
      </c>
      <c r="U367" s="7">
        <v>6.35</v>
      </c>
      <c r="V367" s="7">
        <v>117.69</v>
      </c>
      <c r="W367" s="7">
        <v>3.71</v>
      </c>
      <c r="X367" s="7">
        <v>103.96</v>
      </c>
      <c r="Y367" s="7">
        <v>1.78</v>
      </c>
      <c r="Z367" s="7">
        <v>111.16</v>
      </c>
      <c r="AA367" s="7">
        <v>8.9700000000000006</v>
      </c>
      <c r="AB367" s="7">
        <v>103.29</v>
      </c>
      <c r="AC367" s="7">
        <v>7.27</v>
      </c>
      <c r="AD367" s="7">
        <v>149.16999999999999</v>
      </c>
      <c r="AE367" s="7">
        <v>-1.49</v>
      </c>
      <c r="AF367" s="7">
        <v>95.74</v>
      </c>
      <c r="AG367" s="7">
        <v>-3.96</v>
      </c>
      <c r="AH367" s="7">
        <v>158.1</v>
      </c>
      <c r="AI367" s="7">
        <v>10.95</v>
      </c>
      <c r="AJ367" s="7">
        <v>141.02000000000001</v>
      </c>
      <c r="AK367" s="7">
        <v>9.4499999999999993</v>
      </c>
      <c r="AL367" s="7">
        <v>120.28</v>
      </c>
      <c r="AM367" s="7">
        <v>0.81</v>
      </c>
      <c r="AN367" s="7">
        <v>122.43</v>
      </c>
      <c r="AO367" s="7">
        <v>0.33</v>
      </c>
      <c r="AP367" s="7">
        <v>201.87</v>
      </c>
      <c r="AQ367" s="7">
        <v>9.7100000000000009</v>
      </c>
      <c r="AR367" s="7">
        <v>160.74</v>
      </c>
      <c r="AS367" s="7">
        <v>7.91</v>
      </c>
      <c r="AT367" s="7">
        <v>124.41</v>
      </c>
      <c r="AU367" s="7">
        <v>6.85</v>
      </c>
      <c r="AV367" s="7">
        <v>104.3</v>
      </c>
      <c r="AW367" s="7">
        <v>5.23</v>
      </c>
      <c r="AX367" s="7">
        <v>187.43</v>
      </c>
      <c r="AY367" s="7">
        <v>7</v>
      </c>
      <c r="AZ367" s="7">
        <v>141.63</v>
      </c>
      <c r="BA367" s="7">
        <v>3.13</v>
      </c>
      <c r="BB367" s="7">
        <v>74.59</v>
      </c>
      <c r="BC367" s="7">
        <v>1.38</v>
      </c>
      <c r="BD367" s="7">
        <v>74.5</v>
      </c>
      <c r="BE367" s="7">
        <v>1.79</v>
      </c>
      <c r="BF367" s="7">
        <v>127.28</v>
      </c>
      <c r="BG367" s="7">
        <v>12.53</v>
      </c>
      <c r="BH367" s="7">
        <v>114.61</v>
      </c>
      <c r="BI367" s="7">
        <v>9.74</v>
      </c>
      <c r="BJ367" s="7">
        <v>134.69999999999999</v>
      </c>
      <c r="BK367" s="7">
        <v>5.65</v>
      </c>
      <c r="BL367" s="7">
        <v>122.41</v>
      </c>
      <c r="BM367" s="7">
        <v>4.03</v>
      </c>
      <c r="BN367" s="7">
        <v>123.55</v>
      </c>
      <c r="BO367" s="7">
        <v>4.67</v>
      </c>
      <c r="BP367" s="7">
        <v>113.25</v>
      </c>
      <c r="BQ367" s="7">
        <v>3.1</v>
      </c>
      <c r="BR367" s="7">
        <v>175.36</v>
      </c>
      <c r="BS367" s="7">
        <v>4.78</v>
      </c>
      <c r="BT367" s="7">
        <v>150.84</v>
      </c>
      <c r="BU367" s="7">
        <v>1.01</v>
      </c>
      <c r="BV367" s="7">
        <v>83.56</v>
      </c>
      <c r="BW367" s="7">
        <v>6.66</v>
      </c>
      <c r="BX367" s="7">
        <v>77.41</v>
      </c>
      <c r="BY367" s="7">
        <v>4.92</v>
      </c>
      <c r="BZ367" s="7">
        <v>108.73</v>
      </c>
      <c r="CA367" s="7">
        <v>1.49</v>
      </c>
      <c r="CB367" s="7">
        <v>98.86</v>
      </c>
      <c r="CC367" s="7">
        <v>0.81</v>
      </c>
      <c r="CD367" s="7">
        <v>105.81</v>
      </c>
      <c r="CE367" s="7">
        <v>3.22</v>
      </c>
      <c r="CF367" s="7">
        <v>98.96</v>
      </c>
      <c r="CG367" s="7">
        <v>2.33</v>
      </c>
      <c r="CH367" s="7">
        <v>132.18</v>
      </c>
      <c r="CI367" s="7">
        <v>4.7</v>
      </c>
      <c r="CJ367" s="7">
        <v>113.99</v>
      </c>
      <c r="CK367" s="7">
        <v>1.84</v>
      </c>
      <c r="CL367" s="7">
        <v>63.08</v>
      </c>
      <c r="CM367" s="7">
        <v>-0.66</v>
      </c>
      <c r="CN367" s="7">
        <v>62.73</v>
      </c>
      <c r="CO367" s="7">
        <v>-1.61</v>
      </c>
      <c r="CP367" s="7">
        <v>224.86</v>
      </c>
      <c r="CQ367" s="7">
        <v>17.649999999999999</v>
      </c>
      <c r="CR367" s="7">
        <v>175.7</v>
      </c>
      <c r="CS367" s="7">
        <v>15.59</v>
      </c>
      <c r="CT367" s="7">
        <v>95.17</v>
      </c>
      <c r="CU367" s="7">
        <v>3.77</v>
      </c>
      <c r="CV367" s="7">
        <v>89.08</v>
      </c>
      <c r="CW367" s="7">
        <v>2.73</v>
      </c>
      <c r="CX367" s="7">
        <v>137.91999999999999</v>
      </c>
      <c r="CY367" s="7">
        <v>12.15</v>
      </c>
      <c r="CZ367" s="7">
        <v>120.44</v>
      </c>
      <c r="DA367" s="7">
        <v>9.5</v>
      </c>
      <c r="DB367" s="7">
        <v>148</v>
      </c>
      <c r="DC367" s="7">
        <v>3.32</v>
      </c>
      <c r="DD367" s="7">
        <v>103.94</v>
      </c>
      <c r="DE367" s="7">
        <v>-0.47</v>
      </c>
      <c r="DF367" s="7">
        <v>115.31</v>
      </c>
      <c r="DG367" s="7">
        <v>11.77</v>
      </c>
      <c r="DH367" s="7">
        <v>109.31</v>
      </c>
      <c r="DI367" s="7">
        <v>11.62</v>
      </c>
      <c r="DJ367" s="7">
        <v>158.21</v>
      </c>
      <c r="DK367" s="7">
        <v>3.72</v>
      </c>
      <c r="DL367" s="7">
        <v>148.88999999999999</v>
      </c>
      <c r="DM367" s="7">
        <v>3.96</v>
      </c>
      <c r="DN367" s="7">
        <v>264.01</v>
      </c>
      <c r="DO367" s="7">
        <v>7.45</v>
      </c>
      <c r="DP367" s="7">
        <v>171.88</v>
      </c>
      <c r="DQ367" s="7">
        <v>4.34</v>
      </c>
      <c r="DR367" s="7">
        <v>190.36</v>
      </c>
      <c r="DS367" s="7">
        <v>20.399999999999999</v>
      </c>
      <c r="DT367" s="7">
        <v>155.77000000000001</v>
      </c>
      <c r="DU367" s="7">
        <v>18.440000000000001</v>
      </c>
      <c r="DV367" s="7">
        <v>84</v>
      </c>
      <c r="DW367" s="7">
        <v>-1.49</v>
      </c>
      <c r="DX367" s="7">
        <v>77.11</v>
      </c>
      <c r="DY367" s="7">
        <v>-2.59</v>
      </c>
      <c r="DZ367" s="7">
        <v>110.14</v>
      </c>
      <c r="EA367" s="7">
        <v>2.4500000000000002</v>
      </c>
      <c r="EB367" s="7">
        <v>106</v>
      </c>
      <c r="EC367" s="7">
        <v>1.84</v>
      </c>
      <c r="ED367" s="7">
        <v>117.88</v>
      </c>
      <c r="EE367" s="7">
        <v>1.45</v>
      </c>
      <c r="EF367" s="7">
        <v>103.89</v>
      </c>
      <c r="EG367" s="7">
        <v>-0.84</v>
      </c>
      <c r="EH367" s="7">
        <v>138.55000000000001</v>
      </c>
      <c r="EI367" s="7">
        <v>8.5399999999999991</v>
      </c>
      <c r="EJ367" s="7">
        <v>122.7</v>
      </c>
      <c r="EK367" s="7">
        <v>4</v>
      </c>
      <c r="EL367" s="7">
        <v>140.13</v>
      </c>
      <c r="EM367" s="7">
        <v>4.93</v>
      </c>
      <c r="EN367" s="7">
        <v>125.53</v>
      </c>
      <c r="EO367" s="7">
        <v>2.99</v>
      </c>
      <c r="EP367" s="7">
        <v>149</v>
      </c>
      <c r="EQ367" s="7">
        <v>8.7899999999999991</v>
      </c>
      <c r="ER367" s="7">
        <v>134.75</v>
      </c>
      <c r="ES367" s="7">
        <v>5.74</v>
      </c>
      <c r="ET367" s="7">
        <v>113.12</v>
      </c>
      <c r="EU367" s="7">
        <v>5.16</v>
      </c>
      <c r="EV367" s="7">
        <v>104.03</v>
      </c>
      <c r="EW367" s="7">
        <v>4.95</v>
      </c>
      <c r="EX367" s="7">
        <v>92.66</v>
      </c>
      <c r="EY367" s="7">
        <v>-0.28999999999999998</v>
      </c>
      <c r="EZ367" s="7">
        <v>83.35</v>
      </c>
      <c r="FA367" s="7">
        <v>-1.79</v>
      </c>
      <c r="FB367" s="7">
        <v>124.15</v>
      </c>
      <c r="FC367" s="7">
        <v>5.0199999999999996</v>
      </c>
      <c r="FD367" s="7">
        <v>112.56</v>
      </c>
      <c r="FE367" s="7">
        <v>3.77</v>
      </c>
      <c r="FF367" s="7">
        <v>151.22999999999999</v>
      </c>
      <c r="FG367" s="7">
        <v>7.9</v>
      </c>
      <c r="FH367" s="7">
        <v>115.95</v>
      </c>
      <c r="FI367" s="7">
        <v>1.33</v>
      </c>
      <c r="FJ367" s="7">
        <v>188.26</v>
      </c>
      <c r="FK367" s="7">
        <v>6.5</v>
      </c>
      <c r="FL367" s="7">
        <v>157.53</v>
      </c>
      <c r="FM367" s="7">
        <v>2.76</v>
      </c>
      <c r="FN367" s="7">
        <v>102.35</v>
      </c>
      <c r="FO367" s="7">
        <v>7.4</v>
      </c>
      <c r="FP367" s="7">
        <v>91.78</v>
      </c>
      <c r="FQ367" s="7">
        <v>5.93</v>
      </c>
      <c r="FR367" s="7">
        <v>146.19</v>
      </c>
      <c r="FS367" s="7">
        <v>2.4700000000000002</v>
      </c>
      <c r="FT367" s="7">
        <v>127.29</v>
      </c>
      <c r="FU367" s="7">
        <v>0.96</v>
      </c>
      <c r="FV367" s="7">
        <v>166.88</v>
      </c>
      <c r="FW367" s="7">
        <v>3.65</v>
      </c>
      <c r="FX367" s="7">
        <v>150.49</v>
      </c>
      <c r="FY367" s="7">
        <v>1.72</v>
      </c>
      <c r="FZ367" s="7">
        <v>169.29</v>
      </c>
      <c r="GA367" s="7">
        <v>2.5299999999999998</v>
      </c>
      <c r="GB367" s="7">
        <v>134.47999999999999</v>
      </c>
      <c r="GC367" s="7">
        <v>-0.45</v>
      </c>
      <c r="GD367" s="7">
        <v>192.59</v>
      </c>
      <c r="GE367" s="7">
        <v>10.220000000000001</v>
      </c>
      <c r="GF367" s="7">
        <v>159.97999999999999</v>
      </c>
      <c r="GG367" s="7">
        <v>7.35</v>
      </c>
      <c r="GH367" s="7">
        <v>100.84</v>
      </c>
      <c r="GI367" s="7">
        <v>3.67</v>
      </c>
      <c r="GJ367" s="7">
        <v>91.96</v>
      </c>
      <c r="GK367" s="7">
        <v>1.79</v>
      </c>
      <c r="GL367" s="7">
        <v>111.4</v>
      </c>
      <c r="GM367" s="7">
        <v>10.42</v>
      </c>
      <c r="GN367" s="7">
        <v>102.15</v>
      </c>
      <c r="GO367" s="7">
        <v>9.18</v>
      </c>
      <c r="GP367" s="7">
        <v>94.06</v>
      </c>
      <c r="GQ367" s="7">
        <v>6.22</v>
      </c>
      <c r="GR367" s="7">
        <v>82.66</v>
      </c>
      <c r="GS367" s="7">
        <v>4.67</v>
      </c>
      <c r="GT367" s="7">
        <v>115.16</v>
      </c>
      <c r="GU367" s="7">
        <v>-1.73</v>
      </c>
      <c r="GV367" s="7">
        <v>83.03</v>
      </c>
      <c r="GW367" s="7">
        <v>-4.58</v>
      </c>
      <c r="GX367" s="7">
        <v>88.01</v>
      </c>
      <c r="GY367" s="7">
        <v>-3.55</v>
      </c>
      <c r="GZ367" s="7">
        <v>52.19</v>
      </c>
      <c r="HA367" s="7">
        <v>-6.7</v>
      </c>
      <c r="HB367" s="7">
        <v>158.97999999999999</v>
      </c>
      <c r="HC367" s="7">
        <v>7.54</v>
      </c>
      <c r="HD367" s="7">
        <v>148.63999999999999</v>
      </c>
      <c r="HE367" s="7">
        <v>5.27</v>
      </c>
      <c r="HF367" s="7">
        <v>103.56</v>
      </c>
      <c r="HG367" s="7">
        <v>-0.22</v>
      </c>
      <c r="HH367" s="7">
        <v>91.49</v>
      </c>
      <c r="HI367" s="7">
        <v>-0.66</v>
      </c>
      <c r="HJ367" s="7">
        <v>95.47</v>
      </c>
      <c r="HK367" s="7">
        <v>7.91</v>
      </c>
      <c r="HL367" s="7">
        <v>88.87</v>
      </c>
      <c r="HM367" s="7">
        <v>6.63</v>
      </c>
      <c r="HN367" s="7">
        <v>119.46</v>
      </c>
      <c r="HO367" s="7">
        <v>7.28</v>
      </c>
      <c r="HP367" s="7">
        <v>108.98</v>
      </c>
      <c r="HQ367" s="7">
        <v>5.67</v>
      </c>
      <c r="HR367" s="7">
        <v>128.52000000000001</v>
      </c>
      <c r="HS367" s="7">
        <v>0.23</v>
      </c>
      <c r="HT367" s="7">
        <v>115.55</v>
      </c>
      <c r="HU367" s="7">
        <v>-0.22</v>
      </c>
      <c r="HV367" s="7">
        <v>216.22</v>
      </c>
      <c r="HW367" s="7">
        <v>9.2100000000000009</v>
      </c>
      <c r="HX367" s="7">
        <v>123.64</v>
      </c>
      <c r="HY367" s="7">
        <v>-1.22</v>
      </c>
      <c r="HZ367" s="7">
        <v>140.79</v>
      </c>
      <c r="IA367" s="7">
        <v>6.06</v>
      </c>
      <c r="IB367" s="7">
        <v>124.95</v>
      </c>
      <c r="IC367" s="7">
        <v>4.0199999999999996</v>
      </c>
      <c r="ID367" s="7">
        <v>108.45</v>
      </c>
      <c r="IE367" s="7">
        <v>4.25</v>
      </c>
      <c r="IF367" s="7">
        <v>99.09</v>
      </c>
      <c r="IG367" s="7">
        <v>2.73</v>
      </c>
      <c r="IH367" s="7">
        <v>145.96</v>
      </c>
      <c r="II367" s="7">
        <v>4.16</v>
      </c>
      <c r="IJ367" s="7">
        <v>99.78</v>
      </c>
      <c r="IK367" s="7">
        <v>-0.61</v>
      </c>
    </row>
    <row r="368" spans="1:245" x14ac:dyDescent="0.25">
      <c r="A368" s="6">
        <v>43100</v>
      </c>
      <c r="B368" s="7">
        <v>148.57</v>
      </c>
      <c r="C368" s="7">
        <v>4.5999999999999996</v>
      </c>
      <c r="D368" s="7">
        <v>111.29</v>
      </c>
      <c r="E368" s="7">
        <v>1.53</v>
      </c>
      <c r="F368" s="7">
        <v>127.28</v>
      </c>
      <c r="G368" s="7">
        <v>4.99</v>
      </c>
      <c r="H368" s="7">
        <v>114.58</v>
      </c>
      <c r="I368" s="7">
        <v>3.21</v>
      </c>
      <c r="J368" s="7">
        <v>145.1</v>
      </c>
      <c r="K368" s="7">
        <v>-3.82</v>
      </c>
      <c r="L368" s="7">
        <v>126.84</v>
      </c>
      <c r="M368" s="7">
        <v>-5.88</v>
      </c>
      <c r="N368" s="7">
        <v>148.72999999999999</v>
      </c>
      <c r="O368" s="7">
        <v>4.7</v>
      </c>
      <c r="P368" s="7">
        <v>129.29</v>
      </c>
      <c r="Q368" s="7">
        <v>2.4500000000000002</v>
      </c>
      <c r="R368" s="7">
        <v>142.88</v>
      </c>
      <c r="S368" s="7">
        <v>4.9800000000000004</v>
      </c>
      <c r="T368" s="7">
        <v>122.49</v>
      </c>
      <c r="U368" s="7">
        <v>3.01</v>
      </c>
      <c r="V368" s="7">
        <v>117.09</v>
      </c>
      <c r="W368" s="7">
        <v>3.55</v>
      </c>
      <c r="X368" s="7">
        <v>103.03</v>
      </c>
      <c r="Y368" s="7">
        <v>1.45</v>
      </c>
      <c r="Z368" s="7">
        <v>112.97</v>
      </c>
      <c r="AA368" s="7">
        <v>8.15</v>
      </c>
      <c r="AB368" s="7">
        <v>103.71</v>
      </c>
      <c r="AC368" s="7">
        <v>5.27</v>
      </c>
      <c r="AD368" s="7">
        <v>149.25</v>
      </c>
      <c r="AE368" s="7">
        <v>-0.85</v>
      </c>
      <c r="AF368" s="7">
        <v>94.91</v>
      </c>
      <c r="AG368" s="7">
        <v>-3.57</v>
      </c>
      <c r="AH368" s="7">
        <v>157.24</v>
      </c>
      <c r="AI368" s="7">
        <v>8.85</v>
      </c>
      <c r="AJ368" s="7">
        <v>139.80000000000001</v>
      </c>
      <c r="AK368" s="7">
        <v>6.94</v>
      </c>
      <c r="AL368" s="7">
        <v>120.78</v>
      </c>
      <c r="AM368" s="7">
        <v>0.8</v>
      </c>
      <c r="AN368" s="7">
        <v>122.72</v>
      </c>
      <c r="AO368" s="7">
        <v>0.03</v>
      </c>
      <c r="AP368" s="7">
        <v>206.69</v>
      </c>
      <c r="AQ368" s="7">
        <v>8.84</v>
      </c>
      <c r="AR368" s="7">
        <v>163.49</v>
      </c>
      <c r="AS368" s="7">
        <v>6.68</v>
      </c>
      <c r="AT368" s="7">
        <v>125.16</v>
      </c>
      <c r="AU368" s="7">
        <v>5</v>
      </c>
      <c r="AV368" s="7">
        <v>104.24</v>
      </c>
      <c r="AW368" s="7">
        <v>3.27</v>
      </c>
      <c r="AX368" s="7">
        <v>188.05</v>
      </c>
      <c r="AY368" s="7">
        <v>8.09</v>
      </c>
      <c r="AZ368" s="7">
        <v>141.62</v>
      </c>
      <c r="BA368" s="7">
        <v>3.85</v>
      </c>
      <c r="BB368" s="7">
        <v>74.89</v>
      </c>
      <c r="BC368" s="7">
        <v>1.5</v>
      </c>
      <c r="BD368" s="7">
        <v>74.16</v>
      </c>
      <c r="BE368" s="7">
        <v>1.56</v>
      </c>
      <c r="BF368" s="7">
        <v>128.43</v>
      </c>
      <c r="BG368" s="7">
        <v>8.42</v>
      </c>
      <c r="BH368" s="7">
        <v>115.09</v>
      </c>
      <c r="BI368" s="7">
        <v>5.67</v>
      </c>
      <c r="BJ368" s="7">
        <v>137.4</v>
      </c>
      <c r="BK368" s="7">
        <v>6.26</v>
      </c>
      <c r="BL368" s="7">
        <v>125.11</v>
      </c>
      <c r="BM368" s="7">
        <v>4.78</v>
      </c>
      <c r="BN368" s="7">
        <v>121.24</v>
      </c>
      <c r="BO368" s="7">
        <v>4.37</v>
      </c>
      <c r="BP368" s="7">
        <v>111.38</v>
      </c>
      <c r="BQ368" s="7">
        <v>3.07</v>
      </c>
      <c r="BR368" s="7">
        <v>177.56</v>
      </c>
      <c r="BS368" s="7">
        <v>4.9000000000000004</v>
      </c>
      <c r="BT368" s="7">
        <v>152.57</v>
      </c>
      <c r="BU368" s="7">
        <v>1.05</v>
      </c>
      <c r="BV368" s="7">
        <v>84.27</v>
      </c>
      <c r="BW368" s="7">
        <v>7.19</v>
      </c>
      <c r="BX368" s="7">
        <v>76.97</v>
      </c>
      <c r="BY368" s="7">
        <v>5.66</v>
      </c>
      <c r="BZ368" s="7">
        <v>108.2</v>
      </c>
      <c r="CA368" s="7">
        <v>1.2</v>
      </c>
      <c r="CB368" s="7">
        <v>98.03</v>
      </c>
      <c r="CC368" s="7">
        <v>0.59</v>
      </c>
      <c r="CD368" s="7">
        <v>105.21</v>
      </c>
      <c r="CE368" s="7">
        <v>3.24</v>
      </c>
      <c r="CF368" s="7">
        <v>98.07</v>
      </c>
      <c r="CG368" s="7">
        <v>2.08</v>
      </c>
      <c r="CH368" s="7">
        <v>132.06</v>
      </c>
      <c r="CI368" s="7">
        <v>4.7</v>
      </c>
      <c r="CJ368" s="7">
        <v>112.95</v>
      </c>
      <c r="CK368" s="7">
        <v>1.63</v>
      </c>
      <c r="CL368" s="7">
        <v>63.29</v>
      </c>
      <c r="CM368" s="7">
        <v>-0.42</v>
      </c>
      <c r="CN368" s="7">
        <v>62.39</v>
      </c>
      <c r="CO368" s="7">
        <v>-1.25</v>
      </c>
      <c r="CP368" s="7">
        <v>230.63</v>
      </c>
      <c r="CQ368" s="7">
        <v>13.69</v>
      </c>
      <c r="CR368" s="7">
        <v>179.29</v>
      </c>
      <c r="CS368" s="7">
        <v>11.89</v>
      </c>
      <c r="CT368" s="7">
        <v>98.17</v>
      </c>
      <c r="CU368" s="7">
        <v>7.64</v>
      </c>
      <c r="CV368" s="7">
        <v>90.67</v>
      </c>
      <c r="CW368" s="7">
        <v>6.22</v>
      </c>
      <c r="CX368" s="7">
        <v>140.81</v>
      </c>
      <c r="CY368" s="7">
        <v>12.74</v>
      </c>
      <c r="CZ368" s="7">
        <v>122.2</v>
      </c>
      <c r="DA368" s="7">
        <v>10.210000000000001</v>
      </c>
      <c r="DB368" s="7">
        <v>148.82</v>
      </c>
      <c r="DC368" s="7">
        <v>3.51</v>
      </c>
      <c r="DD368" s="7">
        <v>104.05</v>
      </c>
      <c r="DE368" s="7">
        <v>0.01</v>
      </c>
      <c r="DF368" s="7">
        <v>118.1</v>
      </c>
      <c r="DG368" s="7">
        <v>11.66</v>
      </c>
      <c r="DH368" s="7">
        <v>112.55</v>
      </c>
      <c r="DI368" s="7">
        <v>11.11</v>
      </c>
      <c r="DJ368" s="7">
        <v>156.86000000000001</v>
      </c>
      <c r="DK368" s="7">
        <v>2.06</v>
      </c>
      <c r="DL368" s="7">
        <v>147.18</v>
      </c>
      <c r="DM368" s="7">
        <v>1.76</v>
      </c>
      <c r="DN368" s="7">
        <v>269.33999999999997</v>
      </c>
      <c r="DO368" s="7">
        <v>7.2</v>
      </c>
      <c r="DP368" s="7">
        <v>172.75</v>
      </c>
      <c r="DQ368" s="7">
        <v>2.5299999999999998</v>
      </c>
      <c r="DR368" s="7">
        <v>189.35</v>
      </c>
      <c r="DS368" s="7">
        <v>15</v>
      </c>
      <c r="DT368" s="7">
        <v>153.97</v>
      </c>
      <c r="DU368" s="7">
        <v>12.94</v>
      </c>
      <c r="DV368" s="7">
        <v>83.66</v>
      </c>
      <c r="DW368" s="7">
        <v>-1.2</v>
      </c>
      <c r="DX368" s="7">
        <v>77.03</v>
      </c>
      <c r="DY368" s="7">
        <v>-2.08</v>
      </c>
      <c r="DZ368" s="7">
        <v>108.74</v>
      </c>
      <c r="EA368" s="7">
        <v>1.81</v>
      </c>
      <c r="EB368" s="7">
        <v>104.03</v>
      </c>
      <c r="EC368" s="7">
        <v>1.2</v>
      </c>
      <c r="ED368" s="7">
        <v>118.32</v>
      </c>
      <c r="EE368" s="7">
        <v>1.26</v>
      </c>
      <c r="EF368" s="7">
        <v>104.54</v>
      </c>
      <c r="EG368" s="7">
        <v>-0.23</v>
      </c>
      <c r="EH368" s="7">
        <v>138.88</v>
      </c>
      <c r="EI368" s="7">
        <v>6.89</v>
      </c>
      <c r="EJ368" s="7">
        <v>121.77</v>
      </c>
      <c r="EK368" s="7">
        <v>2.56</v>
      </c>
      <c r="EL368" s="7">
        <v>141.63</v>
      </c>
      <c r="EM368" s="7">
        <v>4.2</v>
      </c>
      <c r="EN368" s="7">
        <v>126.57</v>
      </c>
      <c r="EO368" s="7">
        <v>2.57</v>
      </c>
      <c r="EP368" s="7">
        <v>148.96</v>
      </c>
      <c r="EQ368" s="7">
        <v>7.93</v>
      </c>
      <c r="ER368" s="7">
        <v>133.57</v>
      </c>
      <c r="ES368" s="7">
        <v>5.23</v>
      </c>
      <c r="ET368" s="7">
        <v>113.71</v>
      </c>
      <c r="EU368" s="7">
        <v>2.74</v>
      </c>
      <c r="EV368" s="7">
        <v>103.49</v>
      </c>
      <c r="EW368" s="7">
        <v>1.47</v>
      </c>
      <c r="EX368" s="7">
        <v>94.45</v>
      </c>
      <c r="EY368" s="7">
        <v>3.34</v>
      </c>
      <c r="EZ368" s="7">
        <v>84.5</v>
      </c>
      <c r="FA368" s="7">
        <v>1.1200000000000001</v>
      </c>
      <c r="FB368" s="7">
        <v>128.07</v>
      </c>
      <c r="FC368" s="7">
        <v>4.92</v>
      </c>
      <c r="FD368" s="7">
        <v>115.08</v>
      </c>
      <c r="FE368" s="7">
        <v>3.6</v>
      </c>
      <c r="FF368" s="7">
        <v>153.75</v>
      </c>
      <c r="FG368" s="7">
        <v>8.57</v>
      </c>
      <c r="FH368" s="7">
        <v>115.69</v>
      </c>
      <c r="FI368" s="7">
        <v>1.85</v>
      </c>
      <c r="FJ368" s="7">
        <v>188.66</v>
      </c>
      <c r="FK368" s="7">
        <v>6.13</v>
      </c>
      <c r="FL368" s="7">
        <v>156.5</v>
      </c>
      <c r="FM368" s="7">
        <v>2.4900000000000002</v>
      </c>
      <c r="FN368" s="7">
        <v>104.71</v>
      </c>
      <c r="FO368" s="7">
        <v>8.49</v>
      </c>
      <c r="FP368" s="7">
        <v>93.98</v>
      </c>
      <c r="FQ368" s="7">
        <v>7.03</v>
      </c>
      <c r="FR368" s="7">
        <v>143.71</v>
      </c>
      <c r="FS368" s="7">
        <v>0.73</v>
      </c>
      <c r="FT368" s="7">
        <v>124.77</v>
      </c>
      <c r="FU368" s="7">
        <v>-0.6</v>
      </c>
      <c r="FV368" s="7">
        <v>169.25</v>
      </c>
      <c r="FW368" s="7">
        <v>4.0599999999999996</v>
      </c>
      <c r="FX368" s="7">
        <v>152.46</v>
      </c>
      <c r="FY368" s="7">
        <v>2.42</v>
      </c>
      <c r="FZ368" s="7">
        <v>167.86</v>
      </c>
      <c r="GA368" s="7">
        <v>0.21</v>
      </c>
      <c r="GB368" s="7">
        <v>133.79</v>
      </c>
      <c r="GC368" s="7">
        <v>-1.42</v>
      </c>
      <c r="GD368" s="7">
        <v>197.45</v>
      </c>
      <c r="GE368" s="7">
        <v>10.4</v>
      </c>
      <c r="GF368" s="7">
        <v>162.18</v>
      </c>
      <c r="GG368" s="7">
        <v>7.17</v>
      </c>
      <c r="GH368" s="7">
        <v>102.13</v>
      </c>
      <c r="GI368" s="7">
        <v>3.85</v>
      </c>
      <c r="GJ368" s="7">
        <v>92.06</v>
      </c>
      <c r="GK368" s="7">
        <v>1.53</v>
      </c>
      <c r="GL368" s="7">
        <v>112.76</v>
      </c>
      <c r="GM368" s="7">
        <v>10.49</v>
      </c>
      <c r="GN368" s="7">
        <v>102.65</v>
      </c>
      <c r="GO368" s="7">
        <v>8.89</v>
      </c>
      <c r="GP368" s="7">
        <v>95.15</v>
      </c>
      <c r="GQ368" s="7">
        <v>5.62</v>
      </c>
      <c r="GR368" s="7">
        <v>81.900000000000006</v>
      </c>
      <c r="GS368" s="7">
        <v>2.46</v>
      </c>
      <c r="GT368" s="7">
        <v>118.46</v>
      </c>
      <c r="GU368" s="7">
        <v>-1.36</v>
      </c>
      <c r="GV368" s="7">
        <v>85.1</v>
      </c>
      <c r="GW368" s="7">
        <v>-4.12</v>
      </c>
      <c r="GX368" s="7">
        <v>88.11</v>
      </c>
      <c r="GY368" s="7">
        <v>-3.03</v>
      </c>
      <c r="GZ368" s="7">
        <v>52.15</v>
      </c>
      <c r="HA368" s="7">
        <v>-5.46</v>
      </c>
      <c r="HB368" s="7">
        <v>154.31</v>
      </c>
      <c r="HC368" s="7">
        <v>2.77</v>
      </c>
      <c r="HD368" s="7">
        <v>143.96</v>
      </c>
      <c r="HE368" s="7">
        <v>0.98</v>
      </c>
      <c r="HF368" s="7">
        <v>104.38</v>
      </c>
      <c r="HG368" s="7">
        <v>1.0900000000000001</v>
      </c>
      <c r="HH368" s="7">
        <v>92.07</v>
      </c>
      <c r="HI368" s="7">
        <v>0.63</v>
      </c>
      <c r="HJ368" s="7">
        <v>99.03</v>
      </c>
      <c r="HK368" s="7">
        <v>9.98</v>
      </c>
      <c r="HL368" s="7">
        <v>91.72</v>
      </c>
      <c r="HM368" s="7">
        <v>8.5399999999999991</v>
      </c>
      <c r="HN368" s="7">
        <v>120.06</v>
      </c>
      <c r="HO368" s="7">
        <v>5.88</v>
      </c>
      <c r="HP368" s="7">
        <v>108.83</v>
      </c>
      <c r="HQ368" s="7">
        <v>3.95</v>
      </c>
      <c r="HR368" s="7">
        <v>130.76</v>
      </c>
      <c r="HS368" s="7">
        <v>3.96</v>
      </c>
      <c r="HT368" s="7">
        <v>116.87</v>
      </c>
      <c r="HU368" s="7">
        <v>3.06</v>
      </c>
      <c r="HV368" s="7">
        <v>220.48</v>
      </c>
      <c r="HW368" s="7">
        <v>9.07</v>
      </c>
      <c r="HX368" s="7">
        <v>121.28</v>
      </c>
      <c r="HY368" s="7">
        <v>-2.85</v>
      </c>
      <c r="HZ368" s="7">
        <v>143.15</v>
      </c>
      <c r="IA368" s="7">
        <v>6.16</v>
      </c>
      <c r="IB368" s="7">
        <v>126.57</v>
      </c>
      <c r="IC368" s="7">
        <v>3.96</v>
      </c>
      <c r="ID368" s="7">
        <v>109.27</v>
      </c>
      <c r="IE368" s="7">
        <v>4.53</v>
      </c>
      <c r="IF368" s="7">
        <v>99.46</v>
      </c>
      <c r="IG368" s="7">
        <v>3.07</v>
      </c>
      <c r="IH368" s="7">
        <v>146.69999999999999</v>
      </c>
      <c r="II368" s="7">
        <v>4.1100000000000003</v>
      </c>
      <c r="IJ368" s="7">
        <v>99.42</v>
      </c>
      <c r="IK368" s="7">
        <v>-0.57999999999999996</v>
      </c>
    </row>
    <row r="369" spans="1:245" x14ac:dyDescent="0.25">
      <c r="A369" s="6">
        <v>43190</v>
      </c>
      <c r="B369" s="7">
        <v>149.91999999999999</v>
      </c>
      <c r="C369" s="7">
        <v>4.57</v>
      </c>
      <c r="D369" s="7">
        <v>111.24</v>
      </c>
      <c r="E369" s="7">
        <v>1.56</v>
      </c>
      <c r="F369" s="7">
        <v>129.1</v>
      </c>
      <c r="G369" s="7">
        <v>4.8600000000000003</v>
      </c>
      <c r="H369" s="7">
        <v>115.76</v>
      </c>
      <c r="I369" s="7">
        <v>3.02</v>
      </c>
      <c r="J369" s="7">
        <v>141.65</v>
      </c>
      <c r="K369" s="7">
        <v>-5.42</v>
      </c>
      <c r="L369" s="7">
        <v>120.43</v>
      </c>
      <c r="M369" s="7">
        <v>-9.2200000000000006</v>
      </c>
      <c r="N369" s="7">
        <v>154.31</v>
      </c>
      <c r="O369" s="7">
        <v>7.32</v>
      </c>
      <c r="P369" s="7">
        <v>134.1</v>
      </c>
      <c r="Q369" s="7">
        <v>5.43</v>
      </c>
      <c r="R369" s="7">
        <v>141.91999999999999</v>
      </c>
      <c r="S369" s="7">
        <v>2.02</v>
      </c>
      <c r="T369" s="7">
        <v>121.12</v>
      </c>
      <c r="U369" s="7">
        <v>0.12</v>
      </c>
      <c r="V369" s="7">
        <v>117.14</v>
      </c>
      <c r="W369" s="7">
        <v>2.5299999999999998</v>
      </c>
      <c r="X369" s="7">
        <v>102.44</v>
      </c>
      <c r="Y369" s="7">
        <v>0.99</v>
      </c>
      <c r="Z369" s="7">
        <v>114.03</v>
      </c>
      <c r="AA369" s="7">
        <v>7.09</v>
      </c>
      <c r="AB369" s="7">
        <v>103.89</v>
      </c>
      <c r="AC369" s="7">
        <v>4.9800000000000004</v>
      </c>
      <c r="AD369" s="7">
        <v>149.54</v>
      </c>
      <c r="AE369" s="7">
        <v>-0.19</v>
      </c>
      <c r="AF369" s="7">
        <v>94.23</v>
      </c>
      <c r="AG369" s="7">
        <v>-2.9</v>
      </c>
      <c r="AH369" s="7">
        <v>159.97</v>
      </c>
      <c r="AI369" s="7">
        <v>5.34</v>
      </c>
      <c r="AJ369" s="7">
        <v>140.75</v>
      </c>
      <c r="AK369" s="7">
        <v>3.22</v>
      </c>
      <c r="AL369" s="7">
        <v>120.31</v>
      </c>
      <c r="AM369" s="7">
        <v>-0.17</v>
      </c>
      <c r="AN369" s="7">
        <v>121.99</v>
      </c>
      <c r="AO369" s="7">
        <v>-0.88</v>
      </c>
      <c r="AP369" s="7">
        <v>208.17</v>
      </c>
      <c r="AQ369" s="7">
        <v>7.01</v>
      </c>
      <c r="AR369" s="7">
        <v>163.54</v>
      </c>
      <c r="AS369" s="7">
        <v>4.92</v>
      </c>
      <c r="AT369" s="7">
        <v>125.9</v>
      </c>
      <c r="AU369" s="7">
        <v>4.37</v>
      </c>
      <c r="AV369" s="7">
        <v>103.58</v>
      </c>
      <c r="AW369" s="7">
        <v>2.35</v>
      </c>
      <c r="AX369" s="7">
        <v>188.52</v>
      </c>
      <c r="AY369" s="7">
        <v>7.26</v>
      </c>
      <c r="AZ369" s="7">
        <v>139.88</v>
      </c>
      <c r="BA369" s="7">
        <v>3.74</v>
      </c>
      <c r="BB369" s="7">
        <v>75.290000000000006</v>
      </c>
      <c r="BC369" s="7">
        <v>1.76</v>
      </c>
      <c r="BD369" s="7">
        <v>75.099999999999994</v>
      </c>
      <c r="BE369" s="7">
        <v>2.2799999999999998</v>
      </c>
      <c r="BF369" s="7">
        <v>131.27000000000001</v>
      </c>
      <c r="BG369" s="7">
        <v>7.57</v>
      </c>
      <c r="BH369" s="7">
        <v>116.88</v>
      </c>
      <c r="BI369" s="7">
        <v>5.62</v>
      </c>
      <c r="BJ369" s="7">
        <v>138.6</v>
      </c>
      <c r="BK369" s="7">
        <v>6.7</v>
      </c>
      <c r="BL369" s="7">
        <v>126.2</v>
      </c>
      <c r="BM369" s="7">
        <v>5.31</v>
      </c>
      <c r="BN369" s="7">
        <v>125.76</v>
      </c>
      <c r="BO369" s="7">
        <v>5.95</v>
      </c>
      <c r="BP369" s="7">
        <v>115.69</v>
      </c>
      <c r="BQ369" s="7">
        <v>5.32</v>
      </c>
      <c r="BR369" s="7">
        <v>180.16</v>
      </c>
      <c r="BS369" s="7">
        <v>6.56</v>
      </c>
      <c r="BT369" s="7">
        <v>153.24</v>
      </c>
      <c r="BU369" s="7">
        <v>3.35</v>
      </c>
      <c r="BV369" s="7">
        <v>85.44</v>
      </c>
      <c r="BW369" s="7">
        <v>6.25</v>
      </c>
      <c r="BX369" s="7">
        <v>78.650000000000006</v>
      </c>
      <c r="BY369" s="7">
        <v>5.24</v>
      </c>
      <c r="BZ369" s="7">
        <v>108.31</v>
      </c>
      <c r="CA369" s="7">
        <v>-0.1</v>
      </c>
      <c r="CB369" s="7">
        <v>98.09</v>
      </c>
      <c r="CC369" s="7">
        <v>-0.83</v>
      </c>
      <c r="CD369" s="7">
        <v>105.51</v>
      </c>
      <c r="CE369" s="7">
        <v>2.93</v>
      </c>
      <c r="CF369" s="7">
        <v>97.9</v>
      </c>
      <c r="CG369" s="7">
        <v>1.55</v>
      </c>
      <c r="CH369" s="7">
        <v>131.84</v>
      </c>
      <c r="CI369" s="7">
        <v>4.25</v>
      </c>
      <c r="CJ369" s="7">
        <v>112.55</v>
      </c>
      <c r="CK369" s="7">
        <v>1.49</v>
      </c>
      <c r="CL369" s="7">
        <v>63.53</v>
      </c>
      <c r="CM369" s="7">
        <v>0.47</v>
      </c>
      <c r="CN369" s="7">
        <v>63.32</v>
      </c>
      <c r="CO369" s="7">
        <v>0.59</v>
      </c>
      <c r="CP369" s="7">
        <v>241.4</v>
      </c>
      <c r="CQ369" s="7">
        <v>15.66</v>
      </c>
      <c r="CR369" s="7">
        <v>185.73</v>
      </c>
      <c r="CS369" s="7">
        <v>12.91</v>
      </c>
      <c r="CT369" s="7">
        <v>99.07</v>
      </c>
      <c r="CU369" s="7">
        <v>8.52</v>
      </c>
      <c r="CV369" s="7">
        <v>91.78</v>
      </c>
      <c r="CW369" s="7">
        <v>7.47</v>
      </c>
      <c r="CX369" s="7">
        <v>147.96</v>
      </c>
      <c r="CY369" s="7">
        <v>13.42</v>
      </c>
      <c r="CZ369" s="7">
        <v>127.63</v>
      </c>
      <c r="DA369" s="7">
        <v>11.24</v>
      </c>
      <c r="DB369" s="7">
        <v>150.91999999999999</v>
      </c>
      <c r="DC369" s="7">
        <v>3.69</v>
      </c>
      <c r="DD369" s="7">
        <v>104.12</v>
      </c>
      <c r="DE369" s="7">
        <v>0.4</v>
      </c>
      <c r="DF369" s="7">
        <v>120.15</v>
      </c>
      <c r="DG369" s="7">
        <v>12.3</v>
      </c>
      <c r="DH369" s="7">
        <v>114.65</v>
      </c>
      <c r="DI369" s="7">
        <v>11.97</v>
      </c>
      <c r="DJ369" s="7">
        <v>154.88999999999999</v>
      </c>
      <c r="DK369" s="7">
        <v>0.35</v>
      </c>
      <c r="DL369" s="7">
        <v>145.86000000000001</v>
      </c>
      <c r="DM369" s="7">
        <v>0.18</v>
      </c>
      <c r="DN369" s="7">
        <v>270.10000000000002</v>
      </c>
      <c r="DO369" s="7">
        <v>6.71</v>
      </c>
      <c r="DP369" s="7">
        <v>173.7</v>
      </c>
      <c r="DQ369" s="7">
        <v>2.02</v>
      </c>
      <c r="DR369" s="7">
        <v>195.21</v>
      </c>
      <c r="DS369" s="7">
        <v>13.17</v>
      </c>
      <c r="DT369" s="7">
        <v>157.75</v>
      </c>
      <c r="DU369" s="7">
        <v>10.46</v>
      </c>
      <c r="DV369" s="7">
        <v>83.49</v>
      </c>
      <c r="DW369" s="7">
        <v>-0.5</v>
      </c>
      <c r="DX369" s="7">
        <v>76.42</v>
      </c>
      <c r="DY369" s="7">
        <v>-1.22</v>
      </c>
      <c r="DZ369" s="7">
        <v>112.54</v>
      </c>
      <c r="EA369" s="7">
        <v>1.53</v>
      </c>
      <c r="EB369" s="7">
        <v>107.34</v>
      </c>
      <c r="EC369" s="7">
        <v>0.23</v>
      </c>
      <c r="ED369" s="7">
        <v>118.94</v>
      </c>
      <c r="EE369" s="7">
        <v>1.62</v>
      </c>
      <c r="EF369" s="7">
        <v>104.17</v>
      </c>
      <c r="EG369" s="7">
        <v>0.35</v>
      </c>
      <c r="EH369" s="7">
        <v>142.25</v>
      </c>
      <c r="EI369" s="7">
        <v>7.81</v>
      </c>
      <c r="EJ369" s="7">
        <v>124.19</v>
      </c>
      <c r="EK369" s="7">
        <v>4.28</v>
      </c>
      <c r="EL369" s="7">
        <v>145.74</v>
      </c>
      <c r="EM369" s="7">
        <v>6.38</v>
      </c>
      <c r="EN369" s="7">
        <v>130.32</v>
      </c>
      <c r="EO369" s="7">
        <v>5.23</v>
      </c>
      <c r="EP369" s="7">
        <v>156.84</v>
      </c>
      <c r="EQ369" s="7">
        <v>11.42</v>
      </c>
      <c r="ER369" s="7">
        <v>139.77000000000001</v>
      </c>
      <c r="ES369" s="7">
        <v>9.2200000000000006</v>
      </c>
      <c r="ET369" s="7">
        <v>112.78</v>
      </c>
      <c r="EU369" s="7">
        <v>-0.13</v>
      </c>
      <c r="EV369" s="7">
        <v>102.13</v>
      </c>
      <c r="EW369" s="7">
        <v>-2.19</v>
      </c>
      <c r="EX369" s="7">
        <v>95.21</v>
      </c>
      <c r="EY369" s="7">
        <v>6.39</v>
      </c>
      <c r="EZ369" s="7">
        <v>85.31</v>
      </c>
      <c r="FA369" s="7">
        <v>4.6100000000000003</v>
      </c>
      <c r="FB369" s="7">
        <v>122.2</v>
      </c>
      <c r="FC369" s="7">
        <v>5.34</v>
      </c>
      <c r="FD369" s="7">
        <v>110.75</v>
      </c>
      <c r="FE369" s="7">
        <v>4.41</v>
      </c>
      <c r="FF369" s="7">
        <v>157.63</v>
      </c>
      <c r="FG369" s="7">
        <v>8.43</v>
      </c>
      <c r="FH369" s="7">
        <v>116.7</v>
      </c>
      <c r="FI369" s="7">
        <v>2.97</v>
      </c>
      <c r="FJ369" s="7">
        <v>189.35</v>
      </c>
      <c r="FK369" s="7">
        <v>4.3099999999999996</v>
      </c>
      <c r="FL369" s="7">
        <v>156.30000000000001</v>
      </c>
      <c r="FM369" s="7">
        <v>2.4700000000000002</v>
      </c>
      <c r="FN369" s="7">
        <v>107.63</v>
      </c>
      <c r="FO369" s="7">
        <v>9.33</v>
      </c>
      <c r="FP369" s="7">
        <v>96.46</v>
      </c>
      <c r="FQ369" s="7">
        <v>8</v>
      </c>
      <c r="FR369" s="7">
        <v>146.44999999999999</v>
      </c>
      <c r="FS369" s="7">
        <v>-1.06</v>
      </c>
      <c r="FT369" s="7">
        <v>126.32</v>
      </c>
      <c r="FU369" s="7">
        <v>-3.01</v>
      </c>
      <c r="FV369" s="7">
        <v>171.31</v>
      </c>
      <c r="FW369" s="7">
        <v>3.58</v>
      </c>
      <c r="FX369" s="7">
        <v>153.55000000000001</v>
      </c>
      <c r="FY369" s="7">
        <v>2.46</v>
      </c>
      <c r="FZ369" s="7">
        <v>167.73</v>
      </c>
      <c r="GA369" s="7">
        <v>-0.77</v>
      </c>
      <c r="GB369" s="7">
        <v>133.03</v>
      </c>
      <c r="GC369" s="7">
        <v>-1.69</v>
      </c>
      <c r="GD369" s="7">
        <v>203.36</v>
      </c>
      <c r="GE369" s="7">
        <v>10.19</v>
      </c>
      <c r="GF369" s="7">
        <v>163.97</v>
      </c>
      <c r="GG369" s="7">
        <v>6.09</v>
      </c>
      <c r="GH369" s="7">
        <v>103.66</v>
      </c>
      <c r="GI369" s="7">
        <v>5.95</v>
      </c>
      <c r="GJ369" s="7">
        <v>93.05</v>
      </c>
      <c r="GK369" s="7">
        <v>4.26</v>
      </c>
      <c r="GL369" s="7">
        <v>116.97</v>
      </c>
      <c r="GM369" s="7">
        <v>12.24</v>
      </c>
      <c r="GN369" s="7">
        <v>107.55</v>
      </c>
      <c r="GO369" s="7">
        <v>11.38</v>
      </c>
      <c r="GP369" s="7">
        <v>97.12</v>
      </c>
      <c r="GQ369" s="7">
        <v>6.55</v>
      </c>
      <c r="GR369" s="7">
        <v>82.38</v>
      </c>
      <c r="GS369" s="7">
        <v>1.82</v>
      </c>
      <c r="GT369" s="7">
        <v>122.81</v>
      </c>
      <c r="GU369" s="7">
        <v>7.14</v>
      </c>
      <c r="GV369" s="7">
        <v>87.69</v>
      </c>
      <c r="GW369" s="7">
        <v>5.46</v>
      </c>
      <c r="GX369" s="7">
        <v>89.48</v>
      </c>
      <c r="GY369" s="7">
        <v>0.26</v>
      </c>
      <c r="GZ369" s="7">
        <v>52.48</v>
      </c>
      <c r="HA369" s="7">
        <v>-1.94</v>
      </c>
      <c r="HB369" s="7">
        <v>153.1</v>
      </c>
      <c r="HC369" s="7">
        <v>-0.69</v>
      </c>
      <c r="HD369" s="7">
        <v>142.76</v>
      </c>
      <c r="HE369" s="7">
        <v>-2.34</v>
      </c>
      <c r="HF369" s="7">
        <v>108.45</v>
      </c>
      <c r="HG369" s="7">
        <v>5.41</v>
      </c>
      <c r="HH369" s="7">
        <v>95.48</v>
      </c>
      <c r="HI369" s="7">
        <v>5.16</v>
      </c>
      <c r="HJ369" s="7">
        <v>100.56</v>
      </c>
      <c r="HK369" s="7">
        <v>10.28</v>
      </c>
      <c r="HL369" s="7">
        <v>93.29</v>
      </c>
      <c r="HM369" s="7">
        <v>8.8699999999999992</v>
      </c>
      <c r="HN369" s="7">
        <v>123.55</v>
      </c>
      <c r="HO369" s="7">
        <v>11.66</v>
      </c>
      <c r="HP369" s="7">
        <v>110.76</v>
      </c>
      <c r="HQ369" s="7">
        <v>9.17</v>
      </c>
      <c r="HR369" s="7">
        <v>134.47</v>
      </c>
      <c r="HS369" s="7">
        <v>7.08</v>
      </c>
      <c r="HT369" s="7">
        <v>120.26</v>
      </c>
      <c r="HU369" s="7">
        <v>6.33</v>
      </c>
      <c r="HV369" s="7">
        <v>225.3</v>
      </c>
      <c r="HW369" s="7">
        <v>7.97</v>
      </c>
      <c r="HX369" s="7">
        <v>120.53</v>
      </c>
      <c r="HY369" s="7">
        <v>-2.09</v>
      </c>
      <c r="HZ369" s="7">
        <v>145.5</v>
      </c>
      <c r="IA369" s="7">
        <v>6.47</v>
      </c>
      <c r="IB369" s="7">
        <v>127.52</v>
      </c>
      <c r="IC369" s="7">
        <v>4.16</v>
      </c>
      <c r="ID369" s="7">
        <v>110.31</v>
      </c>
      <c r="IE369" s="7">
        <v>4.78</v>
      </c>
      <c r="IF369" s="7">
        <v>100.64</v>
      </c>
      <c r="IG369" s="7">
        <v>3.46</v>
      </c>
      <c r="IH369" s="7">
        <v>148.32</v>
      </c>
      <c r="II369" s="7">
        <v>3.24</v>
      </c>
      <c r="IJ369" s="7">
        <v>99.25</v>
      </c>
      <c r="IK369" s="7">
        <v>-0.79</v>
      </c>
    </row>
    <row r="370" spans="1:245" x14ac:dyDescent="0.25">
      <c r="A370" s="6">
        <v>43281</v>
      </c>
      <c r="B370" s="7">
        <v>152.34</v>
      </c>
      <c r="C370" s="7">
        <v>4.3</v>
      </c>
      <c r="D370" s="7">
        <v>112.7</v>
      </c>
      <c r="E370" s="7">
        <v>1.3</v>
      </c>
      <c r="F370" s="7">
        <v>130.44999999999999</v>
      </c>
      <c r="G370" s="7">
        <v>4.51</v>
      </c>
      <c r="H370" s="7">
        <v>115.76</v>
      </c>
      <c r="I370" s="7">
        <v>2.38</v>
      </c>
      <c r="J370" s="7">
        <v>140.15</v>
      </c>
      <c r="K370" s="7">
        <v>-7.06</v>
      </c>
      <c r="L370" s="7">
        <v>119.9</v>
      </c>
      <c r="M370" s="7">
        <v>-10.15</v>
      </c>
      <c r="N370" s="7">
        <v>155.25</v>
      </c>
      <c r="O370" s="7">
        <v>4.9400000000000004</v>
      </c>
      <c r="P370" s="7">
        <v>133.76</v>
      </c>
      <c r="Q370" s="7">
        <v>2.94</v>
      </c>
      <c r="R370" s="7">
        <v>140.94999999999999</v>
      </c>
      <c r="S370" s="7">
        <v>-0.61</v>
      </c>
      <c r="T370" s="7">
        <v>119.87</v>
      </c>
      <c r="U370" s="7">
        <v>-2.64</v>
      </c>
      <c r="V370" s="7">
        <v>118.29</v>
      </c>
      <c r="W370" s="7">
        <v>3.88</v>
      </c>
      <c r="X370" s="7">
        <v>102.81</v>
      </c>
      <c r="Y370" s="7">
        <v>2.04</v>
      </c>
      <c r="Z370" s="7">
        <v>117.22</v>
      </c>
      <c r="AA370" s="7">
        <v>7.51</v>
      </c>
      <c r="AB370" s="7">
        <v>106.2</v>
      </c>
      <c r="AC370" s="7">
        <v>4.8</v>
      </c>
      <c r="AD370" s="7">
        <v>149.94</v>
      </c>
      <c r="AE370" s="7">
        <v>0.38</v>
      </c>
      <c r="AF370" s="7">
        <v>93.47</v>
      </c>
      <c r="AG370" s="7">
        <v>-2.86</v>
      </c>
      <c r="AH370" s="7">
        <v>163.06</v>
      </c>
      <c r="AI370" s="7">
        <v>1.0900000000000001</v>
      </c>
      <c r="AJ370" s="7">
        <v>142.32</v>
      </c>
      <c r="AK370" s="7">
        <v>-1.18</v>
      </c>
      <c r="AL370" s="7">
        <v>119.92</v>
      </c>
      <c r="AM370" s="7">
        <v>-0.61</v>
      </c>
      <c r="AN370" s="7">
        <v>120.58</v>
      </c>
      <c r="AO370" s="7">
        <v>-1.58</v>
      </c>
      <c r="AP370" s="7">
        <v>212.92</v>
      </c>
      <c r="AQ370" s="7">
        <v>7.33</v>
      </c>
      <c r="AR370" s="7">
        <v>166.13</v>
      </c>
      <c r="AS370" s="7">
        <v>5.0599999999999996</v>
      </c>
      <c r="AT370" s="7">
        <v>127.74</v>
      </c>
      <c r="AU370" s="7">
        <v>3.87</v>
      </c>
      <c r="AV370" s="7">
        <v>105.84</v>
      </c>
      <c r="AW370" s="7">
        <v>2.27</v>
      </c>
      <c r="AX370" s="7">
        <v>199.2</v>
      </c>
      <c r="AY370" s="7">
        <v>8.08</v>
      </c>
      <c r="AZ370" s="7">
        <v>146.22</v>
      </c>
      <c r="BA370" s="7">
        <v>4.76</v>
      </c>
      <c r="BB370" s="7">
        <v>75.59</v>
      </c>
      <c r="BC370" s="7">
        <v>1.62</v>
      </c>
      <c r="BD370" s="7">
        <v>73.739999999999995</v>
      </c>
      <c r="BE370" s="7">
        <v>0.5</v>
      </c>
      <c r="BF370" s="7">
        <v>135.15</v>
      </c>
      <c r="BG370" s="7">
        <v>8.06</v>
      </c>
      <c r="BH370" s="7">
        <v>119.54</v>
      </c>
      <c r="BI370" s="7">
        <v>5.66</v>
      </c>
      <c r="BJ370" s="7">
        <v>141.30000000000001</v>
      </c>
      <c r="BK370" s="7">
        <v>6.64</v>
      </c>
      <c r="BL370" s="7">
        <v>127.09</v>
      </c>
      <c r="BM370" s="7">
        <v>4.82</v>
      </c>
      <c r="BN370" s="7">
        <v>127.52</v>
      </c>
      <c r="BO370" s="7">
        <v>4.62</v>
      </c>
      <c r="BP370" s="7">
        <v>116.36</v>
      </c>
      <c r="BQ370" s="7">
        <v>3.59</v>
      </c>
      <c r="BR370" s="7">
        <v>182.15</v>
      </c>
      <c r="BS370" s="7">
        <v>7.37</v>
      </c>
      <c r="BT370" s="7">
        <v>153.07</v>
      </c>
      <c r="BU370" s="7">
        <v>3.92</v>
      </c>
      <c r="BV370" s="7">
        <v>87.62</v>
      </c>
      <c r="BW370" s="7">
        <v>6.8</v>
      </c>
      <c r="BX370" s="7">
        <v>79.349999999999994</v>
      </c>
      <c r="BY370" s="7">
        <v>4.91</v>
      </c>
      <c r="BZ370" s="7">
        <v>110.22</v>
      </c>
      <c r="CA370" s="7">
        <v>0.78</v>
      </c>
      <c r="CB370" s="7">
        <v>99.2</v>
      </c>
      <c r="CC370" s="7">
        <v>-0.2</v>
      </c>
      <c r="CD370" s="7">
        <v>106.41</v>
      </c>
      <c r="CE370" s="7">
        <v>2.8</v>
      </c>
      <c r="CF370" s="7">
        <v>97.64</v>
      </c>
      <c r="CG370" s="7">
        <v>0.89</v>
      </c>
      <c r="CH370" s="7">
        <v>133.30000000000001</v>
      </c>
      <c r="CI370" s="7">
        <v>3.12</v>
      </c>
      <c r="CJ370" s="7">
        <v>112.82</v>
      </c>
      <c r="CK370" s="7">
        <v>0.68</v>
      </c>
      <c r="CL370" s="7">
        <v>64.05</v>
      </c>
      <c r="CM370" s="7">
        <v>1.27</v>
      </c>
      <c r="CN370" s="7">
        <v>62.58</v>
      </c>
      <c r="CO370" s="7">
        <v>0.73</v>
      </c>
      <c r="CP370" s="7">
        <v>254.35</v>
      </c>
      <c r="CQ370" s="7">
        <v>15.14</v>
      </c>
      <c r="CR370" s="7">
        <v>195.2</v>
      </c>
      <c r="CS370" s="7">
        <v>12.73</v>
      </c>
      <c r="CT370" s="7">
        <v>98.9</v>
      </c>
      <c r="CU370" s="7">
        <v>4.51</v>
      </c>
      <c r="CV370" s="7">
        <v>90.34</v>
      </c>
      <c r="CW370" s="7">
        <v>2.56</v>
      </c>
      <c r="CX370" s="7">
        <v>152.12</v>
      </c>
      <c r="CY370" s="7">
        <v>13.64</v>
      </c>
      <c r="CZ370" s="7">
        <v>129.52000000000001</v>
      </c>
      <c r="DA370" s="7">
        <v>10.62</v>
      </c>
      <c r="DB370" s="7">
        <v>152.08000000000001</v>
      </c>
      <c r="DC370" s="7">
        <v>3.27</v>
      </c>
      <c r="DD370" s="7">
        <v>104.26</v>
      </c>
      <c r="DE370" s="7">
        <v>0.01</v>
      </c>
      <c r="DF370" s="7">
        <v>123.05</v>
      </c>
      <c r="DG370" s="7">
        <v>12.54</v>
      </c>
      <c r="DH370" s="7">
        <v>116.57</v>
      </c>
      <c r="DI370" s="7">
        <v>12.39</v>
      </c>
      <c r="DJ370" s="7">
        <v>155.80000000000001</v>
      </c>
      <c r="DK370" s="7">
        <v>-0.33</v>
      </c>
      <c r="DL370" s="7">
        <v>145.28</v>
      </c>
      <c r="DM370" s="7">
        <v>-1.06</v>
      </c>
      <c r="DN370" s="7">
        <v>276.75</v>
      </c>
      <c r="DO370" s="7">
        <v>5.33</v>
      </c>
      <c r="DP370" s="7">
        <v>176.43</v>
      </c>
      <c r="DQ370" s="7">
        <v>0.51</v>
      </c>
      <c r="DR370" s="7">
        <v>196.45</v>
      </c>
      <c r="DS370" s="7">
        <v>6.91</v>
      </c>
      <c r="DT370" s="7">
        <v>157.55000000000001</v>
      </c>
      <c r="DU370" s="7">
        <v>4.51</v>
      </c>
      <c r="DV370" s="7">
        <v>84</v>
      </c>
      <c r="DW370" s="7">
        <v>-0.4</v>
      </c>
      <c r="DX370" s="7">
        <v>76.459999999999994</v>
      </c>
      <c r="DY370" s="7">
        <v>-1.31</v>
      </c>
      <c r="DZ370" s="7">
        <v>112.01</v>
      </c>
      <c r="EA370" s="7">
        <v>1.91</v>
      </c>
      <c r="EB370" s="7">
        <v>107.12</v>
      </c>
      <c r="EC370" s="7">
        <v>1.27</v>
      </c>
      <c r="ED370" s="7">
        <v>119.55</v>
      </c>
      <c r="EE370" s="7">
        <v>1.98</v>
      </c>
      <c r="EF370" s="7">
        <v>104.4</v>
      </c>
      <c r="EG370" s="7">
        <v>0.47</v>
      </c>
      <c r="EH370" s="7">
        <v>146.08000000000001</v>
      </c>
      <c r="EI370" s="7">
        <v>7.4</v>
      </c>
      <c r="EJ370" s="7">
        <v>126.18</v>
      </c>
      <c r="EK370" s="7">
        <v>4.66</v>
      </c>
      <c r="EL370" s="7">
        <v>147.12</v>
      </c>
      <c r="EM370" s="7">
        <v>5.08</v>
      </c>
      <c r="EN370" s="7">
        <v>130.26</v>
      </c>
      <c r="EO370" s="7">
        <v>3.75</v>
      </c>
      <c r="EP370" s="7">
        <v>161.68</v>
      </c>
      <c r="EQ370" s="7">
        <v>8.69</v>
      </c>
      <c r="ER370" s="7">
        <v>141.94</v>
      </c>
      <c r="ES370" s="7">
        <v>6.18</v>
      </c>
      <c r="ET370" s="7">
        <v>113.01</v>
      </c>
      <c r="EU370" s="7">
        <v>1.1200000000000001</v>
      </c>
      <c r="EV370" s="7">
        <v>101.69</v>
      </c>
      <c r="EW370" s="7">
        <v>-1.45</v>
      </c>
      <c r="EX370" s="7">
        <v>94.59</v>
      </c>
      <c r="EY370" s="7">
        <v>5.37</v>
      </c>
      <c r="EZ370" s="7">
        <v>83.97</v>
      </c>
      <c r="FA370" s="7">
        <v>3.87</v>
      </c>
      <c r="FB370" s="7">
        <v>126.86</v>
      </c>
      <c r="FC370" s="7">
        <v>6.07</v>
      </c>
      <c r="FD370" s="7">
        <v>113.84</v>
      </c>
      <c r="FE370" s="7">
        <v>5.1100000000000003</v>
      </c>
      <c r="FF370" s="7">
        <v>161.26</v>
      </c>
      <c r="FG370" s="7">
        <v>8.67</v>
      </c>
      <c r="FH370" s="7">
        <v>119.36</v>
      </c>
      <c r="FI370" s="7">
        <v>3.92</v>
      </c>
      <c r="FJ370" s="7">
        <v>191.24</v>
      </c>
      <c r="FK370" s="7">
        <v>3.65</v>
      </c>
      <c r="FL370" s="7">
        <v>158.68</v>
      </c>
      <c r="FM370" s="7">
        <v>2.2999999999999998</v>
      </c>
      <c r="FN370" s="7">
        <v>109.21</v>
      </c>
      <c r="FO370" s="7">
        <v>9.2200000000000006</v>
      </c>
      <c r="FP370" s="7">
        <v>96.91</v>
      </c>
      <c r="FQ370" s="7">
        <v>7.59</v>
      </c>
      <c r="FR370" s="7">
        <v>152.21</v>
      </c>
      <c r="FS370" s="7">
        <v>1.66</v>
      </c>
      <c r="FT370" s="7">
        <v>129.79</v>
      </c>
      <c r="FU370" s="7">
        <v>-0.73</v>
      </c>
      <c r="FV370" s="7">
        <v>171.69</v>
      </c>
      <c r="FW370" s="7">
        <v>3.61</v>
      </c>
      <c r="FX370" s="7">
        <v>153.28</v>
      </c>
      <c r="FY370" s="7">
        <v>2.08</v>
      </c>
      <c r="FZ370" s="7">
        <v>165.72</v>
      </c>
      <c r="GA370" s="7">
        <v>-0.34</v>
      </c>
      <c r="GB370" s="7">
        <v>130.91999999999999</v>
      </c>
      <c r="GC370" s="7">
        <v>-1.28</v>
      </c>
      <c r="GD370" s="7">
        <v>209.21</v>
      </c>
      <c r="GE370" s="7">
        <v>9.9600000000000009</v>
      </c>
      <c r="GF370" s="7">
        <v>166.51</v>
      </c>
      <c r="GG370" s="7">
        <v>4.95</v>
      </c>
      <c r="GH370" s="7">
        <v>106</v>
      </c>
      <c r="GI370" s="7">
        <v>6.17</v>
      </c>
      <c r="GJ370" s="7">
        <v>94.64</v>
      </c>
      <c r="GK370" s="7">
        <v>4.1900000000000004</v>
      </c>
      <c r="GL370" s="7">
        <v>119.68</v>
      </c>
      <c r="GM370" s="7">
        <v>11.24</v>
      </c>
      <c r="GN370" s="7">
        <v>107.92</v>
      </c>
      <c r="GO370" s="7">
        <v>10.15</v>
      </c>
      <c r="GP370" s="7">
        <v>100.1</v>
      </c>
      <c r="GQ370" s="7">
        <v>4.72</v>
      </c>
      <c r="GR370" s="7">
        <v>83.92</v>
      </c>
      <c r="GS370" s="7">
        <v>-0.6</v>
      </c>
      <c r="GT370" s="7">
        <v>126.37</v>
      </c>
      <c r="GU370" s="7">
        <v>11.86</v>
      </c>
      <c r="GV370" s="7">
        <v>89.2</v>
      </c>
      <c r="GW370" s="7">
        <v>9.84</v>
      </c>
      <c r="GX370" s="7">
        <v>90.17</v>
      </c>
      <c r="GY370" s="7">
        <v>1.55</v>
      </c>
      <c r="GZ370" s="7">
        <v>52.33</v>
      </c>
      <c r="HA370" s="7">
        <v>-0.8</v>
      </c>
      <c r="HB370" s="7">
        <v>154.18</v>
      </c>
      <c r="HC370" s="7">
        <v>-1.67</v>
      </c>
      <c r="HD370" s="7">
        <v>142.24</v>
      </c>
      <c r="HE370" s="7">
        <v>-3.5</v>
      </c>
      <c r="HF370" s="7">
        <v>112.14</v>
      </c>
      <c r="HG370" s="7">
        <v>9.08</v>
      </c>
      <c r="HH370" s="7">
        <v>98.74</v>
      </c>
      <c r="HI370" s="7">
        <v>8.7200000000000006</v>
      </c>
      <c r="HJ370" s="7">
        <v>104.42</v>
      </c>
      <c r="HK370" s="7">
        <v>9.85</v>
      </c>
      <c r="HL370" s="7">
        <v>95.08</v>
      </c>
      <c r="HM370" s="7">
        <v>7.82</v>
      </c>
      <c r="HN370" s="7">
        <v>125.02</v>
      </c>
      <c r="HO370" s="7">
        <v>6.99</v>
      </c>
      <c r="HP370" s="7">
        <v>111.18</v>
      </c>
      <c r="HQ370" s="7">
        <v>4.0999999999999996</v>
      </c>
      <c r="HR370" s="7">
        <v>134.57</v>
      </c>
      <c r="HS370" s="7">
        <v>6.33</v>
      </c>
      <c r="HT370" s="7">
        <v>119.48</v>
      </c>
      <c r="HU370" s="7">
        <v>4.79</v>
      </c>
      <c r="HV370" s="7">
        <v>232.68</v>
      </c>
      <c r="HW370" s="7">
        <v>8.7799999999999994</v>
      </c>
      <c r="HX370" s="7">
        <v>118.76</v>
      </c>
      <c r="HY370" s="7">
        <v>-3.56</v>
      </c>
      <c r="HZ370" s="7">
        <v>147.18</v>
      </c>
      <c r="IA370" s="7">
        <v>6.21</v>
      </c>
      <c r="IB370" s="7">
        <v>127.67</v>
      </c>
      <c r="IC370" s="7">
        <v>3.4</v>
      </c>
      <c r="ID370" s="7">
        <v>111.94</v>
      </c>
      <c r="IE370" s="7">
        <v>4.8099999999999996</v>
      </c>
      <c r="IF370" s="7">
        <v>100.44</v>
      </c>
      <c r="IG370" s="7">
        <v>3.05</v>
      </c>
      <c r="IH370" s="7">
        <v>150.68</v>
      </c>
      <c r="II370" s="7">
        <v>3.76</v>
      </c>
      <c r="IJ370" s="7">
        <v>99.32</v>
      </c>
      <c r="IK370" s="7">
        <v>-0.69</v>
      </c>
    </row>
    <row r="371" spans="1:245" x14ac:dyDescent="0.25">
      <c r="A371" s="6">
        <v>43373</v>
      </c>
      <c r="B371" s="7">
        <v>154.87</v>
      </c>
      <c r="C371" s="7">
        <v>5.19</v>
      </c>
      <c r="D371" s="7">
        <v>113.29</v>
      </c>
      <c r="E371" s="7">
        <v>1.78</v>
      </c>
      <c r="F371" s="7">
        <v>131.62</v>
      </c>
      <c r="G371" s="7">
        <v>4.17</v>
      </c>
      <c r="H371" s="7">
        <v>116.37</v>
      </c>
      <c r="I371" s="7">
        <v>1.87</v>
      </c>
      <c r="J371" s="7">
        <v>135.84</v>
      </c>
      <c r="K371" s="7">
        <v>-7.97</v>
      </c>
      <c r="L371" s="7">
        <v>116.14</v>
      </c>
      <c r="M371" s="7">
        <v>-11.15</v>
      </c>
      <c r="N371" s="7">
        <v>159.65</v>
      </c>
      <c r="O371" s="7">
        <v>7.97</v>
      </c>
      <c r="P371" s="7">
        <v>137.19999999999999</v>
      </c>
      <c r="Q371" s="7">
        <v>5.71</v>
      </c>
      <c r="R371" s="7">
        <v>138.82</v>
      </c>
      <c r="S371" s="7">
        <v>-1.92</v>
      </c>
      <c r="T371" s="7">
        <v>117.54</v>
      </c>
      <c r="U371" s="7">
        <v>-3.73</v>
      </c>
      <c r="V371" s="7">
        <v>120.68</v>
      </c>
      <c r="W371" s="7">
        <v>2.54</v>
      </c>
      <c r="X371" s="7">
        <v>104.25</v>
      </c>
      <c r="Y371" s="7">
        <v>0.28000000000000003</v>
      </c>
      <c r="Z371" s="7">
        <v>118.13</v>
      </c>
      <c r="AA371" s="7">
        <v>6.27</v>
      </c>
      <c r="AB371" s="7">
        <v>106.03</v>
      </c>
      <c r="AC371" s="7">
        <v>2.65</v>
      </c>
      <c r="AD371" s="7">
        <v>150.44999999999999</v>
      </c>
      <c r="AE371" s="7">
        <v>0.86</v>
      </c>
      <c r="AF371" s="7">
        <v>92.49</v>
      </c>
      <c r="AG371" s="7">
        <v>-3.39</v>
      </c>
      <c r="AH371" s="7">
        <v>162.03</v>
      </c>
      <c r="AI371" s="7">
        <v>2.4900000000000002</v>
      </c>
      <c r="AJ371" s="7">
        <v>140.76</v>
      </c>
      <c r="AK371" s="7">
        <v>-0.19</v>
      </c>
      <c r="AL371" s="7">
        <v>120.42</v>
      </c>
      <c r="AM371" s="7">
        <v>0.11</v>
      </c>
      <c r="AN371" s="7">
        <v>121.2</v>
      </c>
      <c r="AO371" s="7">
        <v>-1.01</v>
      </c>
      <c r="AP371" s="7">
        <v>221.34</v>
      </c>
      <c r="AQ371" s="7">
        <v>9.64</v>
      </c>
      <c r="AR371" s="7">
        <v>171.42</v>
      </c>
      <c r="AS371" s="7">
        <v>6.65</v>
      </c>
      <c r="AT371" s="7">
        <v>131.57</v>
      </c>
      <c r="AU371" s="7">
        <v>5.76</v>
      </c>
      <c r="AV371" s="7">
        <v>108.08</v>
      </c>
      <c r="AW371" s="7">
        <v>3.62</v>
      </c>
      <c r="AX371" s="7">
        <v>199.19</v>
      </c>
      <c r="AY371" s="7">
        <v>6.28</v>
      </c>
      <c r="AZ371" s="7">
        <v>145.93</v>
      </c>
      <c r="BA371" s="7">
        <v>3.03</v>
      </c>
      <c r="BB371" s="7">
        <v>75.900000000000006</v>
      </c>
      <c r="BC371" s="7">
        <v>1.75</v>
      </c>
      <c r="BD371" s="7">
        <v>73.83</v>
      </c>
      <c r="BE371" s="7">
        <v>-0.9</v>
      </c>
      <c r="BF371" s="7">
        <v>138.51</v>
      </c>
      <c r="BG371" s="7">
        <v>8.83</v>
      </c>
      <c r="BH371" s="7">
        <v>121.82</v>
      </c>
      <c r="BI371" s="7">
        <v>6.29</v>
      </c>
      <c r="BJ371" s="7">
        <v>144.19999999999999</v>
      </c>
      <c r="BK371" s="7">
        <v>7.05</v>
      </c>
      <c r="BL371" s="7">
        <v>128.62</v>
      </c>
      <c r="BM371" s="7">
        <v>5.07</v>
      </c>
      <c r="BN371" s="7">
        <v>128.08000000000001</v>
      </c>
      <c r="BO371" s="7">
        <v>3.66</v>
      </c>
      <c r="BP371" s="7">
        <v>116.37</v>
      </c>
      <c r="BQ371" s="7">
        <v>2.75</v>
      </c>
      <c r="BR371" s="7">
        <v>182.55</v>
      </c>
      <c r="BS371" s="7">
        <v>4.0999999999999996</v>
      </c>
      <c r="BT371" s="7">
        <v>151.63</v>
      </c>
      <c r="BU371" s="7">
        <v>0.52</v>
      </c>
      <c r="BV371" s="7">
        <v>89.54</v>
      </c>
      <c r="BW371" s="7">
        <v>7.16</v>
      </c>
      <c r="BX371" s="7">
        <v>81.150000000000006</v>
      </c>
      <c r="BY371" s="7">
        <v>4.82</v>
      </c>
      <c r="BZ371" s="7">
        <v>109.69</v>
      </c>
      <c r="CA371" s="7">
        <v>0.88</v>
      </c>
      <c r="CB371" s="7">
        <v>98.46</v>
      </c>
      <c r="CC371" s="7">
        <v>-0.41</v>
      </c>
      <c r="CD371" s="7">
        <v>108.81</v>
      </c>
      <c r="CE371" s="7">
        <v>2.84</v>
      </c>
      <c r="CF371" s="7">
        <v>99.53</v>
      </c>
      <c r="CG371" s="7">
        <v>0.57999999999999996</v>
      </c>
      <c r="CH371" s="7">
        <v>135.87</v>
      </c>
      <c r="CI371" s="7">
        <v>2.79</v>
      </c>
      <c r="CJ371" s="7">
        <v>114.31</v>
      </c>
      <c r="CK371" s="7">
        <v>0.28000000000000003</v>
      </c>
      <c r="CL371" s="7">
        <v>64.48</v>
      </c>
      <c r="CM371" s="7">
        <v>2.2200000000000002</v>
      </c>
      <c r="CN371" s="7">
        <v>63.51</v>
      </c>
      <c r="CO371" s="7">
        <v>1.24</v>
      </c>
      <c r="CP371" s="7">
        <v>260.38</v>
      </c>
      <c r="CQ371" s="7">
        <v>15.8</v>
      </c>
      <c r="CR371" s="7">
        <v>198.58</v>
      </c>
      <c r="CS371" s="7">
        <v>13.02</v>
      </c>
      <c r="CT371" s="7">
        <v>101.67</v>
      </c>
      <c r="CU371" s="7">
        <v>6.84</v>
      </c>
      <c r="CV371" s="7">
        <v>93.42</v>
      </c>
      <c r="CW371" s="7">
        <v>4.87</v>
      </c>
      <c r="CX371" s="7">
        <v>158.53</v>
      </c>
      <c r="CY371" s="7">
        <v>14.94</v>
      </c>
      <c r="CZ371" s="7">
        <v>133.82</v>
      </c>
      <c r="DA371" s="7">
        <v>11.12</v>
      </c>
      <c r="DB371" s="7">
        <v>152.69999999999999</v>
      </c>
      <c r="DC371" s="7">
        <v>3.18</v>
      </c>
      <c r="DD371" s="7">
        <v>104.02</v>
      </c>
      <c r="DE371" s="7">
        <v>0.08</v>
      </c>
      <c r="DF371" s="7">
        <v>125.8</v>
      </c>
      <c r="DG371" s="7">
        <v>9.1</v>
      </c>
      <c r="DH371" s="7">
        <v>118.32</v>
      </c>
      <c r="DI371" s="7">
        <v>8.24</v>
      </c>
      <c r="DJ371" s="7">
        <v>155.32</v>
      </c>
      <c r="DK371" s="7">
        <v>-1.82</v>
      </c>
      <c r="DL371" s="7">
        <v>144.35</v>
      </c>
      <c r="DM371" s="7">
        <v>-3.05</v>
      </c>
      <c r="DN371" s="7">
        <v>279</v>
      </c>
      <c r="DO371" s="7">
        <v>5.68</v>
      </c>
      <c r="DP371" s="7">
        <v>174.9</v>
      </c>
      <c r="DQ371" s="7">
        <v>1.76</v>
      </c>
      <c r="DR371" s="7">
        <v>199.89</v>
      </c>
      <c r="DS371" s="7">
        <v>5.01</v>
      </c>
      <c r="DT371" s="7">
        <v>159.28</v>
      </c>
      <c r="DU371" s="7">
        <v>2.2599999999999998</v>
      </c>
      <c r="DV371" s="7">
        <v>83.32</v>
      </c>
      <c r="DW371" s="7">
        <v>-0.81</v>
      </c>
      <c r="DX371" s="7">
        <v>75.37</v>
      </c>
      <c r="DY371" s="7">
        <v>-2.25</v>
      </c>
      <c r="DZ371" s="7">
        <v>112.11</v>
      </c>
      <c r="EA371" s="7">
        <v>1.79</v>
      </c>
      <c r="EB371" s="7">
        <v>106.68</v>
      </c>
      <c r="EC371" s="7">
        <v>0.65</v>
      </c>
      <c r="ED371" s="7">
        <v>120.37</v>
      </c>
      <c r="EE371" s="7">
        <v>2.11</v>
      </c>
      <c r="EF371" s="7">
        <v>104.56</v>
      </c>
      <c r="EG371" s="7">
        <v>0.65</v>
      </c>
      <c r="EH371" s="7">
        <v>147.68</v>
      </c>
      <c r="EI371" s="7">
        <v>6.59</v>
      </c>
      <c r="EJ371" s="7">
        <v>127.79</v>
      </c>
      <c r="EK371" s="7">
        <v>4.1500000000000004</v>
      </c>
      <c r="EL371" s="7">
        <v>150.72999999999999</v>
      </c>
      <c r="EM371" s="7">
        <v>7.57</v>
      </c>
      <c r="EN371" s="7">
        <v>132.78</v>
      </c>
      <c r="EO371" s="7">
        <v>5.78</v>
      </c>
      <c r="EP371" s="7">
        <v>159.72999999999999</v>
      </c>
      <c r="EQ371" s="7">
        <v>7.2</v>
      </c>
      <c r="ER371" s="7">
        <v>140.41999999999999</v>
      </c>
      <c r="ES371" s="7">
        <v>4.21</v>
      </c>
      <c r="ET371" s="7">
        <v>112.38</v>
      </c>
      <c r="EU371" s="7">
        <v>-0.66</v>
      </c>
      <c r="EV371" s="7">
        <v>101.68</v>
      </c>
      <c r="EW371" s="7">
        <v>-2.2599999999999998</v>
      </c>
      <c r="EX371" s="7">
        <v>92.48</v>
      </c>
      <c r="EY371" s="7">
        <v>-0.19</v>
      </c>
      <c r="EZ371" s="7">
        <v>81.93</v>
      </c>
      <c r="FA371" s="7">
        <v>-1.7</v>
      </c>
      <c r="FB371" s="7">
        <v>131.01</v>
      </c>
      <c r="FC371" s="7">
        <v>5.53</v>
      </c>
      <c r="FD371" s="7">
        <v>117.31</v>
      </c>
      <c r="FE371" s="7">
        <v>4.22</v>
      </c>
      <c r="FF371" s="7">
        <v>164.91</v>
      </c>
      <c r="FG371" s="7">
        <v>9.0500000000000007</v>
      </c>
      <c r="FH371" s="7">
        <v>120.52</v>
      </c>
      <c r="FI371" s="7">
        <v>3.94</v>
      </c>
      <c r="FJ371" s="7">
        <v>193.41</v>
      </c>
      <c r="FK371" s="7">
        <v>2.74</v>
      </c>
      <c r="FL371" s="7">
        <v>161.07</v>
      </c>
      <c r="FM371" s="7">
        <v>2.25</v>
      </c>
      <c r="FN371" s="7">
        <v>112.74</v>
      </c>
      <c r="FO371" s="7">
        <v>10.15</v>
      </c>
      <c r="FP371" s="7">
        <v>99.08</v>
      </c>
      <c r="FQ371" s="7">
        <v>7.96</v>
      </c>
      <c r="FR371" s="7">
        <v>150.51</v>
      </c>
      <c r="FS371" s="7">
        <v>2.95</v>
      </c>
      <c r="FT371" s="7">
        <v>126.89</v>
      </c>
      <c r="FU371" s="7">
        <v>-0.32</v>
      </c>
      <c r="FV371" s="7">
        <v>173.32</v>
      </c>
      <c r="FW371" s="7">
        <v>3.86</v>
      </c>
      <c r="FX371" s="7">
        <v>153.38</v>
      </c>
      <c r="FY371" s="7">
        <v>1.92</v>
      </c>
      <c r="FZ371" s="7">
        <v>169.81</v>
      </c>
      <c r="GA371" s="7">
        <v>0.31</v>
      </c>
      <c r="GB371" s="7">
        <v>133.13</v>
      </c>
      <c r="GC371" s="7">
        <v>-1</v>
      </c>
      <c r="GD371" s="7">
        <v>217.2</v>
      </c>
      <c r="GE371" s="7">
        <v>12.77</v>
      </c>
      <c r="GF371" s="7">
        <v>169.8</v>
      </c>
      <c r="GG371" s="7">
        <v>6.14</v>
      </c>
      <c r="GH371" s="7">
        <v>107.4</v>
      </c>
      <c r="GI371" s="7">
        <v>6.51</v>
      </c>
      <c r="GJ371" s="7">
        <v>95.87</v>
      </c>
      <c r="GK371" s="7">
        <v>4.25</v>
      </c>
      <c r="GL371" s="7">
        <v>120.83</v>
      </c>
      <c r="GM371" s="7">
        <v>8.4600000000000009</v>
      </c>
      <c r="GN371" s="7">
        <v>109.27</v>
      </c>
      <c r="GO371" s="7">
        <v>6.97</v>
      </c>
      <c r="GP371" s="7">
        <v>99.45</v>
      </c>
      <c r="GQ371" s="7">
        <v>5.73</v>
      </c>
      <c r="GR371" s="7">
        <v>83.34</v>
      </c>
      <c r="GS371" s="7">
        <v>0.83</v>
      </c>
      <c r="GT371" s="7">
        <v>129.18</v>
      </c>
      <c r="GU371" s="7">
        <v>12.17</v>
      </c>
      <c r="GV371" s="7">
        <v>90.96</v>
      </c>
      <c r="GW371" s="7">
        <v>9.56</v>
      </c>
      <c r="GX371" s="7">
        <v>90.8</v>
      </c>
      <c r="GY371" s="7">
        <v>3.17</v>
      </c>
      <c r="GZ371" s="7">
        <v>52.29</v>
      </c>
      <c r="HA371" s="7">
        <v>0.19</v>
      </c>
      <c r="HB371" s="7">
        <v>155.69</v>
      </c>
      <c r="HC371" s="7">
        <v>-2.0699999999999998</v>
      </c>
      <c r="HD371" s="7">
        <v>142.54</v>
      </c>
      <c r="HE371" s="7">
        <v>-4.0999999999999996</v>
      </c>
      <c r="HF371" s="7">
        <v>112.66</v>
      </c>
      <c r="HG371" s="7">
        <v>8.7899999999999991</v>
      </c>
      <c r="HH371" s="7">
        <v>98.84</v>
      </c>
      <c r="HI371" s="7">
        <v>8.0399999999999991</v>
      </c>
      <c r="HJ371" s="7">
        <v>104.88</v>
      </c>
      <c r="HK371" s="7">
        <v>9.86</v>
      </c>
      <c r="HL371" s="7">
        <v>95.81</v>
      </c>
      <c r="HM371" s="7">
        <v>7.82</v>
      </c>
      <c r="HN371" s="7">
        <v>124.71</v>
      </c>
      <c r="HO371" s="7">
        <v>4.3899999999999997</v>
      </c>
      <c r="HP371" s="7">
        <v>110.76</v>
      </c>
      <c r="HQ371" s="7">
        <v>1.63</v>
      </c>
      <c r="HR371" s="7">
        <v>136.52000000000001</v>
      </c>
      <c r="HS371" s="7">
        <v>6.23</v>
      </c>
      <c r="HT371" s="7">
        <v>120.97</v>
      </c>
      <c r="HU371" s="7">
        <v>4.6900000000000004</v>
      </c>
      <c r="HV371" s="7">
        <v>229.86</v>
      </c>
      <c r="HW371" s="7">
        <v>6.31</v>
      </c>
      <c r="HX371" s="7">
        <v>110.05</v>
      </c>
      <c r="HY371" s="7">
        <v>-10.99</v>
      </c>
      <c r="HZ371" s="7">
        <v>148.32</v>
      </c>
      <c r="IA371" s="7">
        <v>5.35</v>
      </c>
      <c r="IB371" s="7">
        <v>128.24</v>
      </c>
      <c r="IC371" s="7">
        <v>2.64</v>
      </c>
      <c r="ID371" s="7">
        <v>113.74</v>
      </c>
      <c r="IE371" s="7">
        <v>4.88</v>
      </c>
      <c r="IF371" s="7">
        <v>101.77</v>
      </c>
      <c r="IG371" s="7">
        <v>2.7</v>
      </c>
      <c r="IH371" s="7">
        <v>151.71</v>
      </c>
      <c r="II371" s="7">
        <v>3.94</v>
      </c>
      <c r="IJ371" s="7">
        <v>98.78</v>
      </c>
      <c r="IK371" s="7">
        <v>-1</v>
      </c>
    </row>
    <row r="372" spans="1:245" x14ac:dyDescent="0.25">
      <c r="A372" s="6">
        <v>43465</v>
      </c>
      <c r="B372" s="7">
        <v>157.02000000000001</v>
      </c>
      <c r="C372" s="7">
        <v>5.69</v>
      </c>
      <c r="D372" s="7">
        <v>113.95</v>
      </c>
      <c r="E372" s="7">
        <v>2.39</v>
      </c>
      <c r="F372" s="7">
        <v>131.99</v>
      </c>
      <c r="G372" s="7">
        <v>3.7</v>
      </c>
      <c r="H372" s="7">
        <v>116.57</v>
      </c>
      <c r="I372" s="7">
        <v>1.74</v>
      </c>
      <c r="J372" s="7">
        <v>132.18</v>
      </c>
      <c r="K372" s="7">
        <v>-8.9</v>
      </c>
      <c r="L372" s="7">
        <v>114.29</v>
      </c>
      <c r="M372" s="7">
        <v>-9.89</v>
      </c>
      <c r="N372" s="7">
        <v>159.72999999999999</v>
      </c>
      <c r="O372" s="7">
        <v>7.4</v>
      </c>
      <c r="P372" s="7">
        <v>135.97</v>
      </c>
      <c r="Q372" s="7">
        <v>5.17</v>
      </c>
      <c r="R372" s="7">
        <v>135.53</v>
      </c>
      <c r="S372" s="7">
        <v>-5.15</v>
      </c>
      <c r="T372" s="7">
        <v>114.15</v>
      </c>
      <c r="U372" s="7">
        <v>-6.81</v>
      </c>
      <c r="V372" s="7">
        <v>120.04</v>
      </c>
      <c r="W372" s="7">
        <v>2.52</v>
      </c>
      <c r="X372" s="7">
        <v>102.92</v>
      </c>
      <c r="Y372" s="7">
        <v>-0.1</v>
      </c>
      <c r="Z372" s="7">
        <v>119.23</v>
      </c>
      <c r="AA372" s="7">
        <v>5.54</v>
      </c>
      <c r="AB372" s="7">
        <v>106.12</v>
      </c>
      <c r="AC372" s="7">
        <v>2.3199999999999998</v>
      </c>
      <c r="AD372" s="7">
        <v>151</v>
      </c>
      <c r="AE372" s="7">
        <v>1.17</v>
      </c>
      <c r="AF372" s="7">
        <v>92.23</v>
      </c>
      <c r="AG372" s="7">
        <v>-2.83</v>
      </c>
      <c r="AH372" s="7">
        <v>160.51</v>
      </c>
      <c r="AI372" s="7">
        <v>2.08</v>
      </c>
      <c r="AJ372" s="7">
        <v>139.86000000000001</v>
      </c>
      <c r="AK372" s="7">
        <v>0.04</v>
      </c>
      <c r="AL372" s="7">
        <v>119.74</v>
      </c>
      <c r="AM372" s="7">
        <v>-0.87</v>
      </c>
      <c r="AN372" s="7">
        <v>120.56</v>
      </c>
      <c r="AO372" s="7">
        <v>-1.76</v>
      </c>
      <c r="AP372" s="7">
        <v>221.45</v>
      </c>
      <c r="AQ372" s="7">
        <v>7.14</v>
      </c>
      <c r="AR372" s="7">
        <v>170.46</v>
      </c>
      <c r="AS372" s="7">
        <v>4.26</v>
      </c>
      <c r="AT372" s="7">
        <v>134.16999999999999</v>
      </c>
      <c r="AU372" s="7">
        <v>7.2</v>
      </c>
      <c r="AV372" s="7">
        <v>109.45</v>
      </c>
      <c r="AW372" s="7">
        <v>4.99</v>
      </c>
      <c r="AX372" s="7">
        <v>198.58</v>
      </c>
      <c r="AY372" s="7">
        <v>5.6</v>
      </c>
      <c r="AZ372" s="7">
        <v>144.83000000000001</v>
      </c>
      <c r="BA372" s="7">
        <v>2.27</v>
      </c>
      <c r="BB372" s="7">
        <v>76</v>
      </c>
      <c r="BC372" s="7">
        <v>1.47</v>
      </c>
      <c r="BD372" s="7">
        <v>73.459999999999994</v>
      </c>
      <c r="BE372" s="7">
        <v>-0.95</v>
      </c>
      <c r="BF372" s="7">
        <v>141.13999999999999</v>
      </c>
      <c r="BG372" s="7">
        <v>9.89</v>
      </c>
      <c r="BH372" s="7">
        <v>123.89</v>
      </c>
      <c r="BI372" s="7">
        <v>7.65</v>
      </c>
      <c r="BJ372" s="7">
        <v>146</v>
      </c>
      <c r="BK372" s="7">
        <v>6.26</v>
      </c>
      <c r="BL372" s="7">
        <v>130.35</v>
      </c>
      <c r="BM372" s="7">
        <v>4.1900000000000004</v>
      </c>
      <c r="BN372" s="7">
        <v>125.21</v>
      </c>
      <c r="BO372" s="7">
        <v>3.28</v>
      </c>
      <c r="BP372" s="7">
        <v>114.13</v>
      </c>
      <c r="BQ372" s="7">
        <v>2.4700000000000002</v>
      </c>
      <c r="BR372" s="7">
        <v>187.65</v>
      </c>
      <c r="BS372" s="7">
        <v>5.69</v>
      </c>
      <c r="BT372" s="7">
        <v>155.44999999999999</v>
      </c>
      <c r="BU372" s="7">
        <v>1.89</v>
      </c>
      <c r="BV372" s="7">
        <v>89.91</v>
      </c>
      <c r="BW372" s="7">
        <v>6.68</v>
      </c>
      <c r="BX372" s="7">
        <v>80.739999999999995</v>
      </c>
      <c r="BY372" s="7">
        <v>4.8899999999999997</v>
      </c>
      <c r="BZ372" s="7">
        <v>110.01</v>
      </c>
      <c r="CA372" s="7">
        <v>1.67</v>
      </c>
      <c r="CB372" s="7">
        <v>98.37</v>
      </c>
      <c r="CC372" s="7">
        <v>0.34</v>
      </c>
      <c r="CD372" s="7">
        <v>108.61</v>
      </c>
      <c r="CE372" s="7">
        <v>3.24</v>
      </c>
      <c r="CF372" s="7">
        <v>99.36</v>
      </c>
      <c r="CG372" s="7">
        <v>1.31</v>
      </c>
      <c r="CH372" s="7">
        <v>135.31</v>
      </c>
      <c r="CI372" s="7">
        <v>2.46</v>
      </c>
      <c r="CJ372" s="7">
        <v>113.17</v>
      </c>
      <c r="CK372" s="7">
        <v>0.19</v>
      </c>
      <c r="CL372" s="7">
        <v>65.11</v>
      </c>
      <c r="CM372" s="7">
        <v>2.88</v>
      </c>
      <c r="CN372" s="7">
        <v>63.49</v>
      </c>
      <c r="CO372" s="7">
        <v>1.76</v>
      </c>
      <c r="CP372" s="7">
        <v>244.06</v>
      </c>
      <c r="CQ372" s="7">
        <v>5.82</v>
      </c>
      <c r="CR372" s="7">
        <v>184.93</v>
      </c>
      <c r="CS372" s="7">
        <v>3.14</v>
      </c>
      <c r="CT372" s="7">
        <v>102.78</v>
      </c>
      <c r="CU372" s="7">
        <v>4.6900000000000004</v>
      </c>
      <c r="CV372" s="7">
        <v>93.75</v>
      </c>
      <c r="CW372" s="7">
        <v>3.39</v>
      </c>
      <c r="CX372" s="7">
        <v>162.58000000000001</v>
      </c>
      <c r="CY372" s="7">
        <v>15.47</v>
      </c>
      <c r="CZ372" s="7">
        <v>136.69</v>
      </c>
      <c r="DA372" s="7">
        <v>11.86</v>
      </c>
      <c r="DB372" s="7">
        <v>153.24</v>
      </c>
      <c r="DC372" s="7">
        <v>2.97</v>
      </c>
      <c r="DD372" s="7">
        <v>103.85</v>
      </c>
      <c r="DE372" s="7">
        <v>-0.19</v>
      </c>
      <c r="DF372" s="7">
        <v>126.67</v>
      </c>
      <c r="DG372" s="7">
        <v>7.25</v>
      </c>
      <c r="DH372" s="7">
        <v>119.84</v>
      </c>
      <c r="DI372" s="7">
        <v>6.48</v>
      </c>
      <c r="DJ372" s="7">
        <v>154.55000000000001</v>
      </c>
      <c r="DK372" s="7">
        <v>-1.47</v>
      </c>
      <c r="DL372" s="7">
        <v>143.49</v>
      </c>
      <c r="DM372" s="7">
        <v>-2.5099999999999998</v>
      </c>
      <c r="DN372" s="7">
        <v>283.17</v>
      </c>
      <c r="DO372" s="7">
        <v>5.13</v>
      </c>
      <c r="DP372" s="7">
        <v>177.01</v>
      </c>
      <c r="DQ372" s="7">
        <v>2.4700000000000002</v>
      </c>
      <c r="DR372" s="7">
        <v>202.41</v>
      </c>
      <c r="DS372" s="7">
        <v>6.9</v>
      </c>
      <c r="DT372" s="7">
        <v>159.37</v>
      </c>
      <c r="DU372" s="7">
        <v>3.5</v>
      </c>
      <c r="DV372" s="7">
        <v>83.23</v>
      </c>
      <c r="DW372" s="7">
        <v>-0.51</v>
      </c>
      <c r="DX372" s="7">
        <v>75.56</v>
      </c>
      <c r="DY372" s="7">
        <v>-1.9</v>
      </c>
      <c r="DZ372" s="7">
        <v>111.48</v>
      </c>
      <c r="EA372" s="7">
        <v>2.5099999999999998</v>
      </c>
      <c r="EB372" s="7">
        <v>105.73</v>
      </c>
      <c r="EC372" s="7">
        <v>1.64</v>
      </c>
      <c r="ED372" s="7">
        <v>122.07</v>
      </c>
      <c r="EE372" s="7">
        <v>3.18</v>
      </c>
      <c r="EF372" s="7">
        <v>106.02</v>
      </c>
      <c r="EG372" s="7">
        <v>1.42</v>
      </c>
      <c r="EH372" s="7">
        <v>149.15</v>
      </c>
      <c r="EI372" s="7">
        <v>7.4</v>
      </c>
      <c r="EJ372" s="7">
        <v>127.64</v>
      </c>
      <c r="EK372" s="7">
        <v>4.83</v>
      </c>
      <c r="EL372" s="7">
        <v>154.6</v>
      </c>
      <c r="EM372" s="7">
        <v>9.16</v>
      </c>
      <c r="EN372" s="7">
        <v>135.4</v>
      </c>
      <c r="EO372" s="7">
        <v>6.98</v>
      </c>
      <c r="EP372" s="7">
        <v>165.44</v>
      </c>
      <c r="EQ372" s="7">
        <v>11.06</v>
      </c>
      <c r="ER372" s="7">
        <v>144.16</v>
      </c>
      <c r="ES372" s="7">
        <v>7.93</v>
      </c>
      <c r="ET372" s="7">
        <v>113.41</v>
      </c>
      <c r="EU372" s="7">
        <v>-0.26</v>
      </c>
      <c r="EV372" s="7">
        <v>102.36</v>
      </c>
      <c r="EW372" s="7">
        <v>-1.0900000000000001</v>
      </c>
      <c r="EX372" s="7">
        <v>92.68</v>
      </c>
      <c r="EY372" s="7">
        <v>-1.87</v>
      </c>
      <c r="EZ372" s="7">
        <v>81.99</v>
      </c>
      <c r="FA372" s="7">
        <v>-2.97</v>
      </c>
      <c r="FB372" s="7">
        <v>136.04</v>
      </c>
      <c r="FC372" s="7">
        <v>6.23</v>
      </c>
      <c r="FD372" s="7">
        <v>120.37</v>
      </c>
      <c r="FE372" s="7">
        <v>4.59</v>
      </c>
      <c r="FF372" s="7">
        <v>168.07</v>
      </c>
      <c r="FG372" s="7">
        <v>9.32</v>
      </c>
      <c r="FH372" s="7">
        <v>120.66</v>
      </c>
      <c r="FI372" s="7">
        <v>4.29</v>
      </c>
      <c r="FJ372" s="7">
        <v>193.41</v>
      </c>
      <c r="FK372" s="7">
        <v>2.52</v>
      </c>
      <c r="FL372" s="7">
        <v>159.96</v>
      </c>
      <c r="FM372" s="7">
        <v>2.21</v>
      </c>
      <c r="FN372" s="7">
        <v>114.26</v>
      </c>
      <c r="FO372" s="7">
        <v>9.1199999999999992</v>
      </c>
      <c r="FP372" s="7">
        <v>100.51</v>
      </c>
      <c r="FQ372" s="7">
        <v>6.95</v>
      </c>
      <c r="FR372" s="7">
        <v>146.97999999999999</v>
      </c>
      <c r="FS372" s="7">
        <v>2.27</v>
      </c>
      <c r="FT372" s="7">
        <v>123.46</v>
      </c>
      <c r="FU372" s="7">
        <v>-1.05</v>
      </c>
      <c r="FV372" s="7">
        <v>174.86</v>
      </c>
      <c r="FW372" s="7">
        <v>3.32</v>
      </c>
      <c r="FX372" s="7">
        <v>154.6</v>
      </c>
      <c r="FY372" s="7">
        <v>1.4</v>
      </c>
      <c r="FZ372" s="7">
        <v>170.64</v>
      </c>
      <c r="GA372" s="7">
        <v>1.66</v>
      </c>
      <c r="GB372" s="7">
        <v>133.25</v>
      </c>
      <c r="GC372" s="7">
        <v>-0.4</v>
      </c>
      <c r="GD372" s="7">
        <v>228.06</v>
      </c>
      <c r="GE372" s="7">
        <v>15.5</v>
      </c>
      <c r="GF372" s="7">
        <v>176.8</v>
      </c>
      <c r="GG372" s="7">
        <v>9.02</v>
      </c>
      <c r="GH372" s="7">
        <v>109.94</v>
      </c>
      <c r="GI372" s="7">
        <v>7.65</v>
      </c>
      <c r="GJ372" s="7">
        <v>97.63</v>
      </c>
      <c r="GK372" s="7">
        <v>6.05</v>
      </c>
      <c r="GL372" s="7">
        <v>123.27</v>
      </c>
      <c r="GM372" s="7">
        <v>9.32</v>
      </c>
      <c r="GN372" s="7">
        <v>111.29</v>
      </c>
      <c r="GO372" s="7">
        <v>8.42</v>
      </c>
      <c r="GP372" s="7">
        <v>100.24</v>
      </c>
      <c r="GQ372" s="7">
        <v>5.35</v>
      </c>
      <c r="GR372" s="7">
        <v>83.26</v>
      </c>
      <c r="GS372" s="7">
        <v>1.65</v>
      </c>
      <c r="GT372" s="7">
        <v>127.19</v>
      </c>
      <c r="GU372" s="7">
        <v>7.36</v>
      </c>
      <c r="GV372" s="7">
        <v>89.51</v>
      </c>
      <c r="GW372" s="7">
        <v>5.18</v>
      </c>
      <c r="GX372" s="7">
        <v>92.44</v>
      </c>
      <c r="GY372" s="7">
        <v>4.92</v>
      </c>
      <c r="GZ372" s="7">
        <v>52.67</v>
      </c>
      <c r="HA372" s="7">
        <v>1</v>
      </c>
      <c r="HB372" s="7">
        <v>155.41999999999999</v>
      </c>
      <c r="HC372" s="7">
        <v>0.72</v>
      </c>
      <c r="HD372" s="7">
        <v>142.03</v>
      </c>
      <c r="HE372" s="7">
        <v>-1.34</v>
      </c>
      <c r="HF372" s="7">
        <v>112.59</v>
      </c>
      <c r="HG372" s="7">
        <v>7.86</v>
      </c>
      <c r="HH372" s="7">
        <v>98.82</v>
      </c>
      <c r="HI372" s="7">
        <v>7.34</v>
      </c>
      <c r="HJ372" s="7">
        <v>108.08</v>
      </c>
      <c r="HK372" s="7">
        <v>9.14</v>
      </c>
      <c r="HL372" s="7">
        <v>98.26</v>
      </c>
      <c r="HM372" s="7">
        <v>7.13</v>
      </c>
      <c r="HN372" s="7">
        <v>128.15</v>
      </c>
      <c r="HO372" s="7">
        <v>6.74</v>
      </c>
      <c r="HP372" s="7">
        <v>113.7</v>
      </c>
      <c r="HQ372" s="7">
        <v>4.47</v>
      </c>
      <c r="HR372" s="7">
        <v>136.62</v>
      </c>
      <c r="HS372" s="7">
        <v>4.4800000000000004</v>
      </c>
      <c r="HT372" s="7">
        <v>121.08</v>
      </c>
      <c r="HU372" s="7">
        <v>3.61</v>
      </c>
      <c r="HV372" s="7">
        <v>230.35</v>
      </c>
      <c r="HW372" s="7">
        <v>4.4800000000000004</v>
      </c>
      <c r="HX372" s="7">
        <v>103.55</v>
      </c>
      <c r="HY372" s="7">
        <v>-14.62</v>
      </c>
      <c r="HZ372" s="7">
        <v>149.44999999999999</v>
      </c>
      <c r="IA372" s="7">
        <v>4.4000000000000004</v>
      </c>
      <c r="IB372" s="7">
        <v>129.30000000000001</v>
      </c>
      <c r="IC372" s="7">
        <v>2.15</v>
      </c>
      <c r="ID372" s="7">
        <v>114.44</v>
      </c>
      <c r="IE372" s="7">
        <v>4.7300000000000004</v>
      </c>
      <c r="IF372" s="7">
        <v>102.21</v>
      </c>
      <c r="IG372" s="7">
        <v>2.76</v>
      </c>
      <c r="IH372" s="7">
        <v>152.86000000000001</v>
      </c>
      <c r="II372" s="7">
        <v>4.2</v>
      </c>
      <c r="IJ372" s="7">
        <v>98.74</v>
      </c>
      <c r="IK372" s="7">
        <v>-0.69</v>
      </c>
    </row>
    <row r="373" spans="1:245" x14ac:dyDescent="0.25">
      <c r="A373" s="6">
        <v>43555</v>
      </c>
      <c r="B373" s="7">
        <v>158.32</v>
      </c>
      <c r="C373" s="7">
        <v>5.6</v>
      </c>
      <c r="D373" s="7">
        <v>114.19</v>
      </c>
      <c r="E373" s="7">
        <v>2.65</v>
      </c>
      <c r="F373" s="7">
        <v>132.86000000000001</v>
      </c>
      <c r="G373" s="7">
        <v>2.91</v>
      </c>
      <c r="H373" s="7">
        <v>117.46</v>
      </c>
      <c r="I373" s="7">
        <v>1.46</v>
      </c>
      <c r="J373" s="7">
        <v>131.27000000000001</v>
      </c>
      <c r="K373" s="7">
        <v>-7.33</v>
      </c>
      <c r="L373" s="7">
        <v>114.43</v>
      </c>
      <c r="M373" s="7">
        <v>-4.9800000000000004</v>
      </c>
      <c r="N373" s="7">
        <v>161.93</v>
      </c>
      <c r="O373" s="7">
        <v>4.9400000000000004</v>
      </c>
      <c r="P373" s="7">
        <v>138.32</v>
      </c>
      <c r="Q373" s="7">
        <v>3.15</v>
      </c>
      <c r="R373" s="7">
        <v>131.46</v>
      </c>
      <c r="S373" s="7">
        <v>-7.37</v>
      </c>
      <c r="T373" s="7">
        <v>110.72</v>
      </c>
      <c r="U373" s="7">
        <v>-8.58</v>
      </c>
      <c r="V373" s="7">
        <v>121.35</v>
      </c>
      <c r="W373" s="7">
        <v>3.59</v>
      </c>
      <c r="X373" s="7">
        <v>103.87</v>
      </c>
      <c r="Y373" s="7">
        <v>1.4</v>
      </c>
      <c r="Z373" s="7">
        <v>122.34</v>
      </c>
      <c r="AA373" s="7">
        <v>7.29</v>
      </c>
      <c r="AB373" s="7">
        <v>107.92</v>
      </c>
      <c r="AC373" s="7">
        <v>3.88</v>
      </c>
      <c r="AD373" s="7">
        <v>151.6</v>
      </c>
      <c r="AE373" s="7">
        <v>1.37</v>
      </c>
      <c r="AF373" s="7">
        <v>91.78</v>
      </c>
      <c r="AG373" s="7">
        <v>-2.6</v>
      </c>
      <c r="AH373" s="7">
        <v>159.97</v>
      </c>
      <c r="AI373" s="7">
        <v>0</v>
      </c>
      <c r="AJ373" s="7">
        <v>138.52000000000001</v>
      </c>
      <c r="AK373" s="7">
        <v>-1.59</v>
      </c>
      <c r="AL373" s="7">
        <v>119.41</v>
      </c>
      <c r="AM373" s="7">
        <v>-0.74</v>
      </c>
      <c r="AN373" s="7">
        <v>120.34</v>
      </c>
      <c r="AO373" s="7">
        <v>-1.36</v>
      </c>
      <c r="AT373" s="7">
        <v>135.43</v>
      </c>
      <c r="AU373" s="7">
        <v>7.57</v>
      </c>
      <c r="AV373" s="7">
        <v>109.45</v>
      </c>
      <c r="AW373" s="7">
        <v>5.67</v>
      </c>
      <c r="AX373" s="7">
        <v>201.58</v>
      </c>
      <c r="AY373" s="7">
        <v>6.92</v>
      </c>
      <c r="AZ373" s="7">
        <v>145.03</v>
      </c>
      <c r="BA373" s="7">
        <v>3.68</v>
      </c>
      <c r="BF373" s="7">
        <v>143.87</v>
      </c>
      <c r="BG373" s="7">
        <v>9.6</v>
      </c>
      <c r="BH373" s="7">
        <v>124.72</v>
      </c>
      <c r="BI373" s="7">
        <v>6.71</v>
      </c>
      <c r="BJ373" s="7">
        <v>145.80000000000001</v>
      </c>
      <c r="BK373" s="7">
        <v>5.19</v>
      </c>
      <c r="BL373" s="7">
        <v>130.97</v>
      </c>
      <c r="BM373" s="7">
        <v>3.78</v>
      </c>
      <c r="BN373" s="7">
        <v>127.96</v>
      </c>
      <c r="BO373" s="7">
        <v>1.75</v>
      </c>
      <c r="BP373" s="7">
        <v>116.34</v>
      </c>
      <c r="BQ373" s="7">
        <v>0.56999999999999995</v>
      </c>
      <c r="BR373" s="7">
        <v>190.85</v>
      </c>
      <c r="BS373" s="7">
        <v>5.94</v>
      </c>
      <c r="BT373" s="7">
        <v>158.66999999999999</v>
      </c>
      <c r="BU373" s="7">
        <v>3.55</v>
      </c>
      <c r="BV373" s="7">
        <v>91.32</v>
      </c>
      <c r="BW373" s="7">
        <v>6.89</v>
      </c>
      <c r="BX373" s="7">
        <v>83.12</v>
      </c>
      <c r="BY373" s="7">
        <v>5.69</v>
      </c>
      <c r="BZ373" s="7">
        <v>109.37</v>
      </c>
      <c r="CA373" s="7">
        <v>0.98</v>
      </c>
      <c r="CB373" s="7">
        <v>97.92</v>
      </c>
      <c r="CC373" s="7">
        <v>-0.17</v>
      </c>
      <c r="CD373" s="7">
        <v>108.61</v>
      </c>
      <c r="CE373" s="7">
        <v>2.94</v>
      </c>
      <c r="CF373" s="7">
        <v>99.56</v>
      </c>
      <c r="CG373" s="7">
        <v>1.7</v>
      </c>
      <c r="CH373" s="7">
        <v>133.74</v>
      </c>
      <c r="CI373" s="7">
        <v>1.44</v>
      </c>
      <c r="CJ373" s="7">
        <v>112.1</v>
      </c>
      <c r="CK373" s="7">
        <v>-0.39</v>
      </c>
      <c r="CL373" s="7">
        <v>66.66</v>
      </c>
      <c r="CM373" s="7">
        <v>4.9400000000000004</v>
      </c>
      <c r="CN373" s="7">
        <v>66</v>
      </c>
      <c r="CO373" s="7">
        <v>4.24</v>
      </c>
      <c r="CP373" s="7">
        <v>244.45</v>
      </c>
      <c r="CQ373" s="7">
        <v>1.26</v>
      </c>
      <c r="CR373" s="7">
        <v>184.03</v>
      </c>
      <c r="CS373" s="7">
        <v>-0.91</v>
      </c>
      <c r="CT373" s="7">
        <v>106.41</v>
      </c>
      <c r="CU373" s="7">
        <v>7.41</v>
      </c>
      <c r="CV373" s="7">
        <v>98.02</v>
      </c>
      <c r="CW373" s="7">
        <v>6.81</v>
      </c>
      <c r="CX373" s="7">
        <v>173.26</v>
      </c>
      <c r="CY373" s="7">
        <v>17.100000000000001</v>
      </c>
      <c r="CZ373" s="7">
        <v>144.87</v>
      </c>
      <c r="DA373" s="7">
        <v>13.5</v>
      </c>
      <c r="DB373" s="7">
        <v>154</v>
      </c>
      <c r="DC373" s="7">
        <v>2.04</v>
      </c>
      <c r="DD373" s="7">
        <v>103.52</v>
      </c>
      <c r="DE373" s="7">
        <v>-0.56999999999999995</v>
      </c>
      <c r="DF373" s="7">
        <v>125.49</v>
      </c>
      <c r="DG373" s="7">
        <v>4.45</v>
      </c>
      <c r="DH373" s="7">
        <v>118.8</v>
      </c>
      <c r="DI373" s="7">
        <v>3.62</v>
      </c>
      <c r="DJ373" s="7">
        <v>156.16</v>
      </c>
      <c r="DK373" s="7">
        <v>0.82</v>
      </c>
      <c r="DL373" s="7">
        <v>145.22</v>
      </c>
      <c r="DM373" s="7">
        <v>-0.44</v>
      </c>
      <c r="DN373" s="7">
        <v>279.89999999999998</v>
      </c>
      <c r="DO373" s="7">
        <v>3.63</v>
      </c>
      <c r="DP373" s="7">
        <v>175.68</v>
      </c>
      <c r="DQ373" s="7">
        <v>1.1399999999999999</v>
      </c>
      <c r="DR373" s="7">
        <v>203.78</v>
      </c>
      <c r="DS373" s="7">
        <v>4.3899999999999997</v>
      </c>
      <c r="DT373" s="7">
        <v>159.71</v>
      </c>
      <c r="DU373" s="7">
        <v>1.24</v>
      </c>
      <c r="DV373" s="7">
        <v>82.73</v>
      </c>
      <c r="DW373" s="7">
        <v>-0.91</v>
      </c>
      <c r="DX373" s="7">
        <v>75.010000000000005</v>
      </c>
      <c r="DY373" s="7">
        <v>-1.85</v>
      </c>
      <c r="DZ373" s="7">
        <v>115.14</v>
      </c>
      <c r="EA373" s="7">
        <v>2.31</v>
      </c>
      <c r="EB373" s="7">
        <v>109.5</v>
      </c>
      <c r="EC373" s="7">
        <v>2.0099999999999998</v>
      </c>
      <c r="ED373" s="7">
        <v>122.13</v>
      </c>
      <c r="EE373" s="7">
        <v>2.68</v>
      </c>
      <c r="EF373" s="7">
        <v>106.44</v>
      </c>
      <c r="EG373" s="7">
        <v>2.17</v>
      </c>
      <c r="EH373" s="7">
        <v>153.44</v>
      </c>
      <c r="EI373" s="7">
        <v>7.86</v>
      </c>
      <c r="EJ373" s="7">
        <v>131.13999999999999</v>
      </c>
      <c r="EK373" s="7">
        <v>5.6</v>
      </c>
      <c r="EL373" s="7">
        <v>155.97</v>
      </c>
      <c r="EM373" s="7">
        <v>7.02</v>
      </c>
      <c r="EN373" s="7">
        <v>136.68</v>
      </c>
      <c r="EO373" s="7">
        <v>4.88</v>
      </c>
      <c r="EP373" s="7">
        <v>166.83</v>
      </c>
      <c r="EQ373" s="7">
        <v>6.37</v>
      </c>
      <c r="ER373" s="7">
        <v>144.51</v>
      </c>
      <c r="ES373" s="7">
        <v>3.39</v>
      </c>
      <c r="ET373" s="7">
        <v>112.68</v>
      </c>
      <c r="EU373" s="7">
        <v>-0.08</v>
      </c>
      <c r="EV373" s="7">
        <v>102.24</v>
      </c>
      <c r="EW373" s="7">
        <v>0.11</v>
      </c>
      <c r="EX373" s="7">
        <v>94.43</v>
      </c>
      <c r="EY373" s="7">
        <v>-0.82</v>
      </c>
      <c r="EZ373" s="7">
        <v>83.61</v>
      </c>
      <c r="FA373" s="7">
        <v>-1.99</v>
      </c>
      <c r="FB373" s="7">
        <v>130.29</v>
      </c>
      <c r="FC373" s="7">
        <v>6.62</v>
      </c>
      <c r="FD373" s="7">
        <v>116.03</v>
      </c>
      <c r="FE373" s="7">
        <v>4.76</v>
      </c>
      <c r="FF373" s="7">
        <v>171.87</v>
      </c>
      <c r="FG373" s="7">
        <v>9.0299999999999994</v>
      </c>
      <c r="FH373" s="7">
        <v>122.23</v>
      </c>
      <c r="FI373" s="7">
        <v>4.74</v>
      </c>
      <c r="FJ373" s="7">
        <v>194.11</v>
      </c>
      <c r="FK373" s="7">
        <v>2.5099999999999998</v>
      </c>
      <c r="FL373" s="7">
        <v>160.71</v>
      </c>
      <c r="FM373" s="7">
        <v>2.82</v>
      </c>
      <c r="FN373" s="7">
        <v>116.39</v>
      </c>
      <c r="FO373" s="7">
        <v>8.14</v>
      </c>
      <c r="FP373" s="7">
        <v>101.72</v>
      </c>
      <c r="FQ373" s="7">
        <v>5.46</v>
      </c>
      <c r="FR373" s="7">
        <v>150.9</v>
      </c>
      <c r="FS373" s="7">
        <v>3.04</v>
      </c>
      <c r="FT373" s="7">
        <v>126.37</v>
      </c>
      <c r="FU373" s="7">
        <v>0.04</v>
      </c>
      <c r="FV373" s="7">
        <v>175.74</v>
      </c>
      <c r="FW373" s="7">
        <v>2.59</v>
      </c>
      <c r="FX373" s="7">
        <v>155.22</v>
      </c>
      <c r="FY373" s="7">
        <v>1.0900000000000001</v>
      </c>
      <c r="FZ373" s="7">
        <v>172.05</v>
      </c>
      <c r="GA373" s="7">
        <v>2.57</v>
      </c>
      <c r="GB373" s="7">
        <v>133.61000000000001</v>
      </c>
      <c r="GC373" s="7">
        <v>0.44</v>
      </c>
      <c r="GD373" s="7">
        <v>242.89</v>
      </c>
      <c r="GE373" s="7">
        <v>19.440000000000001</v>
      </c>
      <c r="GF373" s="7">
        <v>188.62</v>
      </c>
      <c r="GG373" s="7">
        <v>15.03</v>
      </c>
      <c r="GH373" s="7">
        <v>112.05</v>
      </c>
      <c r="GI373" s="7">
        <v>8.09</v>
      </c>
      <c r="GJ373" s="7">
        <v>99.38</v>
      </c>
      <c r="GK373" s="7">
        <v>6.8</v>
      </c>
      <c r="GL373" s="7">
        <v>127.74</v>
      </c>
      <c r="GM373" s="7">
        <v>9.2100000000000009</v>
      </c>
      <c r="GN373" s="7">
        <v>116.58</v>
      </c>
      <c r="GO373" s="7">
        <v>8.39</v>
      </c>
      <c r="GP373" s="7">
        <v>100.31</v>
      </c>
      <c r="GQ373" s="7">
        <v>3.28</v>
      </c>
      <c r="GR373" s="7">
        <v>82.01</v>
      </c>
      <c r="GS373" s="7">
        <v>-0.45</v>
      </c>
      <c r="GT373" s="7">
        <v>120.46</v>
      </c>
      <c r="GU373" s="7">
        <v>-1.92</v>
      </c>
      <c r="GV373" s="7">
        <v>83.96</v>
      </c>
      <c r="GW373" s="7">
        <v>-4.25</v>
      </c>
      <c r="GX373" s="7">
        <v>95.94</v>
      </c>
      <c r="GY373" s="7">
        <v>7.22</v>
      </c>
      <c r="GZ373" s="7">
        <v>53.51</v>
      </c>
      <c r="HA373" s="7">
        <v>1.97</v>
      </c>
      <c r="HB373" s="7">
        <v>155.41</v>
      </c>
      <c r="HC373" s="7">
        <v>1.5</v>
      </c>
      <c r="HD373" s="7">
        <v>142.25</v>
      </c>
      <c r="HE373" s="7">
        <v>-0.36</v>
      </c>
      <c r="HF373" s="7">
        <v>111.83</v>
      </c>
      <c r="HG373" s="7">
        <v>3.12</v>
      </c>
      <c r="HH373" s="7">
        <v>98</v>
      </c>
      <c r="HI373" s="7">
        <v>2.63</v>
      </c>
      <c r="HJ373" s="7">
        <v>109</v>
      </c>
      <c r="HK373" s="7">
        <v>8.39</v>
      </c>
      <c r="HL373" s="7">
        <v>99.8</v>
      </c>
      <c r="HM373" s="7">
        <v>6.97</v>
      </c>
      <c r="HN373" s="7">
        <v>130.6</v>
      </c>
      <c r="HO373" s="7">
        <v>5.71</v>
      </c>
      <c r="HP373" s="7">
        <v>114.35</v>
      </c>
      <c r="HQ373" s="7">
        <v>3.24</v>
      </c>
      <c r="HR373" s="7">
        <v>138.57</v>
      </c>
      <c r="HS373" s="7">
        <v>3.05</v>
      </c>
      <c r="HT373" s="7">
        <v>123.11</v>
      </c>
      <c r="HU373" s="7">
        <v>2.37</v>
      </c>
      <c r="HV373" s="7">
        <v>232.51</v>
      </c>
      <c r="HW373" s="7">
        <v>3.2</v>
      </c>
      <c r="HX373" s="7">
        <v>103.73</v>
      </c>
      <c r="HY373" s="7">
        <v>-13.94</v>
      </c>
      <c r="HZ373" s="7">
        <v>150.63</v>
      </c>
      <c r="IA373" s="7">
        <v>3.52</v>
      </c>
      <c r="IB373" s="7">
        <v>129.88</v>
      </c>
      <c r="IC373" s="7">
        <v>1.84</v>
      </c>
      <c r="ID373" s="7">
        <v>114.79</v>
      </c>
      <c r="IE373" s="7">
        <v>4.0599999999999996</v>
      </c>
      <c r="IF373" s="7">
        <v>103.25</v>
      </c>
      <c r="IG373" s="7">
        <v>2.59</v>
      </c>
      <c r="IH373" s="7">
        <v>153.55000000000001</v>
      </c>
      <c r="II373" s="7">
        <v>3.53</v>
      </c>
      <c r="IJ373" s="7">
        <v>98.61</v>
      </c>
      <c r="IK373" s="7">
        <v>-0.64</v>
      </c>
    </row>
    <row r="374" spans="1:245" x14ac:dyDescent="0.25">
      <c r="A374" s="6">
        <v>43646</v>
      </c>
      <c r="B374" s="7">
        <v>160.38</v>
      </c>
      <c r="C374" s="7">
        <v>5.28</v>
      </c>
      <c r="D374" s="7">
        <v>114.74</v>
      </c>
      <c r="E374" s="7">
        <v>1.81</v>
      </c>
      <c r="F374" s="7">
        <v>134.11000000000001</v>
      </c>
      <c r="G374" s="7">
        <v>2.81</v>
      </c>
      <c r="H374" s="7">
        <v>117.16</v>
      </c>
      <c r="I374" s="7">
        <v>1.21</v>
      </c>
      <c r="J374" s="7">
        <v>127.18</v>
      </c>
      <c r="K374" s="7">
        <v>-9.26</v>
      </c>
      <c r="L374" s="7">
        <v>110.53</v>
      </c>
      <c r="M374" s="7">
        <v>-7.82</v>
      </c>
      <c r="N374" s="7">
        <v>166.65</v>
      </c>
      <c r="O374" s="7">
        <v>7.34</v>
      </c>
      <c r="P374" s="7">
        <v>141.19</v>
      </c>
      <c r="Q374" s="7">
        <v>5.56</v>
      </c>
      <c r="R374" s="7">
        <v>130.49</v>
      </c>
      <c r="S374" s="7">
        <v>-7.42</v>
      </c>
      <c r="T374" s="7">
        <v>109.24</v>
      </c>
      <c r="U374" s="7">
        <v>-8.8699999999999992</v>
      </c>
      <c r="V374" s="7">
        <v>121.94</v>
      </c>
      <c r="W374" s="7">
        <v>3.08</v>
      </c>
      <c r="X374" s="7">
        <v>104</v>
      </c>
      <c r="Y374" s="7">
        <v>1.1599999999999999</v>
      </c>
      <c r="Z374" s="7">
        <v>123.11</v>
      </c>
      <c r="AA374" s="7">
        <v>5.0199999999999996</v>
      </c>
      <c r="AB374" s="7">
        <v>107.93</v>
      </c>
      <c r="AC374" s="7">
        <v>1.63</v>
      </c>
      <c r="AD374" s="7">
        <v>152.28</v>
      </c>
      <c r="AE374" s="7">
        <v>1.56</v>
      </c>
      <c r="AF374" s="7">
        <v>91</v>
      </c>
      <c r="AG374" s="7">
        <v>-2.64</v>
      </c>
      <c r="AH374" s="7">
        <v>162.19</v>
      </c>
      <c r="AI374" s="7">
        <v>-0.53</v>
      </c>
      <c r="AJ374" s="7">
        <v>138.59</v>
      </c>
      <c r="AK374" s="7">
        <v>-2.62</v>
      </c>
      <c r="AL374" s="7">
        <v>118.95</v>
      </c>
      <c r="AM374" s="7">
        <v>-0.81</v>
      </c>
      <c r="AN374" s="7">
        <v>118.83</v>
      </c>
      <c r="AO374" s="7">
        <v>-1.45</v>
      </c>
      <c r="AT374" s="7">
        <v>137.18</v>
      </c>
      <c r="AU374" s="7">
        <v>7.39</v>
      </c>
      <c r="AV374" s="7">
        <v>110.58</v>
      </c>
      <c r="AW374" s="7">
        <v>4.47</v>
      </c>
      <c r="AX374" s="7">
        <v>202.55</v>
      </c>
      <c r="AY374" s="7">
        <v>1.68</v>
      </c>
      <c r="AZ374" s="7">
        <v>143.88999999999999</v>
      </c>
      <c r="BA374" s="7">
        <v>-1.59</v>
      </c>
      <c r="BF374" s="7">
        <v>146.91999999999999</v>
      </c>
      <c r="BG374" s="7">
        <v>8.6999999999999993</v>
      </c>
      <c r="BH374" s="7">
        <v>126.38</v>
      </c>
      <c r="BI374" s="7">
        <v>5.72</v>
      </c>
      <c r="BJ374" s="7">
        <v>148.69999999999999</v>
      </c>
      <c r="BK374" s="7">
        <v>5.24</v>
      </c>
      <c r="BL374" s="7">
        <v>131.51</v>
      </c>
      <c r="BM374" s="7">
        <v>3.47</v>
      </c>
      <c r="BN374" s="7">
        <v>131.27000000000001</v>
      </c>
      <c r="BO374" s="7">
        <v>2.94</v>
      </c>
      <c r="BP374" s="7">
        <v>118.89</v>
      </c>
      <c r="BQ374" s="7">
        <v>2.1800000000000002</v>
      </c>
      <c r="BR374" s="7">
        <v>192.65</v>
      </c>
      <c r="BS374" s="7">
        <v>5.76</v>
      </c>
      <c r="BT374" s="7">
        <v>157.32</v>
      </c>
      <c r="BU374" s="7">
        <v>2.77</v>
      </c>
      <c r="BV374" s="7">
        <v>92.36</v>
      </c>
      <c r="BW374" s="7">
        <v>5.4</v>
      </c>
      <c r="BX374" s="7">
        <v>82.88</v>
      </c>
      <c r="BY374" s="7">
        <v>4.4400000000000004</v>
      </c>
      <c r="BZ374" s="7">
        <v>111.18</v>
      </c>
      <c r="CA374" s="7">
        <v>0.87</v>
      </c>
      <c r="CB374" s="7">
        <v>98.85</v>
      </c>
      <c r="CC374" s="7">
        <v>-0.36</v>
      </c>
      <c r="CD374" s="7">
        <v>109.81</v>
      </c>
      <c r="CE374" s="7">
        <v>3.2</v>
      </c>
      <c r="CF374" s="7">
        <v>99.65</v>
      </c>
      <c r="CG374" s="7">
        <v>2.0499999999999998</v>
      </c>
      <c r="CH374" s="7">
        <v>134.86000000000001</v>
      </c>
      <c r="CI374" s="7">
        <v>1.18</v>
      </c>
      <c r="CJ374" s="7">
        <v>111.89</v>
      </c>
      <c r="CK374" s="7">
        <v>-0.83</v>
      </c>
      <c r="CL374" s="7">
        <v>68.959999999999994</v>
      </c>
      <c r="CM374" s="7">
        <v>7.66</v>
      </c>
      <c r="CN374" s="7">
        <v>67.16</v>
      </c>
      <c r="CO374" s="7">
        <v>7.31</v>
      </c>
      <c r="CP374" s="7">
        <v>261.62</v>
      </c>
      <c r="CQ374" s="7">
        <v>2.86</v>
      </c>
      <c r="CR374" s="7">
        <v>194.98</v>
      </c>
      <c r="CS374" s="7">
        <v>-0.11</v>
      </c>
      <c r="CT374" s="7">
        <v>109.17</v>
      </c>
      <c r="CU374" s="7">
        <v>10.38</v>
      </c>
      <c r="CV374" s="7">
        <v>99</v>
      </c>
      <c r="CW374" s="7">
        <v>9.59</v>
      </c>
      <c r="CX374" s="7">
        <v>173.58</v>
      </c>
      <c r="CY374" s="7">
        <v>14.11</v>
      </c>
      <c r="CZ374" s="7">
        <v>142.47</v>
      </c>
      <c r="DA374" s="7">
        <v>10</v>
      </c>
      <c r="DB374" s="7">
        <v>154.31</v>
      </c>
      <c r="DC374" s="7">
        <v>1.47</v>
      </c>
      <c r="DD374" s="7">
        <v>102.57</v>
      </c>
      <c r="DE374" s="7">
        <v>-1.63</v>
      </c>
      <c r="DF374" s="7">
        <v>126.16</v>
      </c>
      <c r="DG374" s="7">
        <v>2.52</v>
      </c>
      <c r="DH374" s="7">
        <v>118.04</v>
      </c>
      <c r="DI374" s="7">
        <v>1.25</v>
      </c>
      <c r="DJ374" s="7">
        <v>157.71</v>
      </c>
      <c r="DK374" s="7">
        <v>1.22</v>
      </c>
      <c r="DL374" s="7">
        <v>145.31</v>
      </c>
      <c r="DM374" s="7">
        <v>0.02</v>
      </c>
      <c r="DN374" s="7">
        <v>286.27999999999997</v>
      </c>
      <c r="DO374" s="7">
        <v>3.45</v>
      </c>
      <c r="DP374" s="7">
        <v>177.07</v>
      </c>
      <c r="DQ374" s="7">
        <v>0.36</v>
      </c>
      <c r="DR374" s="7">
        <v>204.65</v>
      </c>
      <c r="DS374" s="7">
        <v>4.17</v>
      </c>
      <c r="DT374" s="7">
        <v>158.72</v>
      </c>
      <c r="DU374" s="7">
        <v>0.75</v>
      </c>
      <c r="DV374" s="7">
        <v>83.83</v>
      </c>
      <c r="DW374" s="7">
        <v>-0.2</v>
      </c>
      <c r="DX374" s="7">
        <v>75.66</v>
      </c>
      <c r="DY374" s="7">
        <v>-1.04</v>
      </c>
      <c r="DZ374" s="7">
        <v>114.31</v>
      </c>
      <c r="EA374" s="7">
        <v>2.0499999999999998</v>
      </c>
      <c r="EB374" s="7">
        <v>108.46</v>
      </c>
      <c r="EC374" s="7">
        <v>1.25</v>
      </c>
      <c r="ED374" s="7">
        <v>121.76</v>
      </c>
      <c r="EE374" s="7">
        <v>1.85</v>
      </c>
      <c r="EF374" s="7">
        <v>105.65</v>
      </c>
      <c r="EG374" s="7">
        <v>1.19</v>
      </c>
      <c r="EH374" s="7">
        <v>155.71</v>
      </c>
      <c r="EI374" s="7">
        <v>6.59</v>
      </c>
      <c r="EJ374" s="7">
        <v>131.02000000000001</v>
      </c>
      <c r="EK374" s="7">
        <v>3.83</v>
      </c>
      <c r="EL374" s="7">
        <v>163.84</v>
      </c>
      <c r="EM374" s="7">
        <v>11.37</v>
      </c>
      <c r="EN374" s="7">
        <v>142.21</v>
      </c>
      <c r="EO374" s="7">
        <v>9.17</v>
      </c>
      <c r="EP374" s="7">
        <v>176.16</v>
      </c>
      <c r="EQ374" s="7">
        <v>8.9600000000000009</v>
      </c>
      <c r="ER374" s="7">
        <v>149.75</v>
      </c>
      <c r="ES374" s="7">
        <v>5.5</v>
      </c>
      <c r="ET374" s="7">
        <v>112.01</v>
      </c>
      <c r="EU374" s="7">
        <v>-0.89</v>
      </c>
      <c r="EV374" s="7">
        <v>100.53</v>
      </c>
      <c r="EW374" s="7">
        <v>-1.1399999999999999</v>
      </c>
      <c r="EX374" s="7">
        <v>100.07</v>
      </c>
      <c r="EY374" s="7">
        <v>5.79</v>
      </c>
      <c r="EZ374" s="7">
        <v>87.75</v>
      </c>
      <c r="FA374" s="7">
        <v>4.49</v>
      </c>
      <c r="FB374" s="7">
        <v>134.76</v>
      </c>
      <c r="FC374" s="7">
        <v>6.23</v>
      </c>
      <c r="FD374" s="7">
        <v>118.68</v>
      </c>
      <c r="FE374" s="7">
        <v>4.25</v>
      </c>
      <c r="FF374" s="7">
        <v>176.06</v>
      </c>
      <c r="FG374" s="7">
        <v>9.18</v>
      </c>
      <c r="FH374" s="7">
        <v>125.05</v>
      </c>
      <c r="FI374" s="7">
        <v>4.76</v>
      </c>
      <c r="FJ374" s="7">
        <v>192.92</v>
      </c>
      <c r="FK374" s="7">
        <v>0.88</v>
      </c>
      <c r="FL374" s="7">
        <v>159.07</v>
      </c>
      <c r="FM374" s="7">
        <v>0.24</v>
      </c>
      <c r="FN374" s="7">
        <v>118.3</v>
      </c>
      <c r="FO374" s="7">
        <v>8.33</v>
      </c>
      <c r="FP374" s="7">
        <v>102.26</v>
      </c>
      <c r="FQ374" s="7">
        <v>5.52</v>
      </c>
      <c r="FR374" s="7">
        <v>155.21</v>
      </c>
      <c r="FS374" s="7">
        <v>1.98</v>
      </c>
      <c r="FT374" s="7">
        <v>129.19999999999999</v>
      </c>
      <c r="FU374" s="7">
        <v>-0.45</v>
      </c>
      <c r="FV374" s="7">
        <v>174.64</v>
      </c>
      <c r="FW374" s="7">
        <v>1.72</v>
      </c>
      <c r="FX374" s="7">
        <v>153.35</v>
      </c>
      <c r="FY374" s="7">
        <v>0.04</v>
      </c>
      <c r="FZ374" s="7">
        <v>173.87</v>
      </c>
      <c r="GA374" s="7">
        <v>4.92</v>
      </c>
      <c r="GB374" s="7">
        <v>133.96</v>
      </c>
      <c r="GC374" s="7">
        <v>2.3199999999999998</v>
      </c>
      <c r="GD374" s="7">
        <v>251.37</v>
      </c>
      <c r="GE374" s="7">
        <v>20.149999999999999</v>
      </c>
      <c r="GF374" s="7">
        <v>194.33</v>
      </c>
      <c r="GG374" s="7">
        <v>16.71</v>
      </c>
      <c r="GH374" s="7">
        <v>114.67</v>
      </c>
      <c r="GI374" s="7">
        <v>8.17</v>
      </c>
      <c r="GJ374" s="7">
        <v>100.04</v>
      </c>
      <c r="GK374" s="7">
        <v>5.71</v>
      </c>
      <c r="GL374" s="7">
        <v>131.79</v>
      </c>
      <c r="GM374" s="7">
        <v>10.119999999999999</v>
      </c>
      <c r="GN374" s="7">
        <v>118.22</v>
      </c>
      <c r="GO374" s="7">
        <v>9.5399999999999991</v>
      </c>
      <c r="GP374" s="7">
        <v>101.88</v>
      </c>
      <c r="GQ374" s="7">
        <v>1.78</v>
      </c>
      <c r="GR374" s="7">
        <v>82.13</v>
      </c>
      <c r="GS374" s="7">
        <v>-2.14</v>
      </c>
      <c r="GT374" s="7">
        <v>113.77</v>
      </c>
      <c r="GU374" s="7">
        <v>-9.9700000000000006</v>
      </c>
      <c r="GV374" s="7">
        <v>78.52</v>
      </c>
      <c r="GW374" s="7">
        <v>-11.97</v>
      </c>
      <c r="GX374" s="7">
        <v>96.4</v>
      </c>
      <c r="GY374" s="7">
        <v>6.91</v>
      </c>
      <c r="GZ374" s="7">
        <v>53.29</v>
      </c>
      <c r="HA374" s="7">
        <v>1.83</v>
      </c>
      <c r="HB374" s="7">
        <v>157.54</v>
      </c>
      <c r="HC374" s="7">
        <v>2.1800000000000002</v>
      </c>
      <c r="HD374" s="7">
        <v>142.44999999999999</v>
      </c>
      <c r="HE374" s="7">
        <v>0.15</v>
      </c>
      <c r="HF374" s="7">
        <v>113.49</v>
      </c>
      <c r="HG374" s="7">
        <v>1.21</v>
      </c>
      <c r="HH374" s="7">
        <v>99.2</v>
      </c>
      <c r="HI374" s="7">
        <v>0.46</v>
      </c>
      <c r="HJ374" s="7">
        <v>110.43</v>
      </c>
      <c r="HK374" s="7">
        <v>5.75</v>
      </c>
      <c r="HL374" s="7">
        <v>98.91</v>
      </c>
      <c r="HM374" s="7">
        <v>4.04</v>
      </c>
      <c r="HN374" s="7">
        <v>135.4</v>
      </c>
      <c r="HO374" s="7">
        <v>8.3000000000000007</v>
      </c>
      <c r="HP374" s="7">
        <v>117.43</v>
      </c>
      <c r="HQ374" s="7">
        <v>5.62</v>
      </c>
      <c r="HR374" s="7">
        <v>139.55000000000001</v>
      </c>
      <c r="HS374" s="7">
        <v>3.7</v>
      </c>
      <c r="HT374" s="7">
        <v>122.76</v>
      </c>
      <c r="HU374" s="7">
        <v>2.74</v>
      </c>
      <c r="HV374" s="7">
        <v>236.73</v>
      </c>
      <c r="HW374" s="7">
        <v>1.74</v>
      </c>
      <c r="HX374" s="7">
        <v>102.44</v>
      </c>
      <c r="HY374" s="7">
        <v>-13.74</v>
      </c>
      <c r="HZ374" s="7">
        <v>152.18</v>
      </c>
      <c r="IA374" s="7">
        <v>3.4</v>
      </c>
      <c r="IB374" s="7">
        <v>129.66</v>
      </c>
      <c r="IC374" s="7">
        <v>1.56</v>
      </c>
      <c r="ID374" s="7">
        <v>116.51</v>
      </c>
      <c r="IE374" s="7">
        <v>4.08</v>
      </c>
      <c r="IF374" s="7">
        <v>103.1</v>
      </c>
      <c r="IG374" s="7">
        <v>2.64</v>
      </c>
      <c r="IH374" s="7">
        <v>155.83000000000001</v>
      </c>
      <c r="II374" s="7">
        <v>3.42</v>
      </c>
      <c r="IJ374" s="7">
        <v>98.35</v>
      </c>
      <c r="IK374" s="7">
        <v>-0.98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Content</vt:lpstr>
      <vt:lpstr>Summary Documentation</vt:lpstr>
      <vt:lpstr>Quarterly Series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Szemere, Robert</cp:lastModifiedBy>
  <dcterms:created xsi:type="dcterms:W3CDTF">2019-11-05T15:21:34Z</dcterms:created>
  <dcterms:modified xsi:type="dcterms:W3CDTF">2019-11-13T13:18:42Z</dcterms:modified>
</cp:coreProperties>
</file>