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tests/Testing Data/"/>
    </mc:Choice>
  </mc:AlternateContent>
  <xr:revisionPtr revIDLastSave="0" documentId="8_{5E7F243F-AB2D-4B1C-A682-563298C5E116}" xr6:coauthVersionLast="47" xr6:coauthVersionMax="47" xr10:uidLastSave="{00000000-0000-0000-0000-000000000000}"/>
  <bookViews>
    <workbookView xWindow="-108" yWindow="-108" windowWidth="23256" windowHeight="12576" xr2:uid="{578B3F25-47C9-444B-80EE-522B488B09FB}"/>
  </bookViews>
  <sheets>
    <sheet name="C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H54" i="1"/>
  <c r="I54" i="1" s="1"/>
  <c r="H24" i="1"/>
  <c r="I24" i="1" s="1"/>
  <c r="H72" i="1" l="1"/>
</calcChain>
</file>

<file path=xl/sharedStrings.xml><?xml version="1.0" encoding="utf-8"?>
<sst xmlns="http://schemas.openxmlformats.org/spreadsheetml/2006/main" count="361" uniqueCount="126">
  <si>
    <t>Tasa Pactada</t>
  </si>
  <si>
    <t>     </t>
  </si>
  <si>
    <t>           </t>
  </si>
  <si>
    <t>       </t>
  </si>
  <si>
    <t>0.00</t>
  </si>
  <si>
    <t>   </t>
  </si>
  <si>
    <t>T04877</t>
  </si>
  <si>
    <t>0,0000      </t>
  </si>
  <si>
    <t>R01915</t>
  </si>
  <si>
    <t>R08071</t>
  </si>
  <si>
    <t>R04507</t>
  </si>
  <si>
    <t>H07367</t>
  </si>
  <si>
    <t>H06043</t>
  </si>
  <si>
    <t>R06381</t>
  </si>
  <si>
    <t>R07715</t>
  </si>
  <si>
    <t>R00697</t>
  </si>
  <si>
    <t>F07063</t>
  </si>
  <si>
    <t>R06018</t>
  </si>
  <si>
    <t>R00770</t>
  </si>
  <si>
    <t>X07118</t>
  </si>
  <si>
    <t>F04982</t>
  </si>
  <si>
    <t>F05289</t>
  </si>
  <si>
    <t>R02869</t>
  </si>
  <si>
    <t>H06921</t>
  </si>
  <si>
    <t>R04902</t>
  </si>
  <si>
    <t>H08960</t>
  </si>
  <si>
    <t>Z06486</t>
  </si>
  <si>
    <t>1,9598      </t>
  </si>
  <si>
    <t>R04852</t>
  </si>
  <si>
    <t>R00807</t>
  </si>
  <si>
    <t>U03368</t>
  </si>
  <si>
    <t>R00078</t>
  </si>
  <si>
    <t>R02687</t>
  </si>
  <si>
    <t>R00958</t>
  </si>
  <si>
    <t>R00214</t>
  </si>
  <si>
    <t>R03326</t>
  </si>
  <si>
    <t>R01654</t>
  </si>
  <si>
    <t>R08218</t>
  </si>
  <si>
    <t>R09099</t>
  </si>
  <si>
    <t>R09123</t>
  </si>
  <si>
    <t>R09237</t>
  </si>
  <si>
    <t>R08723</t>
  </si>
  <si>
    <t>R02726</t>
  </si>
  <si>
    <t>R05583</t>
  </si>
  <si>
    <t>F09183</t>
  </si>
  <si>
    <t>T07215</t>
  </si>
  <si>
    <t>R00970</t>
  </si>
  <si>
    <t>R05440</t>
  </si>
  <si>
    <t>R07896</t>
  </si>
  <si>
    <t>R01686</t>
  </si>
  <si>
    <t>R03058</t>
  </si>
  <si>
    <t>R02943</t>
  </si>
  <si>
    <t>F07100</t>
  </si>
  <si>
    <t>R02775</t>
  </si>
  <si>
    <t>R08838</t>
  </si>
  <si>
    <t>F09124</t>
  </si>
  <si>
    <t>Z03019</t>
  </si>
  <si>
    <t>F07816</t>
  </si>
  <si>
    <t>C03378</t>
  </si>
  <si>
    <t>F00265</t>
  </si>
  <si>
    <t>R01075</t>
  </si>
  <si>
    <t>R06088</t>
  </si>
  <si>
    <t>R04890</t>
  </si>
  <si>
    <t>R08076</t>
  </si>
  <si>
    <t>F03778</t>
  </si>
  <si>
    <t>R03434</t>
  </si>
  <si>
    <t>R05755</t>
  </si>
  <si>
    <t>R03528</t>
  </si>
  <si>
    <t>R03244</t>
  </si>
  <si>
    <t>R06337</t>
  </si>
  <si>
    <t>F05421</t>
  </si>
  <si>
    <t>F09754</t>
  </si>
  <si>
    <t>R09903</t>
  </si>
  <si>
    <t>F08942</t>
  </si>
  <si>
    <t>1/1</t>
  </si>
  <si>
    <t>1/24</t>
  </si>
  <si>
    <t>INTERESES CORRIENTES      </t>
  </si>
  <si>
    <t xml:space="preserve">CUOTA DE MANEJO           </t>
  </si>
  <si>
    <t xml:space="preserve">DLO*Spotify               </t>
  </si>
  <si>
    <t>UBER RIDES                </t>
  </si>
  <si>
    <t>SANTA MARTA MARRIOT RE    </t>
  </si>
  <si>
    <t>COMISION AVANCE CAJERO    </t>
  </si>
  <si>
    <t xml:space="preserve">SAMARIAN CO SAS           </t>
  </si>
  <si>
    <t xml:space="preserve">INGLESA 300               </t>
  </si>
  <si>
    <t>COMCEL PAGO DE FACTURA    </t>
  </si>
  <si>
    <t>LATAM AIRLINES COLOMBI    </t>
  </si>
  <si>
    <t xml:space="preserve">LULO CAFE BAR             </t>
  </si>
  <si>
    <t>GUASIMO RESTAURANTE SA    </t>
  </si>
  <si>
    <t>ANANDA TALLER DULCE 11    </t>
  </si>
  <si>
    <t xml:space="preserve">AVANCE CAJERO BANCOLOMBIA </t>
  </si>
  <si>
    <t xml:space="preserve">CDA CAPRI                 </t>
  </si>
  <si>
    <t>DLO*RAPPI COLOMBIA        </t>
  </si>
  <si>
    <t>CTRO DIAGNOST AUTOM VA    </t>
  </si>
  <si>
    <t>CARULLA TRADE CENTER      </t>
  </si>
  <si>
    <t>RAPPI*RAPPI COLOMBIA      </t>
  </si>
  <si>
    <t>RAPPI*PRO COLOMBIA        </t>
  </si>
  <si>
    <t>AMAZON.COM                </t>
  </si>
  <si>
    <t xml:space="preserve">ADOBE                     </t>
  </si>
  <si>
    <t>MOVISTAR PAGOSEPAYCO      </t>
  </si>
  <si>
    <t>DiDi co Food              </t>
  </si>
  <si>
    <t>PPRO*MICROSOFT            </t>
  </si>
  <si>
    <t xml:space="preserve">EDS ROOSEVELT             </t>
  </si>
  <si>
    <t>EL MOLINO LA 14 CENTEN    </t>
  </si>
  <si>
    <t xml:space="preserve">SC CENTENARIO             </t>
  </si>
  <si>
    <t>INVERSIONES TNS CHIPIC    </t>
  </si>
  <si>
    <t xml:space="preserve">BOSI CHIPICHAPE N 2       </t>
  </si>
  <si>
    <t>HAMBURGUESAS EL CORRAL    </t>
  </si>
  <si>
    <t xml:space="preserve">VELEZ 5030 CHIPICHAPE     </t>
  </si>
  <si>
    <t xml:space="preserve">SUSHI GREEN 4             </t>
  </si>
  <si>
    <t>ABONO SUCURSAL VIRTUAL    </t>
  </si>
  <si>
    <t>DiDi CO Food              </t>
  </si>
  <si>
    <t>COCINA COREANA URIMURI    </t>
  </si>
  <si>
    <t>CALATHEA                  </t>
  </si>
  <si>
    <t xml:space="preserve">BENGALA Y BANDOLERO       </t>
  </si>
  <si>
    <t>DROGUERIA NATURFARMA D    </t>
  </si>
  <si>
    <t>DISCO BANDOLEROS S A S    </t>
  </si>
  <si>
    <t>TAQUERIA EL BUEN PASTO    </t>
  </si>
  <si>
    <t>Número de Autorización</t>
  </si>
  <si>
    <t>Fecha de Transacción</t>
  </si>
  <si>
    <t>Descripción</t>
  </si>
  <si>
    <t>Valor Original</t>
  </si>
  <si>
    <t>Tasa EA Facturada</t>
  </si>
  <si>
    <t>Cargos y Abonos</t>
  </si>
  <si>
    <t>Saldo a Diferir</t>
  </si>
  <si>
    <t>Cuotas</t>
  </si>
  <si>
    <t>-7620805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</si>
</sst>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6" fontId="0" fillId="0" borderId="0" xfId="0" quotePrefix="1" applyNumberFormat="1" applyAlignment="1">
      <alignment horizontal="left" indent="1"/>
    </xf>
    <xf numFmtId="8" fontId="0" fillId="0" borderId="0" xfId="0" applyNumberFormat="1" applyAlignment="1">
      <alignment horizontal="left" indent="1"/>
    </xf>
    <xf numFmtId="6" fontId="0" fillId="0" borderId="0" xfId="0" applyNumberFormat="1" applyAlignment="1">
      <alignment horizontal="left" indent="1"/>
    </xf>
    <xf numFmtId="6" fontId="2" fillId="0" borderId="0" xfId="0" applyNumberFormat="1" applyFont="1" applyAlignment="1">
      <alignment horizontal="left" indent="1"/>
    </xf>
    <xf numFmtId="6" fontId="1" fillId="0" borderId="0" xfId="0" quotePrefix="1" applyNumberFormat="1" applyFont="1" applyAlignment="1">
      <alignment horizontal="left" indent="1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6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  <xf numFmtId="16" fontId="0" fillId="2" borderId="0" xfId="0" quotePrefix="1" applyNumberFormat="1" applyFill="1" applyAlignment="1">
      <alignment horizontal="left" inden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D160-CF6C-4765-8A42-64768CE131CA}">
  <dimension ref="B1:J77"/>
  <sheetViews>
    <sheetView tabSelected="1" workbookViewId="0">
      <selection activeCell="D15" sqref="D15"/>
    </sheetView>
  </sheetViews>
  <sheetFormatPr baseColWidth="10" defaultRowHeight="14.4" x14ac:dyDescent="0.3"/>
  <cols>
    <col min="2" max="2" width="11.88671875" style="1" customWidth="1"/>
    <col min="3" max="3" width="15.109375" style="2" customWidth="1"/>
    <col min="4" max="4" width="29.33203125" customWidth="1"/>
    <col min="5" max="5" width="15" style="5" bestFit="1" customWidth="1"/>
    <col min="6" max="6" width="11.77734375" style="5" bestFit="1" customWidth="1"/>
    <col min="7" max="7" width="10.109375" style="5" customWidth="1"/>
    <col min="8" max="8" width="14.109375" style="5" bestFit="1" customWidth="1"/>
    <col min="9" max="9" width="12.21875" style="5" bestFit="1" customWidth="1"/>
    <col min="10" max="10" width="8" style="5" customWidth="1"/>
  </cols>
  <sheetData>
    <row r="1" spans="2:10" s="4" customFormat="1" ht="31.2" customHeight="1" x14ac:dyDescent="0.3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0</v>
      </c>
      <c r="G1" s="17" t="s">
        <v>121</v>
      </c>
      <c r="H1" s="17" t="s">
        <v>122</v>
      </c>
      <c r="I1" s="17" t="s">
        <v>123</v>
      </c>
      <c r="J1" s="17" t="s">
        <v>124</v>
      </c>
    </row>
    <row r="2" spans="2:10" x14ac:dyDescent="0.3">
      <c r="B2" s="1" t="s">
        <v>1</v>
      </c>
      <c r="C2" s="3">
        <v>45716</v>
      </c>
      <c r="D2" t="s">
        <v>76</v>
      </c>
      <c r="E2" s="8">
        <v>6598</v>
      </c>
      <c r="F2" s="5" t="s">
        <v>2</v>
      </c>
      <c r="G2" s="5" t="s">
        <v>3</v>
      </c>
      <c r="H2" s="8">
        <v>6598</v>
      </c>
      <c r="I2" s="5" t="s">
        <v>4</v>
      </c>
      <c r="J2" s="5" t="s">
        <v>5</v>
      </c>
    </row>
    <row r="3" spans="2:10" x14ac:dyDescent="0.3">
      <c r="B3" s="1">
        <v>0</v>
      </c>
      <c r="C3" s="3">
        <v>45716</v>
      </c>
      <c r="D3" t="s">
        <v>77</v>
      </c>
      <c r="E3" s="8">
        <v>48490</v>
      </c>
      <c r="F3" s="5" t="s">
        <v>2</v>
      </c>
      <c r="G3" s="5" t="s">
        <v>3</v>
      </c>
      <c r="H3" s="8">
        <v>48490</v>
      </c>
      <c r="I3" s="5" t="s">
        <v>4</v>
      </c>
      <c r="J3" s="5" t="s">
        <v>5</v>
      </c>
    </row>
    <row r="4" spans="2:10" x14ac:dyDescent="0.3">
      <c r="B4" s="1" t="s">
        <v>6</v>
      </c>
      <c r="C4" s="3">
        <v>45715</v>
      </c>
      <c r="D4" t="s">
        <v>78</v>
      </c>
      <c r="E4" s="8">
        <v>26400</v>
      </c>
      <c r="F4" s="5" t="s">
        <v>7</v>
      </c>
      <c r="G4" s="5">
        <v>0</v>
      </c>
      <c r="H4" s="8">
        <v>26400</v>
      </c>
      <c r="I4" s="5" t="s">
        <v>4</v>
      </c>
      <c r="J4" s="6" t="s">
        <v>74</v>
      </c>
    </row>
    <row r="5" spans="2:10" x14ac:dyDescent="0.3">
      <c r="B5" s="1" t="s">
        <v>8</v>
      </c>
      <c r="C5" s="3">
        <v>45713</v>
      </c>
      <c r="D5" t="s">
        <v>79</v>
      </c>
      <c r="E5" s="8">
        <v>29492</v>
      </c>
      <c r="F5" s="5" t="s">
        <v>7</v>
      </c>
      <c r="G5" s="5">
        <v>0</v>
      </c>
      <c r="H5" s="8">
        <v>29492</v>
      </c>
      <c r="I5" s="5" t="s">
        <v>4</v>
      </c>
      <c r="J5" s="6" t="s">
        <v>74</v>
      </c>
    </row>
    <row r="6" spans="2:10" x14ac:dyDescent="0.3">
      <c r="B6" s="1" t="s">
        <v>9</v>
      </c>
      <c r="C6" s="3">
        <v>45713</v>
      </c>
      <c r="D6" t="s">
        <v>79</v>
      </c>
      <c r="E6" s="8">
        <v>29555</v>
      </c>
      <c r="F6" s="5" t="s">
        <v>7</v>
      </c>
      <c r="G6" s="5">
        <v>0</v>
      </c>
      <c r="H6" s="8">
        <v>29555</v>
      </c>
      <c r="I6" s="5" t="s">
        <v>4</v>
      </c>
      <c r="J6" s="6" t="s">
        <v>74</v>
      </c>
    </row>
    <row r="7" spans="2:10" x14ac:dyDescent="0.3">
      <c r="B7" s="1" t="s">
        <v>10</v>
      </c>
      <c r="C7" s="3">
        <v>45713</v>
      </c>
      <c r="D7" t="s">
        <v>79</v>
      </c>
      <c r="E7" s="8">
        <v>30203</v>
      </c>
      <c r="F7" s="5" t="s">
        <v>7</v>
      </c>
      <c r="G7" s="5">
        <v>0</v>
      </c>
      <c r="H7" s="8">
        <v>30203</v>
      </c>
      <c r="I7" s="5" t="s">
        <v>4</v>
      </c>
      <c r="J7" s="6" t="s">
        <v>74</v>
      </c>
    </row>
    <row r="8" spans="2:10" x14ac:dyDescent="0.3">
      <c r="B8" s="1" t="s">
        <v>11</v>
      </c>
      <c r="C8" s="3">
        <v>45713</v>
      </c>
      <c r="D8" t="s">
        <v>80</v>
      </c>
      <c r="E8" s="8">
        <v>947722</v>
      </c>
      <c r="F8" s="5" t="s">
        <v>7</v>
      </c>
      <c r="G8" s="5">
        <v>0</v>
      </c>
      <c r="H8" s="8">
        <v>947722</v>
      </c>
      <c r="I8" s="5" t="s">
        <v>4</v>
      </c>
      <c r="J8" s="6" t="s">
        <v>74</v>
      </c>
    </row>
    <row r="9" spans="2:10" x14ac:dyDescent="0.3">
      <c r="B9" s="1" t="s">
        <v>12</v>
      </c>
      <c r="C9" s="3">
        <v>45713</v>
      </c>
      <c r="D9" t="s">
        <v>80</v>
      </c>
      <c r="E9" s="8">
        <v>272055</v>
      </c>
      <c r="F9" s="5" t="s">
        <v>7</v>
      </c>
      <c r="G9" s="5">
        <v>0</v>
      </c>
      <c r="H9" s="8">
        <v>272055</v>
      </c>
      <c r="I9" s="5" t="s">
        <v>4</v>
      </c>
      <c r="J9" s="6" t="s">
        <v>74</v>
      </c>
    </row>
    <row r="10" spans="2:10" x14ac:dyDescent="0.3">
      <c r="B10" s="1">
        <v>0</v>
      </c>
      <c r="C10" s="3">
        <v>45712</v>
      </c>
      <c r="D10" t="s">
        <v>81</v>
      </c>
      <c r="E10" s="8">
        <v>7460</v>
      </c>
      <c r="F10" s="5" t="s">
        <v>2</v>
      </c>
      <c r="G10" s="5" t="s">
        <v>3</v>
      </c>
      <c r="H10" s="8">
        <v>7460</v>
      </c>
      <c r="I10" s="5" t="s">
        <v>4</v>
      </c>
      <c r="J10" s="5" t="s">
        <v>5</v>
      </c>
    </row>
    <row r="11" spans="2:10" x14ac:dyDescent="0.3">
      <c r="B11" s="1" t="s">
        <v>13</v>
      </c>
      <c r="C11" s="3">
        <v>45712</v>
      </c>
      <c r="D11" t="s">
        <v>79</v>
      </c>
      <c r="E11" s="8">
        <v>10774</v>
      </c>
      <c r="F11" s="5" t="s">
        <v>7</v>
      </c>
      <c r="G11" s="5">
        <v>0</v>
      </c>
      <c r="H11" s="8">
        <v>10774</v>
      </c>
      <c r="I11" s="5" t="s">
        <v>4</v>
      </c>
      <c r="J11" s="6" t="s">
        <v>74</v>
      </c>
    </row>
    <row r="12" spans="2:10" x14ac:dyDescent="0.3">
      <c r="B12" s="1" t="s">
        <v>14</v>
      </c>
      <c r="C12" s="3">
        <v>45712</v>
      </c>
      <c r="D12" t="s">
        <v>79</v>
      </c>
      <c r="E12" s="8">
        <v>9610</v>
      </c>
      <c r="F12" s="5" t="s">
        <v>7</v>
      </c>
      <c r="G12" s="5">
        <v>0</v>
      </c>
      <c r="H12" s="8">
        <v>9610</v>
      </c>
      <c r="I12" s="5" t="s">
        <v>4</v>
      </c>
      <c r="J12" s="6" t="s">
        <v>74</v>
      </c>
    </row>
    <row r="13" spans="2:10" x14ac:dyDescent="0.3">
      <c r="B13" s="1" t="s">
        <v>15</v>
      </c>
      <c r="C13" s="3">
        <v>45712</v>
      </c>
      <c r="D13" t="s">
        <v>79</v>
      </c>
      <c r="E13" s="8">
        <v>29563</v>
      </c>
      <c r="F13" s="5" t="s">
        <v>7</v>
      </c>
      <c r="G13" s="5">
        <v>0</v>
      </c>
      <c r="H13" s="8">
        <v>29563</v>
      </c>
      <c r="I13" s="5" t="s">
        <v>4</v>
      </c>
      <c r="J13" s="6" t="s">
        <v>74</v>
      </c>
    </row>
    <row r="14" spans="2:10" x14ac:dyDescent="0.3">
      <c r="B14" s="1" t="s">
        <v>16</v>
      </c>
      <c r="C14" s="3">
        <v>45712</v>
      </c>
      <c r="D14" t="s">
        <v>82</v>
      </c>
      <c r="E14" s="8">
        <v>209778</v>
      </c>
      <c r="F14" s="5" t="s">
        <v>7</v>
      </c>
      <c r="G14" s="5">
        <v>0</v>
      </c>
      <c r="H14" s="8">
        <v>209778</v>
      </c>
      <c r="I14" s="5" t="s">
        <v>4</v>
      </c>
      <c r="J14" s="6" t="s">
        <v>74</v>
      </c>
    </row>
    <row r="15" spans="2:10" x14ac:dyDescent="0.3">
      <c r="B15" s="1" t="s">
        <v>17</v>
      </c>
      <c r="C15" s="3">
        <v>45712</v>
      </c>
      <c r="D15" t="s">
        <v>83</v>
      </c>
      <c r="E15" s="8">
        <v>68900</v>
      </c>
      <c r="F15" s="5" t="s">
        <v>7</v>
      </c>
      <c r="G15" s="5">
        <v>0</v>
      </c>
      <c r="H15" s="8">
        <v>68900</v>
      </c>
      <c r="I15" s="5" t="s">
        <v>4</v>
      </c>
      <c r="J15" s="6" t="s">
        <v>74</v>
      </c>
    </row>
    <row r="16" spans="2:10" x14ac:dyDescent="0.3">
      <c r="B16" s="1" t="s">
        <v>18</v>
      </c>
      <c r="C16" s="3">
        <v>45712</v>
      </c>
      <c r="D16" t="s">
        <v>84</v>
      </c>
      <c r="E16" s="8">
        <v>208578</v>
      </c>
      <c r="F16" s="5" t="s">
        <v>7</v>
      </c>
      <c r="G16" s="5">
        <v>0</v>
      </c>
      <c r="H16" s="8">
        <v>208578</v>
      </c>
      <c r="I16" s="5" t="s">
        <v>4</v>
      </c>
      <c r="J16" s="6" t="s">
        <v>74</v>
      </c>
    </row>
    <row r="17" spans="2:10" x14ac:dyDescent="0.3">
      <c r="B17" s="1" t="s">
        <v>19</v>
      </c>
      <c r="C17" s="3">
        <v>45712</v>
      </c>
      <c r="D17" t="s">
        <v>85</v>
      </c>
      <c r="E17" s="8">
        <v>91900</v>
      </c>
      <c r="F17" s="5" t="s">
        <v>7</v>
      </c>
      <c r="G17" s="5">
        <v>0</v>
      </c>
      <c r="H17" s="8">
        <v>91900</v>
      </c>
      <c r="I17" s="5" t="s">
        <v>4</v>
      </c>
      <c r="J17" s="6" t="s">
        <v>74</v>
      </c>
    </row>
    <row r="18" spans="2:10" x14ac:dyDescent="0.3">
      <c r="B18" s="1" t="s">
        <v>20</v>
      </c>
      <c r="C18" s="3">
        <v>45712</v>
      </c>
      <c r="D18" t="s">
        <v>86</v>
      </c>
      <c r="E18" s="8">
        <v>120230</v>
      </c>
      <c r="F18" s="5" t="s">
        <v>7</v>
      </c>
      <c r="G18" s="5">
        <v>0</v>
      </c>
      <c r="H18" s="8">
        <v>120230</v>
      </c>
      <c r="I18" s="5" t="s">
        <v>4</v>
      </c>
      <c r="J18" s="6" t="s">
        <v>74</v>
      </c>
    </row>
    <row r="19" spans="2:10" x14ac:dyDescent="0.3">
      <c r="B19" s="1" t="s">
        <v>21</v>
      </c>
      <c r="C19" s="3">
        <v>45710</v>
      </c>
      <c r="D19" t="s">
        <v>87</v>
      </c>
      <c r="E19" s="8">
        <v>346352</v>
      </c>
      <c r="F19" s="5" t="s">
        <v>7</v>
      </c>
      <c r="G19" s="5">
        <v>0</v>
      </c>
      <c r="H19" s="8">
        <v>346352</v>
      </c>
      <c r="I19" s="5" t="s">
        <v>4</v>
      </c>
      <c r="J19" s="6" t="s">
        <v>74</v>
      </c>
    </row>
    <row r="20" spans="2:10" x14ac:dyDescent="0.3">
      <c r="B20" s="1" t="s">
        <v>22</v>
      </c>
      <c r="C20" s="3">
        <v>45710</v>
      </c>
      <c r="D20" t="s">
        <v>79</v>
      </c>
      <c r="E20" s="8">
        <v>29573</v>
      </c>
      <c r="F20" s="5" t="s">
        <v>7</v>
      </c>
      <c r="G20" s="5">
        <v>0</v>
      </c>
      <c r="H20" s="8">
        <v>29573</v>
      </c>
      <c r="I20" s="5" t="s">
        <v>4</v>
      </c>
      <c r="J20" s="6" t="s">
        <v>74</v>
      </c>
    </row>
    <row r="21" spans="2:10" x14ac:dyDescent="0.3">
      <c r="B21" s="1" t="s">
        <v>23</v>
      </c>
      <c r="C21" s="3">
        <v>45710</v>
      </c>
      <c r="D21" t="s">
        <v>80</v>
      </c>
      <c r="E21" s="8">
        <v>1144404</v>
      </c>
      <c r="F21" s="5" t="s">
        <v>7</v>
      </c>
      <c r="G21" s="5">
        <v>0</v>
      </c>
      <c r="H21" s="8">
        <v>1144404</v>
      </c>
      <c r="I21" s="5" t="s">
        <v>4</v>
      </c>
      <c r="J21" s="6" t="s">
        <v>74</v>
      </c>
    </row>
    <row r="22" spans="2:10" x14ac:dyDescent="0.3">
      <c r="B22" s="1" t="s">
        <v>24</v>
      </c>
      <c r="C22" s="3">
        <v>45710</v>
      </c>
      <c r="D22" t="s">
        <v>88</v>
      </c>
      <c r="E22" s="8">
        <v>49500</v>
      </c>
      <c r="F22" s="5" t="s">
        <v>7</v>
      </c>
      <c r="G22" s="5">
        <v>0</v>
      </c>
      <c r="H22" s="8">
        <v>49500</v>
      </c>
      <c r="I22" s="5" t="s">
        <v>4</v>
      </c>
      <c r="J22" s="6" t="s">
        <v>74</v>
      </c>
    </row>
    <row r="23" spans="2:10" x14ac:dyDescent="0.3">
      <c r="B23" s="1" t="s">
        <v>25</v>
      </c>
      <c r="C23" s="3">
        <v>45710</v>
      </c>
      <c r="D23" t="s">
        <v>80</v>
      </c>
      <c r="E23" s="8">
        <v>90685</v>
      </c>
      <c r="F23" s="5" t="s">
        <v>7</v>
      </c>
      <c r="G23" s="5">
        <v>0</v>
      </c>
      <c r="H23" s="8">
        <v>90685</v>
      </c>
      <c r="I23" s="5" t="s">
        <v>4</v>
      </c>
      <c r="J23" s="6" t="s">
        <v>74</v>
      </c>
    </row>
    <row r="24" spans="2:10" x14ac:dyDescent="0.3">
      <c r="B24" s="1" t="s">
        <v>26</v>
      </c>
      <c r="C24" s="3">
        <v>45710</v>
      </c>
      <c r="D24" t="s">
        <v>89</v>
      </c>
      <c r="E24" s="14">
        <v>500000</v>
      </c>
      <c r="F24" s="5" t="s">
        <v>27</v>
      </c>
      <c r="G24" s="5">
        <v>26.2256</v>
      </c>
      <c r="H24" s="8">
        <f>+E24/24</f>
        <v>20833.333333333332</v>
      </c>
      <c r="I24" s="8">
        <f>+E24-H24</f>
        <v>479166.66666666669</v>
      </c>
      <c r="J24" s="6" t="s">
        <v>75</v>
      </c>
    </row>
    <row r="25" spans="2:10" x14ac:dyDescent="0.3">
      <c r="B25" s="1" t="s">
        <v>28</v>
      </c>
      <c r="C25" s="3">
        <v>45707</v>
      </c>
      <c r="D25" t="s">
        <v>90</v>
      </c>
      <c r="E25" s="8">
        <v>302673</v>
      </c>
      <c r="F25" s="5" t="s">
        <v>7</v>
      </c>
      <c r="G25" s="5">
        <v>0</v>
      </c>
      <c r="H25" s="8">
        <v>302673</v>
      </c>
      <c r="I25" s="5" t="s">
        <v>4</v>
      </c>
      <c r="J25" s="6" t="s">
        <v>74</v>
      </c>
    </row>
    <row r="26" spans="2:10" x14ac:dyDescent="0.3">
      <c r="B26" s="11" t="s">
        <v>29</v>
      </c>
      <c r="C26" s="12">
        <v>45706</v>
      </c>
      <c r="D26" s="13" t="s">
        <v>91</v>
      </c>
      <c r="E26" s="14">
        <v>261315.99999999997</v>
      </c>
      <c r="F26" s="15" t="s">
        <v>7</v>
      </c>
      <c r="G26" s="15">
        <v>0</v>
      </c>
      <c r="H26" s="14">
        <v>261315.99999999997</v>
      </c>
      <c r="I26" s="15" t="s">
        <v>4</v>
      </c>
      <c r="J26" s="16" t="s">
        <v>74</v>
      </c>
    </row>
    <row r="27" spans="2:10" x14ac:dyDescent="0.3">
      <c r="B27" s="1" t="s">
        <v>30</v>
      </c>
      <c r="C27" s="3">
        <v>45706</v>
      </c>
      <c r="D27" t="s">
        <v>92</v>
      </c>
      <c r="E27" s="8">
        <v>644130</v>
      </c>
      <c r="F27" s="5" t="s">
        <v>7</v>
      </c>
      <c r="G27" s="5">
        <v>0</v>
      </c>
      <c r="H27" s="8">
        <v>644130</v>
      </c>
      <c r="I27" s="5" t="s">
        <v>4</v>
      </c>
      <c r="J27" s="6" t="s">
        <v>74</v>
      </c>
    </row>
    <row r="28" spans="2:10" x14ac:dyDescent="0.3">
      <c r="B28" s="1" t="s">
        <v>31</v>
      </c>
      <c r="C28" s="3">
        <v>45704</v>
      </c>
      <c r="D28" t="s">
        <v>91</v>
      </c>
      <c r="E28" s="8">
        <v>121150</v>
      </c>
      <c r="F28" s="5" t="s">
        <v>7</v>
      </c>
      <c r="G28" s="5">
        <v>0</v>
      </c>
      <c r="H28" s="8">
        <v>121150</v>
      </c>
      <c r="I28" s="5" t="s">
        <v>4</v>
      </c>
      <c r="J28" s="6" t="s">
        <v>74</v>
      </c>
    </row>
    <row r="29" spans="2:10" x14ac:dyDescent="0.3">
      <c r="B29" s="1" t="s">
        <v>32</v>
      </c>
      <c r="C29" s="3">
        <v>45704</v>
      </c>
      <c r="D29" t="s">
        <v>91</v>
      </c>
      <c r="E29" s="8">
        <v>17250</v>
      </c>
      <c r="F29" s="5" t="s">
        <v>7</v>
      </c>
      <c r="G29" s="5">
        <v>0</v>
      </c>
      <c r="H29" s="8">
        <v>17250</v>
      </c>
      <c r="I29" s="5" t="s">
        <v>4</v>
      </c>
      <c r="J29" s="6" t="s">
        <v>74</v>
      </c>
    </row>
    <row r="30" spans="2:10" x14ac:dyDescent="0.3">
      <c r="B30" s="1" t="s">
        <v>33</v>
      </c>
      <c r="C30" s="3">
        <v>45703</v>
      </c>
      <c r="D30" t="s">
        <v>93</v>
      </c>
      <c r="E30" s="8">
        <v>69754</v>
      </c>
      <c r="F30" s="5" t="s">
        <v>7</v>
      </c>
      <c r="G30" s="5">
        <v>0</v>
      </c>
      <c r="H30" s="8">
        <v>69754</v>
      </c>
      <c r="I30" s="5" t="s">
        <v>4</v>
      </c>
      <c r="J30" s="6" t="s">
        <v>74</v>
      </c>
    </row>
    <row r="31" spans="2:10" x14ac:dyDescent="0.3">
      <c r="B31" s="1" t="s">
        <v>34</v>
      </c>
      <c r="C31" s="3">
        <v>45703</v>
      </c>
      <c r="D31" t="s">
        <v>94</v>
      </c>
      <c r="E31" s="8">
        <v>135200</v>
      </c>
      <c r="F31" s="5" t="s">
        <v>7</v>
      </c>
      <c r="G31" s="5">
        <v>0</v>
      </c>
      <c r="H31" s="8">
        <v>135200</v>
      </c>
      <c r="I31" s="5" t="s">
        <v>4</v>
      </c>
      <c r="J31" s="6" t="s">
        <v>74</v>
      </c>
    </row>
    <row r="32" spans="2:10" x14ac:dyDescent="0.3">
      <c r="B32" s="1" t="s">
        <v>35</v>
      </c>
      <c r="C32" s="3">
        <v>45702</v>
      </c>
      <c r="D32" t="s">
        <v>79</v>
      </c>
      <c r="E32" s="8">
        <v>25216</v>
      </c>
      <c r="F32" s="5" t="s">
        <v>7</v>
      </c>
      <c r="G32" s="5">
        <v>0</v>
      </c>
      <c r="H32" s="8">
        <v>25216</v>
      </c>
      <c r="I32" s="5" t="s">
        <v>4</v>
      </c>
      <c r="J32" s="6" t="s">
        <v>74</v>
      </c>
    </row>
    <row r="33" spans="2:10" x14ac:dyDescent="0.3">
      <c r="B33" s="1" t="s">
        <v>36</v>
      </c>
      <c r="C33" s="3">
        <v>45702</v>
      </c>
      <c r="D33" t="s">
        <v>95</v>
      </c>
      <c r="E33" s="8">
        <v>23490</v>
      </c>
      <c r="F33" s="5" t="s">
        <v>7</v>
      </c>
      <c r="G33" s="5">
        <v>0</v>
      </c>
      <c r="H33" s="8">
        <v>23490</v>
      </c>
      <c r="I33" s="5" t="s">
        <v>4</v>
      </c>
      <c r="J33" s="6" t="s">
        <v>74</v>
      </c>
    </row>
    <row r="34" spans="2:10" x14ac:dyDescent="0.3">
      <c r="B34" s="1" t="s">
        <v>37</v>
      </c>
      <c r="C34" s="3">
        <v>45702</v>
      </c>
      <c r="D34" t="s">
        <v>96</v>
      </c>
      <c r="E34" s="8">
        <v>317687</v>
      </c>
      <c r="F34" s="5" t="s">
        <v>7</v>
      </c>
      <c r="G34" s="5">
        <v>0</v>
      </c>
      <c r="H34" s="8">
        <v>317687</v>
      </c>
      <c r="I34" s="5" t="s">
        <v>4</v>
      </c>
      <c r="J34" s="6" t="s">
        <v>74</v>
      </c>
    </row>
    <row r="35" spans="2:10" x14ac:dyDescent="0.3">
      <c r="B35" s="1" t="s">
        <v>38</v>
      </c>
      <c r="C35" s="3">
        <v>45702</v>
      </c>
      <c r="D35" t="s">
        <v>91</v>
      </c>
      <c r="E35" s="8">
        <v>18950</v>
      </c>
      <c r="F35" s="5" t="s">
        <v>7</v>
      </c>
      <c r="G35" s="5">
        <v>0</v>
      </c>
      <c r="H35" s="8">
        <v>18950</v>
      </c>
      <c r="I35" s="5" t="s">
        <v>4</v>
      </c>
      <c r="J35" s="6" t="s">
        <v>74</v>
      </c>
    </row>
    <row r="36" spans="2:10" x14ac:dyDescent="0.3">
      <c r="B36" s="1" t="s">
        <v>39</v>
      </c>
      <c r="C36" s="3">
        <v>45701</v>
      </c>
      <c r="D36" t="s">
        <v>91</v>
      </c>
      <c r="E36" s="8">
        <v>14400</v>
      </c>
      <c r="F36" s="5" t="s">
        <v>7</v>
      </c>
      <c r="G36" s="5">
        <v>0</v>
      </c>
      <c r="H36" s="8">
        <v>14400</v>
      </c>
      <c r="I36" s="5" t="s">
        <v>4</v>
      </c>
      <c r="J36" s="6" t="s">
        <v>74</v>
      </c>
    </row>
    <row r="37" spans="2:10" x14ac:dyDescent="0.3">
      <c r="B37" s="1" t="s">
        <v>40</v>
      </c>
      <c r="C37" s="3">
        <v>45700</v>
      </c>
      <c r="D37" t="s">
        <v>79</v>
      </c>
      <c r="E37" s="8">
        <v>26651</v>
      </c>
      <c r="F37" s="5" t="s">
        <v>7</v>
      </c>
      <c r="G37" s="5">
        <v>0</v>
      </c>
      <c r="H37" s="8">
        <v>26651</v>
      </c>
      <c r="I37" s="5" t="s">
        <v>4</v>
      </c>
      <c r="J37" s="6" t="s">
        <v>74</v>
      </c>
    </row>
    <row r="38" spans="2:10" x14ac:dyDescent="0.3">
      <c r="B38" s="1" t="s">
        <v>41</v>
      </c>
      <c r="C38" s="3">
        <v>45700</v>
      </c>
      <c r="D38" t="s">
        <v>79</v>
      </c>
      <c r="E38" s="8">
        <v>26762</v>
      </c>
      <c r="F38" s="5" t="s">
        <v>7</v>
      </c>
      <c r="G38" s="5">
        <v>0</v>
      </c>
      <c r="H38" s="8">
        <v>26762</v>
      </c>
      <c r="I38" s="5" t="s">
        <v>4</v>
      </c>
      <c r="J38" s="6" t="s">
        <v>74</v>
      </c>
    </row>
    <row r="39" spans="2:10" x14ac:dyDescent="0.3">
      <c r="B39" s="1" t="s">
        <v>42</v>
      </c>
      <c r="C39" s="3">
        <v>45700</v>
      </c>
      <c r="D39" t="s">
        <v>97</v>
      </c>
      <c r="E39" s="8">
        <v>333200</v>
      </c>
      <c r="F39" s="5" t="s">
        <v>7</v>
      </c>
      <c r="G39" s="5">
        <v>0</v>
      </c>
      <c r="H39" s="8">
        <v>333200</v>
      </c>
      <c r="I39" s="5" t="s">
        <v>4</v>
      </c>
      <c r="J39" s="6" t="s">
        <v>74</v>
      </c>
    </row>
    <row r="40" spans="2:10" x14ac:dyDescent="0.3">
      <c r="B40" s="1" t="s">
        <v>43</v>
      </c>
      <c r="C40" s="3">
        <v>45699</v>
      </c>
      <c r="D40" t="s">
        <v>98</v>
      </c>
      <c r="E40" s="8">
        <v>167087</v>
      </c>
      <c r="F40" s="5" t="s">
        <v>7</v>
      </c>
      <c r="G40" s="5">
        <v>0</v>
      </c>
      <c r="H40" s="8">
        <v>167087</v>
      </c>
      <c r="I40" s="5" t="s">
        <v>4</v>
      </c>
      <c r="J40" s="6" t="s">
        <v>74</v>
      </c>
    </row>
    <row r="41" spans="2:10" x14ac:dyDescent="0.3">
      <c r="B41" s="1" t="s">
        <v>44</v>
      </c>
      <c r="C41" s="3">
        <v>45698</v>
      </c>
      <c r="D41" t="s">
        <v>99</v>
      </c>
      <c r="E41" s="8">
        <v>28809</v>
      </c>
      <c r="F41" s="5" t="s">
        <v>7</v>
      </c>
      <c r="G41" s="5">
        <v>0</v>
      </c>
      <c r="H41" s="8">
        <v>28809</v>
      </c>
      <c r="I41" s="5" t="s">
        <v>4</v>
      </c>
      <c r="J41" s="6" t="s">
        <v>74</v>
      </c>
    </row>
    <row r="42" spans="2:10" x14ac:dyDescent="0.3">
      <c r="B42" s="1" t="s">
        <v>45</v>
      </c>
      <c r="C42" s="3">
        <v>45697</v>
      </c>
      <c r="D42" t="s">
        <v>100</v>
      </c>
      <c r="E42" s="8">
        <v>42990</v>
      </c>
      <c r="F42" s="5" t="s">
        <v>7</v>
      </c>
      <c r="G42" s="5">
        <v>0</v>
      </c>
      <c r="H42" s="8">
        <v>42990</v>
      </c>
      <c r="I42" s="5" t="s">
        <v>4</v>
      </c>
      <c r="J42" s="6" t="s">
        <v>74</v>
      </c>
    </row>
    <row r="43" spans="2:10" x14ac:dyDescent="0.3">
      <c r="B43" s="1" t="s">
        <v>46</v>
      </c>
      <c r="C43" s="3">
        <v>45697</v>
      </c>
      <c r="D43" t="s">
        <v>101</v>
      </c>
      <c r="E43" s="8">
        <v>183535</v>
      </c>
      <c r="F43" s="5" t="s">
        <v>7</v>
      </c>
      <c r="G43" s="5">
        <v>0</v>
      </c>
      <c r="H43" s="8">
        <v>183535</v>
      </c>
      <c r="I43" s="5" t="s">
        <v>4</v>
      </c>
      <c r="J43" s="6" t="s">
        <v>74</v>
      </c>
    </row>
    <row r="44" spans="2:10" x14ac:dyDescent="0.3">
      <c r="B44" s="1" t="s">
        <v>47</v>
      </c>
      <c r="C44" s="3">
        <v>45697</v>
      </c>
      <c r="D44" t="s">
        <v>91</v>
      </c>
      <c r="E44" s="8">
        <v>46350</v>
      </c>
      <c r="F44" s="5" t="s">
        <v>7</v>
      </c>
      <c r="G44" s="5">
        <v>0</v>
      </c>
      <c r="H44" s="8">
        <v>46350</v>
      </c>
      <c r="I44" s="5" t="s">
        <v>4</v>
      </c>
      <c r="J44" s="6" t="s">
        <v>74</v>
      </c>
    </row>
    <row r="45" spans="2:10" x14ac:dyDescent="0.3">
      <c r="B45" s="1" t="s">
        <v>48</v>
      </c>
      <c r="C45" s="3">
        <v>45696</v>
      </c>
      <c r="D45" t="s">
        <v>102</v>
      </c>
      <c r="E45" s="8">
        <v>14900</v>
      </c>
      <c r="F45" s="5" t="s">
        <v>7</v>
      </c>
      <c r="G45" s="5">
        <v>0</v>
      </c>
      <c r="H45" s="8">
        <v>14900</v>
      </c>
      <c r="I45" s="5" t="s">
        <v>4</v>
      </c>
      <c r="J45" s="6" t="s">
        <v>74</v>
      </c>
    </row>
    <row r="46" spans="2:10" x14ac:dyDescent="0.3">
      <c r="B46" s="1" t="s">
        <v>49</v>
      </c>
      <c r="C46" s="3">
        <v>45696</v>
      </c>
      <c r="D46" t="s">
        <v>103</v>
      </c>
      <c r="E46" s="8">
        <v>730793</v>
      </c>
      <c r="F46" s="5" t="s">
        <v>7</v>
      </c>
      <c r="G46" s="5">
        <v>0</v>
      </c>
      <c r="H46" s="8">
        <v>730793</v>
      </c>
      <c r="I46" s="5" t="s">
        <v>4</v>
      </c>
      <c r="J46" s="6" t="s">
        <v>74</v>
      </c>
    </row>
    <row r="47" spans="2:10" x14ac:dyDescent="0.3">
      <c r="B47" s="1">
        <v>0</v>
      </c>
      <c r="C47" s="3">
        <v>45695</v>
      </c>
      <c r="D47" t="s">
        <v>81</v>
      </c>
      <c r="E47" s="8">
        <v>7460</v>
      </c>
      <c r="F47" s="5" t="s">
        <v>2</v>
      </c>
      <c r="G47" s="5" t="s">
        <v>3</v>
      </c>
      <c r="H47" s="8">
        <v>7460</v>
      </c>
      <c r="I47" s="5" t="s">
        <v>4</v>
      </c>
      <c r="J47" s="5" t="s">
        <v>5</v>
      </c>
    </row>
    <row r="48" spans="2:10" x14ac:dyDescent="0.3">
      <c r="B48" s="1" t="s">
        <v>50</v>
      </c>
      <c r="C48" s="3">
        <v>45695</v>
      </c>
      <c r="D48" t="s">
        <v>104</v>
      </c>
      <c r="E48" s="8">
        <v>59400</v>
      </c>
      <c r="F48" s="5" t="s">
        <v>7</v>
      </c>
      <c r="G48" s="5">
        <v>0</v>
      </c>
      <c r="H48" s="8">
        <v>59400</v>
      </c>
      <c r="I48" s="5" t="s">
        <v>4</v>
      </c>
      <c r="J48" s="6" t="s">
        <v>74</v>
      </c>
    </row>
    <row r="49" spans="2:10" x14ac:dyDescent="0.3">
      <c r="B49" s="1" t="s">
        <v>51</v>
      </c>
      <c r="C49" s="3">
        <v>45695</v>
      </c>
      <c r="D49" t="s">
        <v>105</v>
      </c>
      <c r="E49" s="8">
        <v>524900</v>
      </c>
      <c r="F49" s="5" t="s">
        <v>7</v>
      </c>
      <c r="G49" s="5">
        <v>0</v>
      </c>
      <c r="H49" s="8">
        <v>524900</v>
      </c>
      <c r="I49" s="5" t="s">
        <v>4</v>
      </c>
      <c r="J49" s="6" t="s">
        <v>74</v>
      </c>
    </row>
    <row r="50" spans="2:10" x14ac:dyDescent="0.3">
      <c r="B50" s="1" t="s">
        <v>52</v>
      </c>
      <c r="C50" s="3">
        <v>45695</v>
      </c>
      <c r="D50" t="s">
        <v>106</v>
      </c>
      <c r="E50" s="8">
        <v>88800</v>
      </c>
      <c r="F50" s="5" t="s">
        <v>7</v>
      </c>
      <c r="G50" s="5">
        <v>0</v>
      </c>
      <c r="H50" s="8">
        <v>88800</v>
      </c>
      <c r="I50" s="5" t="s">
        <v>4</v>
      </c>
      <c r="J50" s="6" t="s">
        <v>74</v>
      </c>
    </row>
    <row r="51" spans="2:10" x14ac:dyDescent="0.3">
      <c r="B51" s="1" t="s">
        <v>53</v>
      </c>
      <c r="C51" s="3">
        <v>45695</v>
      </c>
      <c r="D51" t="s">
        <v>79</v>
      </c>
      <c r="E51" s="8">
        <v>12952</v>
      </c>
      <c r="F51" s="5" t="s">
        <v>7</v>
      </c>
      <c r="G51" s="5">
        <v>0</v>
      </c>
      <c r="H51" s="8">
        <v>12952</v>
      </c>
      <c r="I51" s="5" t="s">
        <v>4</v>
      </c>
      <c r="J51" s="6" t="s">
        <v>74</v>
      </c>
    </row>
    <row r="52" spans="2:10" x14ac:dyDescent="0.3">
      <c r="B52" s="1" t="s">
        <v>54</v>
      </c>
      <c r="C52" s="3">
        <v>45695</v>
      </c>
      <c r="D52" t="s">
        <v>107</v>
      </c>
      <c r="E52" s="8">
        <v>329900</v>
      </c>
      <c r="F52" s="5" t="s">
        <v>7</v>
      </c>
      <c r="G52" s="5">
        <v>0</v>
      </c>
      <c r="H52" s="8">
        <v>329900</v>
      </c>
      <c r="I52" s="5" t="s">
        <v>4</v>
      </c>
      <c r="J52" s="6" t="s">
        <v>74</v>
      </c>
    </row>
    <row r="53" spans="2:10" x14ac:dyDescent="0.3">
      <c r="B53" s="1" t="s">
        <v>55</v>
      </c>
      <c r="C53" s="3">
        <v>45695</v>
      </c>
      <c r="D53" t="s">
        <v>108</v>
      </c>
      <c r="E53" s="8">
        <v>41300</v>
      </c>
      <c r="F53" s="5" t="s">
        <v>7</v>
      </c>
      <c r="G53" s="5">
        <v>0</v>
      </c>
      <c r="H53" s="8">
        <v>41300</v>
      </c>
      <c r="I53" s="5" t="s">
        <v>4</v>
      </c>
      <c r="J53" s="6" t="s">
        <v>74</v>
      </c>
    </row>
    <row r="54" spans="2:10" x14ac:dyDescent="0.3">
      <c r="B54" s="1" t="s">
        <v>56</v>
      </c>
      <c r="C54" s="3">
        <v>45695</v>
      </c>
      <c r="D54" t="s">
        <v>89</v>
      </c>
      <c r="E54" s="14">
        <v>300000</v>
      </c>
      <c r="F54" s="5" t="s">
        <v>27</v>
      </c>
      <c r="G54" s="5">
        <v>26.2256</v>
      </c>
      <c r="H54" s="8">
        <f>+E54/24</f>
        <v>12500</v>
      </c>
      <c r="I54" s="8">
        <f>+E54-H54</f>
        <v>287500</v>
      </c>
      <c r="J54" s="6" t="s">
        <v>75</v>
      </c>
    </row>
    <row r="55" spans="2:10" x14ac:dyDescent="0.3">
      <c r="B55" s="1" t="s">
        <v>57</v>
      </c>
      <c r="C55" s="3">
        <v>45694</v>
      </c>
      <c r="D55" t="s">
        <v>99</v>
      </c>
      <c r="E55" s="8">
        <v>25105</v>
      </c>
      <c r="F55" s="5" t="s">
        <v>7</v>
      </c>
      <c r="G55" s="5">
        <v>0</v>
      </c>
      <c r="H55" s="8">
        <v>25105</v>
      </c>
      <c r="I55" s="5" t="s">
        <v>4</v>
      </c>
      <c r="J55" s="6" t="s">
        <v>74</v>
      </c>
    </row>
    <row r="56" spans="2:10" x14ac:dyDescent="0.3">
      <c r="B56" s="1" t="s">
        <v>58</v>
      </c>
      <c r="C56" s="3">
        <v>45693</v>
      </c>
      <c r="D56" t="s">
        <v>109</v>
      </c>
      <c r="E56" s="10" t="s">
        <v>125</v>
      </c>
      <c r="F56" s="5" t="s">
        <v>2</v>
      </c>
      <c r="G56" s="5" t="s">
        <v>3</v>
      </c>
      <c r="H56" s="10" t="s">
        <v>125</v>
      </c>
      <c r="I56" s="5" t="s">
        <v>4</v>
      </c>
      <c r="J56" s="5" t="s">
        <v>5</v>
      </c>
    </row>
    <row r="57" spans="2:10" x14ac:dyDescent="0.3">
      <c r="B57" s="1" t="s">
        <v>59</v>
      </c>
      <c r="C57" s="3">
        <v>45693</v>
      </c>
      <c r="D57" t="s">
        <v>110</v>
      </c>
      <c r="E57" s="8">
        <v>17670</v>
      </c>
      <c r="F57" s="5" t="s">
        <v>7</v>
      </c>
      <c r="G57" s="5">
        <v>0</v>
      </c>
      <c r="H57" s="8">
        <v>17670</v>
      </c>
      <c r="I57" s="5" t="s">
        <v>4</v>
      </c>
      <c r="J57" s="6" t="s">
        <v>74</v>
      </c>
    </row>
    <row r="58" spans="2:10" x14ac:dyDescent="0.3">
      <c r="B58" s="1" t="s">
        <v>60</v>
      </c>
      <c r="C58" s="3">
        <v>45692</v>
      </c>
      <c r="D58" t="s">
        <v>94</v>
      </c>
      <c r="E58" s="8">
        <v>259300</v>
      </c>
      <c r="F58" s="5" t="s">
        <v>7</v>
      </c>
      <c r="G58" s="5">
        <v>0</v>
      </c>
      <c r="H58" s="8">
        <v>259300</v>
      </c>
      <c r="I58" s="5" t="s">
        <v>4</v>
      </c>
      <c r="J58" s="6" t="s">
        <v>74</v>
      </c>
    </row>
    <row r="59" spans="2:10" x14ac:dyDescent="0.3">
      <c r="B59" s="1" t="s">
        <v>61</v>
      </c>
      <c r="C59" s="3">
        <v>45692</v>
      </c>
      <c r="D59" t="s">
        <v>91</v>
      </c>
      <c r="E59" s="8">
        <v>36300</v>
      </c>
      <c r="F59" s="5" t="s">
        <v>7</v>
      </c>
      <c r="G59" s="5">
        <v>0</v>
      </c>
      <c r="H59" s="8">
        <v>36300</v>
      </c>
      <c r="I59" s="5" t="s">
        <v>4</v>
      </c>
      <c r="J59" s="6" t="s">
        <v>74</v>
      </c>
    </row>
    <row r="60" spans="2:10" x14ac:dyDescent="0.3">
      <c r="B60" s="1" t="s">
        <v>62</v>
      </c>
      <c r="C60" s="3">
        <v>45690</v>
      </c>
      <c r="D60" t="s">
        <v>111</v>
      </c>
      <c r="E60" s="8">
        <v>152416</v>
      </c>
      <c r="F60" s="5" t="s">
        <v>7</v>
      </c>
      <c r="G60" s="5">
        <v>0</v>
      </c>
      <c r="H60" s="8">
        <v>152416</v>
      </c>
      <c r="I60" s="5" t="s">
        <v>4</v>
      </c>
      <c r="J60" s="6" t="s">
        <v>74</v>
      </c>
    </row>
    <row r="61" spans="2:10" x14ac:dyDescent="0.3">
      <c r="B61" s="1" t="s">
        <v>63</v>
      </c>
      <c r="C61" s="3">
        <v>45690</v>
      </c>
      <c r="D61" t="s">
        <v>112</v>
      </c>
      <c r="E61" s="8">
        <v>34500</v>
      </c>
      <c r="F61" s="5" t="s">
        <v>7</v>
      </c>
      <c r="G61" s="5">
        <v>0</v>
      </c>
      <c r="H61" s="8">
        <v>34500</v>
      </c>
      <c r="I61" s="5" t="s">
        <v>4</v>
      </c>
      <c r="J61" s="6" t="s">
        <v>74</v>
      </c>
    </row>
    <row r="62" spans="2:10" x14ac:dyDescent="0.3">
      <c r="B62" s="1" t="s">
        <v>64</v>
      </c>
      <c r="C62" s="3">
        <v>45689</v>
      </c>
      <c r="D62" t="s">
        <v>113</v>
      </c>
      <c r="E62" s="8">
        <v>40000</v>
      </c>
      <c r="F62" s="5" t="s">
        <v>7</v>
      </c>
      <c r="G62" s="5">
        <v>0</v>
      </c>
      <c r="H62" s="8">
        <v>40000</v>
      </c>
      <c r="I62" s="5" t="s">
        <v>4</v>
      </c>
      <c r="J62" s="6" t="s">
        <v>74</v>
      </c>
    </row>
    <row r="63" spans="2:10" x14ac:dyDescent="0.3">
      <c r="B63" s="1" t="s">
        <v>65</v>
      </c>
      <c r="C63" s="3">
        <v>45689</v>
      </c>
      <c r="D63" t="s">
        <v>79</v>
      </c>
      <c r="E63" s="8">
        <v>11905</v>
      </c>
      <c r="F63" s="5" t="s">
        <v>7</v>
      </c>
      <c r="G63" s="5">
        <v>0</v>
      </c>
      <c r="H63" s="8">
        <v>11905</v>
      </c>
      <c r="I63" s="5" t="s">
        <v>4</v>
      </c>
      <c r="J63" s="6" t="s">
        <v>74</v>
      </c>
    </row>
    <row r="64" spans="2:10" x14ac:dyDescent="0.3">
      <c r="B64" s="1" t="s">
        <v>66</v>
      </c>
      <c r="C64" s="3">
        <v>45689</v>
      </c>
      <c r="D64" t="s">
        <v>79</v>
      </c>
      <c r="E64" s="8">
        <v>13196</v>
      </c>
      <c r="F64" s="5" t="s">
        <v>7</v>
      </c>
      <c r="G64" s="5">
        <v>0</v>
      </c>
      <c r="H64" s="8">
        <v>13196</v>
      </c>
      <c r="I64" s="5" t="s">
        <v>4</v>
      </c>
      <c r="J64" s="6" t="s">
        <v>74</v>
      </c>
    </row>
    <row r="65" spans="2:10" x14ac:dyDescent="0.3">
      <c r="B65" s="1" t="s">
        <v>67</v>
      </c>
      <c r="C65" s="3">
        <v>45689</v>
      </c>
      <c r="D65" t="s">
        <v>91</v>
      </c>
      <c r="E65" s="8">
        <v>140750</v>
      </c>
      <c r="F65" s="5" t="s">
        <v>7</v>
      </c>
      <c r="G65" s="5">
        <v>0</v>
      </c>
      <c r="H65" s="8">
        <v>140750</v>
      </c>
      <c r="I65" s="5" t="s">
        <v>4</v>
      </c>
      <c r="J65" s="6" t="s">
        <v>74</v>
      </c>
    </row>
    <row r="66" spans="2:10" x14ac:dyDescent="0.3">
      <c r="B66" s="1" t="s">
        <v>68</v>
      </c>
      <c r="C66" s="3">
        <v>45689</v>
      </c>
      <c r="D66" t="s">
        <v>91</v>
      </c>
      <c r="E66" s="8">
        <v>44250</v>
      </c>
      <c r="F66" s="5" t="s">
        <v>7</v>
      </c>
      <c r="G66" s="5">
        <v>0</v>
      </c>
      <c r="H66" s="8">
        <v>44250</v>
      </c>
      <c r="I66" s="5" t="s">
        <v>4</v>
      </c>
      <c r="J66" s="6" t="s">
        <v>74</v>
      </c>
    </row>
    <row r="67" spans="2:10" x14ac:dyDescent="0.3">
      <c r="B67" s="1" t="s">
        <v>69</v>
      </c>
      <c r="C67" s="3">
        <v>45689</v>
      </c>
      <c r="D67" t="s">
        <v>114</v>
      </c>
      <c r="E67" s="8">
        <v>6800</v>
      </c>
      <c r="F67" s="5" t="s">
        <v>7</v>
      </c>
      <c r="G67" s="5">
        <v>0</v>
      </c>
      <c r="H67" s="8">
        <v>6800</v>
      </c>
      <c r="I67" s="5" t="s">
        <v>4</v>
      </c>
      <c r="J67" s="6" t="s">
        <v>74</v>
      </c>
    </row>
    <row r="68" spans="2:10" x14ac:dyDescent="0.3">
      <c r="B68" s="1" t="s">
        <v>70</v>
      </c>
      <c r="C68" s="3">
        <v>45689</v>
      </c>
      <c r="D68" t="s">
        <v>115</v>
      </c>
      <c r="E68" s="8">
        <v>94600</v>
      </c>
      <c r="F68" s="5" t="s">
        <v>7</v>
      </c>
      <c r="G68" s="5">
        <v>0</v>
      </c>
      <c r="H68" s="8">
        <v>94600</v>
      </c>
      <c r="I68" s="5" t="s">
        <v>4</v>
      </c>
      <c r="J68" s="6" t="s">
        <v>74</v>
      </c>
    </row>
    <row r="69" spans="2:10" x14ac:dyDescent="0.3">
      <c r="B69" s="1" t="s">
        <v>71</v>
      </c>
      <c r="C69" s="3">
        <v>45688</v>
      </c>
      <c r="D69" t="s">
        <v>116</v>
      </c>
      <c r="E69" s="8">
        <v>103250</v>
      </c>
      <c r="F69" s="5" t="s">
        <v>7</v>
      </c>
      <c r="G69" s="5">
        <v>0</v>
      </c>
      <c r="H69" s="8">
        <v>103250</v>
      </c>
      <c r="I69" s="5" t="s">
        <v>4</v>
      </c>
      <c r="J69" s="6" t="s">
        <v>74</v>
      </c>
    </row>
    <row r="70" spans="2:10" x14ac:dyDescent="0.3">
      <c r="B70" s="1" t="s">
        <v>72</v>
      </c>
      <c r="C70" s="3">
        <v>45688</v>
      </c>
      <c r="D70" t="s">
        <v>91</v>
      </c>
      <c r="E70" s="8">
        <v>167820</v>
      </c>
      <c r="F70" s="5" t="s">
        <v>7</v>
      </c>
      <c r="G70" s="5">
        <v>0</v>
      </c>
      <c r="H70" s="8">
        <v>167820</v>
      </c>
      <c r="I70" s="5" t="s">
        <v>4</v>
      </c>
      <c r="J70" s="6" t="s">
        <v>74</v>
      </c>
    </row>
    <row r="71" spans="2:10" x14ac:dyDescent="0.3">
      <c r="B71" s="1" t="s">
        <v>73</v>
      </c>
      <c r="C71" s="3">
        <v>45687</v>
      </c>
      <c r="D71" t="s">
        <v>99</v>
      </c>
      <c r="E71" s="8">
        <v>49127</v>
      </c>
      <c r="F71" s="5" t="s">
        <v>7</v>
      </c>
      <c r="G71" s="5">
        <v>0</v>
      </c>
      <c r="H71" s="8">
        <v>49127</v>
      </c>
      <c r="I71" s="5" t="s">
        <v>4</v>
      </c>
      <c r="J71" s="6" t="s">
        <v>74</v>
      </c>
    </row>
    <row r="72" spans="2:10" x14ac:dyDescent="0.3">
      <c r="E72" s="9">
        <f>SUM(E2:E71)</f>
        <v>10421816</v>
      </c>
      <c r="H72" s="9">
        <f>SUM(H2:H71)</f>
        <v>9655149.3333333321</v>
      </c>
    </row>
    <row r="74" spans="2:10" x14ac:dyDescent="0.3">
      <c r="E74" s="9"/>
      <c r="H74" s="9"/>
    </row>
    <row r="75" spans="2:10" x14ac:dyDescent="0.3">
      <c r="E75" s="8"/>
      <c r="H75" s="8"/>
    </row>
    <row r="77" spans="2:10" x14ac:dyDescent="0.3">
      <c r="E77" s="7"/>
    </row>
  </sheetData>
  <pageMargins left="0.7" right="0.7" top="0.75" bottom="0.75" header="0.3" footer="0.3"/>
  <ignoredErrors>
    <ignoredError sqref="E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2025-07-24T01:16:46Z</dcterms:created>
  <dcterms:modified xsi:type="dcterms:W3CDTF">2025-07-24T01:50:32Z</dcterms:modified>
</cp:coreProperties>
</file>