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<sst xmlns="http://schemas.openxmlformats.org/spreadsheetml/2006/main" count="499" uniqueCount="241">
  <si>
    <t xml:space="preserve">ID</t>
  </si>
  <si>
    <t xml:space="preserve">AGE</t>
  </si>
  <si>
    <t xml:space="preserve">IDENTITY</t>
  </si>
  <si>
    <t xml:space="preserve">Lengte</t>
  </si>
  <si>
    <t xml:space="preserve">gewicht</t>
  </si>
  <si>
    <t xml:space="preserve">BMI (kg/m2)</t>
  </si>
  <si>
    <t xml:space="preserve">Estradiol (pmol/ml)</t>
  </si>
  <si>
    <t xml:space="preserve">LH (U/L)</t>
  </si>
  <si>
    <t xml:space="preserve">SHBG (nmol/L)</t>
  </si>
  <si>
    <t xml:space="preserve">Testosterone (nmol/L)</t>
  </si>
  <si>
    <t xml:space="preserve">Free testosterone (Vermeulen) (pmol/L)</t>
  </si>
  <si>
    <t xml:space="preserve">GAHT</t>
  </si>
  <si>
    <t xml:space="preserve">VISIT 1</t>
  </si>
  <si>
    <t xml:space="preserve">TIME</t>
  </si>
  <si>
    <t xml:space="preserve">VISIT 2</t>
  </si>
  <si>
    <t xml:space="preserve">VISIT 3</t>
  </si>
  <si>
    <t xml:space="preserve">EXTRA VISIT 9 MONTHS (IPV 6M)</t>
  </si>
  <si>
    <t xml:space="preserve">VISIT 4</t>
  </si>
  <si>
    <t xml:space="preserve">TV</t>
  </si>
  <si>
    <t xml:space="preserve">Triptoreline (Decapeptyl) 3,75 mg injectie 1x 4 weken // Estradiol 2 mg oraal 2x dag</t>
  </si>
  <si>
    <t xml:space="preserve">12:00-13:00 (GT)</t>
  </si>
  <si>
    <t xml:space="preserve">X</t>
  </si>
  <si>
    <t xml:space="preserve">10:30 (GT)</t>
  </si>
  <si>
    <t xml:space="preserve">Triptoreline (PAMORELIN) 11,25 mg injectie 1x12 weken // Estradiol 2 mg oraal 2x dag</t>
  </si>
  <si>
    <t xml:space="preserve">TM</t>
  </si>
  <si>
    <t xml:space="preserve">Androgel 16,2 mg/ml gel dose 40,5 mg 1x day</t>
  </si>
  <si>
    <t xml:space="preserve">Send questionaire</t>
  </si>
  <si>
    <t xml:space="preserve">In drive</t>
  </si>
  <si>
    <t xml:space="preserve">14:45 (GT)</t>
  </si>
  <si>
    <t xml:space="preserve">Androgel 16,2 mg/ml gel dose 20,25 mg 1x day</t>
  </si>
  <si>
    <t xml:space="preserve">Triptoreline (Decapeptyl) 3,75 mg injectie 1x 4 weken // Estradiol (esTRAdioo SANDOZ) 100 mcg/24 uur pleister 2x week</t>
  </si>
  <si>
    <t xml:space="preserve">Vanaf vandaag overgestapt naar Triptoreline (PAMORELIN) 11,25 mg injectie 1x12 weken // Estradiol (esTRAdioo SANDOZ) 100 mcg/24 uur pleister 2x week</t>
  </si>
  <si>
    <t xml:space="preserve">Komt niet</t>
  </si>
  <si>
    <t xml:space="preserve">Androgel 16,2 mg/ml gel dose 40,5 mg 1x dag</t>
  </si>
  <si>
    <t xml:space="preserve">Vanaf vandaag overgestapt naar Testosterone (NEBIDO) 250 mg/ml injections 1000 mg 1x 12 weeks</t>
  </si>
  <si>
    <t xml:space="preserve">13:40-16:00 (P)</t>
  </si>
  <si>
    <t xml:space="preserve">-</t>
  </si>
  <si>
    <t xml:space="preserve">Testosterone (NEBIDO) 250 mg/ml injections 1x 12 weeks</t>
  </si>
  <si>
    <t xml:space="preserve">13:30 (GT)</t>
  </si>
  <si>
    <t xml:space="preserve">Vanaf 06-12-2021 Testosterone (NEBIDO) 250 mg/ml injections 1x 11 weeks</t>
  </si>
  <si>
    <t xml:space="preserve">Vanaf 20-04-2021 overgestapt naar Triptoreline (PAMORELIN) 11,25 mg injectie 1x12 weken // Estradiol 2 mg oraal 2x dag</t>
  </si>
  <si>
    <t xml:space="preserve">08:45 (GT)</t>
  </si>
  <si>
    <t xml:space="preserve">09:00 (GT)</t>
  </si>
  <si>
    <t xml:space="preserve">Triptoreline (Decapeptyl) 3,75 mg injectie 1x 4 weken // Estradiol 1 mg oraal 2x dag</t>
  </si>
  <si>
    <t xml:space="preserve">11:15-12:30 (GT)</t>
  </si>
  <si>
    <t xml:space="preserve">16-9-2021 // blood values from 01-12-2021</t>
  </si>
  <si>
    <t xml:space="preserve">14:00 GT</t>
  </si>
  <si>
    <t xml:space="preserve">Vanaf 23-6-2021 overgestapt naar Triptoreline (PAMORELIN) 11,25 mg injectie 1x12 weken // Estradiol 2 mg oraal 2x dag (pauze van de estradiol gehad tussen 08-07-2021en 20-08-2021</t>
  </si>
  <si>
    <t xml:space="preserve">15-3-2022 // blood values from 13-09-2022</t>
  </si>
  <si>
    <t xml:space="preserve">12:30 (GT)</t>
  </si>
  <si>
    <t xml:space="preserve">Vandaag gestopt met ethinylestradiol/levonorgestrel 30/150 mcg tablets 1x dag // Androgel 16,2 mg/ml gel dose 40,5 mg 1x day</t>
  </si>
  <si>
    <t xml:space="preserve">8:50-10:30 (P)</t>
  </si>
  <si>
    <t xml:space="preserve">Per vandaag overgestapt naar Testosterone (SUSTANON) 250 mg/ml injection 1x 3 weeks</t>
  </si>
  <si>
    <t xml:space="preserve">8:00:00 (GT)</t>
  </si>
  <si>
    <t xml:space="preserve">Testosterone (SUSTANON) 250 mg/ml injection 1x 3 weeks</t>
  </si>
  <si>
    <t xml:space="preserve">21-3-2022 blood values from 20-12-2021</t>
  </si>
  <si>
    <t xml:space="preserve">16:00 (GT)</t>
  </si>
  <si>
    <t xml:space="preserve">Testosterone (NEBIDO) 250 mg/ml injection 1x 12 weeks // citalopram 20mg tablets (started 07-03-2022) // QUEtiapine 50mg filmomhulde tablet 1x dag (started 14-03-2022)</t>
  </si>
  <si>
    <t xml:space="preserve">11:00 (GT)</t>
  </si>
  <si>
    <t xml:space="preserve">8:00 (GT)</t>
  </si>
  <si>
    <t xml:space="preserve">9:15 (GT)</t>
  </si>
  <si>
    <t xml:space="preserve">10:00 (GT)</t>
  </si>
  <si>
    <t xml:space="preserve">Per vandaag overgestapt naar Triptoreline (PAMORELIN) 11,25 mg injectie 1x12 weken // EsTRAdiol 2 mg oraal 2x dag</t>
  </si>
  <si>
    <t xml:space="preserve">8:30 (GT)</t>
  </si>
  <si>
    <t xml:space="preserve">Triptoreline (PAMORELIN) 11,25 mg injectie 1x12 weken // per vandaaag overgestapt naar EsTRAdiol (SANDOZ) 2 mg oraal 2x dag</t>
  </si>
  <si>
    <t xml:space="preserve">Triptoreline (PAMORELIN) 11,25 mg injectie 1x12 weken // EsTRAdiol (SANDOZ) 2 mg oraal 2x dag</t>
  </si>
  <si>
    <t xml:space="preserve">Triptoreline (Decapeptyl) 3,75 mg injectie 1x 4 weken // Estradiol (SYSTEN) 100 mcg/24 uur 2x week</t>
  </si>
  <si>
    <t xml:space="preserve">12:00 (GT)</t>
  </si>
  <si>
    <t xml:space="preserve">Per vandaag overgestapt naar Triptoreline (PAMORELIN) 11,25 mg injectie 1x12 weken // Estradiol (SYSTEN) 100 mcg/24 uur 2x week</t>
  </si>
  <si>
    <t xml:space="preserve">08:00 (GT)</t>
  </si>
  <si>
    <t xml:space="preserve">Triptoreline (PAMORELIN) 11,25 mg injectie 1x12 weken // Vanaf 01-07-2021 tot 21-12-2021 Estradiol 0,6 mg/g gel ipv SYSTEN</t>
  </si>
  <si>
    <t xml:space="preserve">14:00 (GT)</t>
  </si>
  <si>
    <t xml:space="preserve">Triptoreline (PAMORELIN) 11,25 mg injectie 1x12 weken // Vanaf 21-12-2022 overgestapt naar SYSTEN 50 mcg/24 uur en SYSTEN 100 mcg/24 uur pleister, 2x week ipv gel</t>
  </si>
  <si>
    <t xml:space="preserve">Triptoreline (Decapeptyl) 3,75 mg injectie 1x 4 weken // Estradiol 0,6 mg/g gel 1x dag 2 dosis</t>
  </si>
  <si>
    <t xml:space="preserve">Per 10-06-2021 tot 12-07-2021 overgestapt naar Triptoreline (PAMORELIN) 3,75mg (geen informatie over toedining). Tegelijkertijd staat in het systeem dat ze ook in die periode (tussen 16-04-2021 en 12-07-2021) triptoreline (DECAPEPTYL) 3,75 mg 1x 4 weeken heeft gebruikt. Vanaf 12-07-2021 staat er nog een recept voor triptoreline (PAMORELIN) 11,25 mg 1x 12 weken die tot 07-10-2022 actief is gebleven // Per vandaag overgestapt naar Estradiol (OESTROGEL) 0,6 mg/g gel 1x dag </t>
  </si>
  <si>
    <t xml:space="preserve">11:30 (GT)</t>
  </si>
  <si>
    <t xml:space="preserve">Triptoreline (PAMORELIN) 11,25 mg injectie 1x12 weken // Estradiol (OESTROGEL) 0,6mg/g gel 2 dosis 1x dag</t>
  </si>
  <si>
    <t xml:space="preserve">Androgel 16,2 mg/g gel 88 gram, dosis 40,5 mg 1x dag (4 pompjes) // desogestrel (DELAMONIE) 0,075 mg tablet (vanaf 07-03-2021)</t>
  </si>
  <si>
    <t xml:space="preserve">Androgel 16,2 mg/g gel 88 gram, dosis 40,5 mg 1x dag (4 pompjes) // desogestrel (DELAMONIE) 0,075 mg tablet</t>
  </si>
  <si>
    <t xml:space="preserve">Since 23-08-2021 Androgel 16,2 mg/g gel 88 gram, dosis 20,25 mg 1x dag // desogestrel (DELAMONIE) 0,075 mg tablet</t>
  </si>
  <si>
    <t xml:space="preserve">10:50 (GT)</t>
  </si>
  <si>
    <t xml:space="preserve">&lt;0,1</t>
  </si>
  <si>
    <t xml:space="preserve">Since 30-11-2021 SUSTANON 250 mg/ml injectie 1x 3 weken</t>
  </si>
  <si>
    <t xml:space="preserve">Decapeptyl 3,75 mg injectie 1x 4 weken // Estradiol 0,6 mg/g gel 1x dag dosis van 2,5g/dag</t>
  </si>
  <si>
    <t xml:space="preserve">13:15 (GT)</t>
  </si>
  <si>
    <t xml:space="preserve">Decapeptyl 3,75 mg injectie 1x 4 weken // Estradiol 0,6 mg/g gel 3 mg 1x dag (since 28-09-2021</t>
  </si>
  <si>
    <t xml:space="preserve">Geen afspraak</t>
  </si>
  <si>
    <t xml:space="preserve">10:10 (GT)</t>
  </si>
  <si>
    <t xml:space="preserve">Decapeptyl 3,75 mg injectie 1x 4 weken // Estradiol 0,6 mg/g gel 1x dag 3 dosis</t>
  </si>
  <si>
    <t xml:space="preserve">Decapeptyl 3,75 mg injectie 1x 4 weken // Estradiol (SYSTEN) 100 mcg/24 uur 2x week</t>
  </si>
  <si>
    <t xml:space="preserve">9:30 (GT)</t>
  </si>
  <si>
    <t xml:space="preserve">Androgel 16,2 mg/g gel 88 gram, dosis 40,5 mg 1x dag (4 pompjes)</t>
  </si>
  <si>
    <t xml:space="preserve">15:30 (GT)</t>
  </si>
  <si>
    <t xml:space="preserve">7:45(GT)</t>
  </si>
  <si>
    <t xml:space="preserve">Tussen 13-09-2021 en 28-03-2021 lynestrenol (ORGAMETRIL) 5 mg tablet + Androgel</t>
  </si>
  <si>
    <t xml:space="preserve">08:30 (GT)</t>
  </si>
  <si>
    <t xml:space="preserve">Decapeptyl 3,75 mg injectie 1x 4 weken until 23/05/2022 // Androgel 16,2 mg/g gel 88 gram 4 pompjes per dag</t>
  </si>
  <si>
    <t xml:space="preserve">Androgel 16,2 mg/g gel 88 gram, dosis 40,5 mg 1x dag </t>
  </si>
  <si>
    <t xml:space="preserve">13.00 (GT)</t>
  </si>
  <si>
    <t xml:space="preserve">Per vandaag SUSTANON 250 mg/ml injectie 1x 3 weken</t>
  </si>
  <si>
    <t xml:space="preserve">SUSTANON 250 mg/ml injectie 1x 3 weken</t>
  </si>
  <si>
    <t xml:space="preserve">14:30 (GT)</t>
  </si>
  <si>
    <t xml:space="preserve">Decapeptyl 3,75 mg injectie 1x 4 weken // EsTRAdiol 2mg 2x dag</t>
  </si>
  <si>
    <t xml:space="preserve">10:45 (P)</t>
  </si>
  <si>
    <t xml:space="preserve">Per vandaag Triptoreline (PAMORELIN) 11,25 mg injectie 1x12 weken // EsTRAdiol 2 mg oraal 2x dag</t>
  </si>
  <si>
    <t xml:space="preserve">Triptoreline (PAMORELIN) 11,25 mg injectie 1x12 weken // EsTRAdiol 2 mg oraal 2x dag</t>
  </si>
  <si>
    <t xml:space="preserve">14:20 (GT)</t>
  </si>
  <si>
    <t xml:space="preserve">Desloratadine 5mg 1x dag tot 21-01-2022 en desogestrel 0,075 mg tablet 1x dag tot 30-12-2022 // SUSTANON 250 mg/ml 1x 3 weken</t>
  </si>
  <si>
    <t xml:space="preserve">13:00 (GT)</t>
  </si>
  <si>
    <t xml:space="preserve">Desogestrel 0,075 mg tablet 1x dag tot 30-12-2022 // Used ANDROGEL for 1 month (between 26-10 and 25-11) anf from then on SUSTANON 250 mg 1x 3 weeks between 07-01 to 21-01 and then every 2 weeks from 21-01</t>
  </si>
  <si>
    <t xml:space="preserve">11:00-12:00 (P)</t>
  </si>
  <si>
    <t xml:space="preserve">SUSTANON 250 mg/ml injectie 1x 2 weken</t>
  </si>
  <si>
    <t xml:space="preserve">SUSTANON 250 mg/ml 1x 3 weken</t>
  </si>
  <si>
    <t xml:space="preserve">11:50 (GT)</t>
  </si>
  <si>
    <t xml:space="preserve">Ethinylestradiol/levonorgestrel 30/150 mcg tableten 1x dag // ANDROGEL 16,2 mg/g gel 40,5 mg 1x dag</t>
  </si>
  <si>
    <t xml:space="preserve">08:50 (GT)</t>
  </si>
  <si>
    <t xml:space="preserve">Tot vandaag Ethinylestradiol/levonorgestrel 30/150 mcg tableten 1x dag // ANDROGEL 16,2 mg/g gel 40,5 mg 1x dag</t>
  </si>
  <si>
    <t xml:space="preserve"> ANDROGEL 16,2 mg/g gel 40,5 mg 1x dag</t>
  </si>
  <si>
    <t xml:space="preserve">ANDROGEL 16,2 mg/g gel 40,5 mg 1 x dag </t>
  </si>
  <si>
    <t xml:space="preserve">Vanaf dit moment NEBIDO 250 mg/ml injectie 1x 12 weken dosis 1000 mg</t>
  </si>
  <si>
    <t xml:space="preserve">NEBIDO 250 mg/ml injectie 1x 12 weken dosis 1000 mg</t>
  </si>
  <si>
    <t xml:space="preserve">Onbekend wanneer ze met PROGYNOVA (estradiol) 2mg 2 x dag is begonnen // esTRAdiol 2mg tablets 2x dag // decapeptyl 3,75 mg injectie 1x 4 weken</t>
  </si>
  <si>
    <t xml:space="preserve">Vanaf 28-10 tot 13-12 triptoreline (PAMORELIN) 11,25 mg injectie 1x 12 weken en estradiol 2mg 2 x dag</t>
  </si>
  <si>
    <t xml:space="preserve">Woont ver weg</t>
  </si>
  <si>
    <t xml:space="preserve">videoconsult</t>
  </si>
  <si>
    <t xml:space="preserve">From 13-12-2021 PAMORELIN 11,25mg 1x 12 weken en esTRAdiol 2mg 2x dag</t>
  </si>
  <si>
    <t xml:space="preserve">Until 21-9-2021 Norethisteron (PRIMOLUT-N) 5 mg, tablet 1 xdag // from 21-09-2021 ANDROGEL 16,2 mg/g gel dosis 40,5 mg 1x dag</t>
  </si>
  <si>
    <t xml:space="preserve">12.15 (GT)</t>
  </si>
  <si>
    <t xml:space="preserve">From today testosterone (NEBIDO) 250 mg/ml dosis 1000 mg injections 1x 12 weeks (Booster after 6 weeks)</t>
  </si>
  <si>
    <t xml:space="preserve">testosterone (NEBIDO) 250 mg/ml dosis 1000 mg injections 1x 12 weeks </t>
  </si>
  <si>
    <t xml:space="preserve">8:50 (GT)</t>
  </si>
  <si>
    <t xml:space="preserve">Until today etonogestrel (IMPLANON NXT) 68 mg implantaat // SUSTANON 250 mg injectie 1x 3 weken</t>
  </si>
  <si>
    <t xml:space="preserve">09.30 (GT)</t>
  </si>
  <si>
    <t xml:space="preserve">09:45 (GT)</t>
  </si>
  <si>
    <t xml:space="preserve">Since 25 july SUSTANON 1x 2 weeks</t>
  </si>
  <si>
    <t xml:space="preserve">Levocetrizine 5 mg zo nodig (1x dag) // ANDROGEL 16,2mg/g gel 40,5 mg 1 x dag</t>
  </si>
  <si>
    <t xml:space="preserve">Vanaf deze dag overgestapt naar NEBIDO 250 mg/ml 1000 mg 1x 12 weken</t>
  </si>
  <si>
    <t xml:space="preserve">NEBIDO 250 mg/ml 1000 mg 1x 12 weken</t>
  </si>
  <si>
    <t xml:space="preserve">9-8-2022 bloedwaardes van 22-6-2022</t>
  </si>
  <si>
    <t xml:space="preserve">09:00-09:30 (P)</t>
  </si>
  <si>
    <t xml:space="preserve">9,7</t>
  </si>
  <si>
    <t xml:space="preserve">7,8</t>
  </si>
  <si>
    <t xml:space="preserve">esTRAdiol 06 mg/g gel dosering 2,5 g/dag 1x dag // decapeptyl 3,75 mg 1x 4 weken</t>
  </si>
  <si>
    <t xml:space="preserve">12.00 (GT)</t>
  </si>
  <si>
    <t xml:space="preserve">0,2</t>
  </si>
  <si>
    <t xml:space="preserve">0,5</t>
  </si>
  <si>
    <t xml:space="preserve">Vanaf deze dag overgestapt naar triptoreline (PAMORELIN) 11,25 mg injectie 1x 12 weken // esTRAdiol 06, mg/g gel dosis 2,5 1x dag</t>
  </si>
  <si>
    <t xml:space="preserve">Triptoreline (PAMORELIN) 11,25 mg injectie 1x 12 weken // esTRAdiol 06, mg/g gel dosis 2,5 1x dag</t>
  </si>
  <si>
    <t xml:space="preserve">0,4</t>
  </si>
  <si>
    <t xml:space="preserve">0,7</t>
  </si>
  <si>
    <t xml:space="preserve">2,1</t>
  </si>
  <si>
    <t xml:space="preserve">Budesonide 50 mcg/dosis neusspray// ventolin 200 mcg/dosis inhalatie // ANDROGEL 16,2 mg/g 40,5 1x dag</t>
  </si>
  <si>
    <t xml:space="preserve">3,3</t>
  </si>
  <si>
    <t xml:space="preserve">Budesonide 50 mcg/dosis neusspray// ventolin 200 mcg/dosis inhalatie //Androgel 16,2 mg/g gel 88 gram, dosis 40,5 mg 1x dag </t>
  </si>
  <si>
    <t xml:space="preserve">10:10-10:50 + 13:00 (GT)</t>
  </si>
  <si>
    <t xml:space="preserve">3,7</t>
  </si>
  <si>
    <t xml:space="preserve">eSTRAdiol (SYSTEN) 100mcg/24 uur pleister 2x week // DECAPEPTYL 3,75 mg injectie 1 x 4 weken // cyproteron 10 mg tablet 1x dag</t>
  </si>
  <si>
    <t xml:space="preserve">09:30 (GT)</t>
  </si>
  <si>
    <t xml:space="preserve">0,6</t>
  </si>
  <si>
    <t xml:space="preserve">4,5</t>
  </si>
  <si>
    <t xml:space="preserve">Until today cyproteron. Still taking esTRAdiol (SYSTEN) 100 mcg 24 uur pleister 2x week. Until 10-11-2022 DECAPEPTYL 3,75 mg. On 10-11-2021 1 dose of triptoreline (PAMORELIN) 11,25 mg injectie and also one dose of the same medication on 14-01-2022</t>
  </si>
  <si>
    <t xml:space="preserve">Niet ingepland bij de poli, jaar afspraak 1 maand eerder gehad</t>
  </si>
  <si>
    <t xml:space="preserve">0,1</t>
  </si>
  <si>
    <t xml:space="preserve">3,9</t>
  </si>
  <si>
    <t xml:space="preserve">esTRAdiol 0,6 mg/g gel from 27-05-2022 onwards</t>
  </si>
  <si>
    <t xml:space="preserve">esTRAdiol 0,6 mg/g gel dosis 2,5 1x dag // DECAPEPTYL 3,75 mg injectie 3,75 mg 1x 4 weken</t>
  </si>
  <si>
    <t xml:space="preserve">0,3</t>
  </si>
  <si>
    <t xml:space="preserve">4,8</t>
  </si>
  <si>
    <t xml:space="preserve">From this day onwards changed to triptoreline (PAMORELIN) 11,25 mg injectie 1x 12 weken and esTRAdiol (PROGYNOVA) 2 mg oraal 2x dag</t>
  </si>
  <si>
    <t xml:space="preserve">esTRAdio (PROGYNOVA) 2mg oraal 2 x dag // PAMORELIN 11,25 mg injectie 1x 12 weken</t>
  </si>
  <si>
    <t xml:space="preserve">7,5</t>
  </si>
  <si>
    <t xml:space="preserve">2,3</t>
  </si>
  <si>
    <r>
      <rPr>
        <sz val="10"/>
        <color rgb="FFFF0000"/>
        <rFont val="Arial"/>
        <family val="2"/>
        <charset val="1"/>
      </rPr>
      <t xml:space="preserve">From 09-09-2021 until 18-02-2022 QUEtiapine (QUETIAPINE) 12,5 mg tablet 2x dag //</t>
    </r>
    <r>
      <rPr>
        <sz val="10"/>
        <color rgb="FF000000"/>
        <rFont val="Arial"/>
        <family val="2"/>
        <charset val="1"/>
      </rPr>
      <t xml:space="preserve"> Vanaf 13-12-2023 ANDROGEL 16,2 mg/g gel dosis 40,5 1x dag</t>
    </r>
  </si>
  <si>
    <t xml:space="preserve">13:45 (GT)</t>
  </si>
  <si>
    <t xml:space="preserve">12:15 (GT)</t>
  </si>
  <si>
    <t xml:space="preserve">5,1</t>
  </si>
  <si>
    <t xml:space="preserve">ANDROGEL 16,2 mg/g gel dosis 40,5 1x dag</t>
  </si>
  <si>
    <t xml:space="preserve">15:00 (GT)</t>
  </si>
  <si>
    <t xml:space="preserve">Vanaf 12-05-2022 ANDROGEL 16,2 mg/g gel dosis 60,75 1x dag</t>
  </si>
  <si>
    <t xml:space="preserve">5,9</t>
  </si>
  <si>
    <t xml:space="preserve">6,8</t>
  </si>
  <si>
    <t xml:space="preserve">ANDROGEL 16,2 mg/g gel dosis 60,75 1x dag</t>
  </si>
  <si>
    <t xml:space="preserve">1,2</t>
  </si>
  <si>
    <t xml:space="preserve">0,8</t>
  </si>
  <si>
    <t xml:space="preserve">8,4</t>
  </si>
  <si>
    <t xml:space="preserve">Vanaf dit moment gestopt met lynestrenol (ORGAMETRIL) 5 mg tablet oraal 1x dag 10mg (had sinds 2018 genomen // ANDROGEL 16,2 mg/g gel dosis 40,5 mg 1x dag</t>
  </si>
  <si>
    <t xml:space="preserve">6,7</t>
  </si>
  <si>
    <t xml:space="preserve">ANDROGEL 16,2 mg/g gel dosis 40,5 mg 1x dag</t>
  </si>
  <si>
    <t xml:space="preserve">02-01-2023 bloedwaardes van 03-10-2022</t>
  </si>
  <si>
    <t xml:space="preserve">15:40 (GT)</t>
  </si>
  <si>
    <t xml:space="preserve">1,5</t>
  </si>
  <si>
    <t xml:space="preserve">7,4</t>
  </si>
  <si>
    <t xml:space="preserve">Vanaf 3-10-2022 gestospt met ANDROGEL en overgestapt naar TESTOSTERON (TESTAVAN) 20mg/g gel 60 mg 1x dag</t>
  </si>
  <si>
    <t xml:space="preserve">6,1</t>
  </si>
  <si>
    <t xml:space="preserve">Until 08-04-2022 ethinylestradiol/levonorgestrel 30/150 mcg 1 tablet oraal 1x dag en VENTOLIN 200 mcg/dosis // ANDROGEL 16,2 mg/g gel dosis 40,5 mg 1x dag</t>
  </si>
  <si>
    <t xml:space="preserve">8,1</t>
  </si>
  <si>
    <t xml:space="preserve">9:00 (P)</t>
  </si>
  <si>
    <t xml:space="preserve">Vanaf 06-05-2022 until 14-10-2022 ANDROGEL 16,2 mg/g gel dosis 60,75 mg 1x dag</t>
  </si>
  <si>
    <t xml:space="preserve">04-01-2023 bloedwaardes uit 6-2-2023</t>
  </si>
  <si>
    <t xml:space="preserve">Vanaf 27-09-2022 rivaroxaban (XARELTO) 10 mg tablet oraal 1x dag // vanaf 14-10-2022 tot 11-11-2022 ANDROGEL 16,2 mg/g gel dosis 81 mg 1x dag// 11-11-2022 NEBIDO 250 mg/ml injectie dosis 1000 mg 1x gehad</t>
  </si>
  <si>
    <t xml:space="preserve">2,2</t>
  </si>
  <si>
    <t xml:space="preserve">1,4</t>
  </si>
  <si>
    <r>
      <rPr>
        <sz val="10"/>
        <color rgb="FFFF0000"/>
        <rFont val="Arial"/>
        <family val="2"/>
        <charset val="1"/>
      </rPr>
      <t xml:space="preserve">Vanaf 2020 rupatadine (RUPAFIN) 10mg tablet 1x dag en AZELASTINE/FLUTICASON 137/50 mcg 2x dag (puff) </t>
    </r>
    <r>
      <rPr>
        <sz val="10"/>
        <color rgb="FF000000"/>
        <rFont val="Arial"/>
        <family val="2"/>
        <charset val="1"/>
      </rPr>
      <t xml:space="preserve">// Vanaf 04-01-2021 tot 18-05-2022 MEDROXYprogesteron 150 mg/ml 1x 12 weken injectie// ANDROGEL 16,2 mg/g gel dosis 40,5mg 1x dag</t>
    </r>
  </si>
  <si>
    <t xml:space="preserve">4,2</t>
  </si>
  <si>
    <t xml:space="preserve">Vanaf 2020 rupatadine (RUPAFIN) 10mg tablet 1x dag en AZELASTINE/FLUTICASON 137/50 mcg 2x dag (puff) // Tot 18-05-2022 MEDROXYprogesteron 150 mg/ml 1x 12 weken injectie// Vanaf vandaag overgestapt naar NEBIDO 250 mg/ml 1000mg 1x 12 weken</t>
  </si>
  <si>
    <t xml:space="preserve">Vanaf 2020 rupatadine (RUPAFIN) 10mg tablet 1x dag en AZELASTINE/FLUTICASON 137/50 mcg 2x dag (puff) // NEBIDO 250 mg/ml 1000mg 1x 12 weken</t>
  </si>
  <si>
    <t xml:space="preserve">Vanaf 2020 rupatadine (RUPAFIN) 10mg tablet 1x dag en AZELASTINE/FLUTICASON 137/50 mcg 2x dag (puff) // Vanaf 14-11-2022 NEBIDO 250 mg/ml 1000mg 1x 10 weken</t>
  </si>
  <si>
    <t xml:space="preserve">ANDROGEL 16,2mg/g gel dosis 40,55 mg 1x dag</t>
  </si>
  <si>
    <t xml:space="preserve">09:10 (GT)</t>
  </si>
  <si>
    <t xml:space="preserve">7,9</t>
  </si>
  <si>
    <t xml:space="preserve">5,3</t>
  </si>
  <si>
    <t xml:space="preserve">Vanaf vandaag overgestapt naar NEBIDO 250 mg/ml injectie 1x 12 weken</t>
  </si>
  <si>
    <t xml:space="preserve">NEBIDO 250 mg/ml injectie 1x 12 weken</t>
  </si>
  <si>
    <t xml:space="preserve">12:20 (GT)</t>
  </si>
  <si>
    <t xml:space="preserve">2,8</t>
  </si>
  <si>
    <t xml:space="preserve">9,2</t>
  </si>
  <si>
    <t xml:space="preserve">esTRAdiol 2mg oraal 2x dag // DECAPEPTYL 3,75 mg injectie dosis 3,75 mg 1x 4 weken</t>
  </si>
  <si>
    <t xml:space="preserve">11:10 (GT)</t>
  </si>
  <si>
    <t xml:space="preserve">9,5</t>
  </si>
  <si>
    <t xml:space="preserve">5,7</t>
  </si>
  <si>
    <t xml:space="preserve">11.45 (GT)</t>
  </si>
  <si>
    <t xml:space="preserve">esTRAdiol 2mg oraal 2x dag // Triptoreline (PAMORELIN) 11,25 mg injectie dosis 11,25 mg 1x 12 weken</t>
  </si>
  <si>
    <t xml:space="preserve">Heeft me geghost</t>
  </si>
  <si>
    <t xml:space="preserve">Geghost</t>
  </si>
  <si>
    <t xml:space="preserve">1,6</t>
  </si>
  <si>
    <t xml:space="preserve">11.15 (GT)</t>
  </si>
  <si>
    <t xml:space="preserve">esTRAdiol 2mg oraal 2x dag // Vanaf vandaag overgestapt naar triptoreline (PAMORELIN) 11,25 mg injectie osis 11,25 1x 12 weken</t>
  </si>
  <si>
    <t xml:space="preserve">esTRAdiol 2mg oraal 2x dag // triptoreline (PAMORELIN) 11,25 mg injectie osis 11,25 1x 12 weken</t>
  </si>
  <si>
    <t xml:space="preserve">1,7</t>
  </si>
  <si>
    <t xml:space="preserve">8:45 (GT)</t>
  </si>
  <si>
    <t xml:space="preserve">3,5</t>
  </si>
  <si>
    <t xml:space="preserve">13:00 (GT) reiskosten</t>
  </si>
  <si>
    <t xml:space="preserve">3,4</t>
  </si>
  <si>
    <t xml:space="preserve">esTRAdiol 2mg oraal 2x dag // Vanaf 13-01 overgestapt naar triptoreline (PAMORELIN) 11,25 mg dosis 11,25 mg 1x 12 weken </t>
  </si>
  <si>
    <t xml:space="preserve">&lt;20</t>
  </si>
  <si>
    <t xml:space="preserve">6,2</t>
  </si>
  <si>
    <t xml:space="preserve">Al lynestrenol 5 mg 1x dag aan het nemen. Vanaf vandaag gestopt met sertraline 50 mg 1x dag  // ANDROGEL 16,2 mg/g gel dosis 40,5 mg 1x dag</t>
  </si>
  <si>
    <t xml:space="preserve">Lynestrenol 5 mg 1x dag // ANDROGEL 16,2mg/g dosis 40,5 mg 1x dag // </t>
  </si>
  <si>
    <t xml:space="preserve">10:15 (GT)</t>
  </si>
  <si>
    <t xml:space="preserve">Lynestrenol 5 mg 1x dag // Vanaf 19-10-2022 ANDROGEL dosis 60,75 (tot heden en vanaf vandaag DECAPEPTYL 3,75 mg injectie 1x 4 weken</t>
  </si>
  <si>
    <t xml:space="preserve">Sinds 01-02-2022 gestopt met Lynestrenol en sinds 2-12-2022 gestopt met DECAPEPTYL // op 2-12-2022 1x PAMORELIN gehad 11,25 mg injectie // Tegenwoordig ANDROGEL dosis 60,75 mg en sinds 24-03-2023 DECAPEPTYL 3,75 mg 1x week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</si>
</sst>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$-F400]h:mm:ss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1C232"/>
        <bgColor rgb="FFFBBC04"/>
      </patternFill>
    </fill>
    <fill>
      <patternFill patternType="solid">
        <fgColor rgb="FFFFC000"/>
        <bgColor rgb="FFFBBC04"/>
      </patternFill>
    </fill>
    <fill>
      <patternFill patternType="solid">
        <fgColor rgb="FFFBBC04"/>
        <bgColor rgb="FFFFC000"/>
      </patternFill>
    </fill>
    <fill>
      <patternFill patternType="solid">
        <fgColor rgb="FFFFF2CC"/>
        <bgColor rgb="FFE7E6E6"/>
      </patternFill>
    </fill>
    <fill>
      <patternFill patternType="solid">
        <fgColor rgb="FFF4B183"/>
        <bgColor rgb="FFF1C232"/>
      </patternFill>
    </fill>
    <fill>
      <patternFill patternType="solid">
        <fgColor rgb="FFC5E0B4"/>
        <bgColor rgb="FFC9DAF8"/>
      </patternFill>
    </fill>
    <fill>
      <patternFill patternType="solid">
        <fgColor rgb="FFDEEBF7"/>
        <bgColor rgb="FFE7E6E6"/>
      </patternFill>
    </fill>
    <fill>
      <patternFill patternType="solid">
        <fgColor rgb="FFB4C7E7"/>
        <bgColor rgb="FF99CCFF"/>
      </patternFill>
    </fill>
    <fill>
      <patternFill patternType="solid">
        <fgColor rgb="FFC9DAF8"/>
        <bgColor rgb="FFDEEBF7"/>
      </patternFill>
    </fill>
    <fill>
      <patternFill patternType="solid">
        <fgColor rgb="FFE7E6E6"/>
        <bgColor rgb="FFDEEBF7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1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9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1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11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BBC04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9.51171875" defaultRowHeight="13.8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5.63"/>
    <col collapsed="false" customWidth="true" hidden="false" outlineLevel="0" max="5" min="3" style="0" width="9.34"/>
    <col collapsed="false" customWidth="true" hidden="false" outlineLevel="0" max="6" min="6" style="0" width="8.74"/>
    <col collapsed="false" customWidth="true" hidden="false" outlineLevel="0" max="11" min="7" style="0" width="9.63"/>
    <col collapsed="false" customWidth="true" hidden="false" outlineLevel="0" max="12" min="12" style="0" width="19.41"/>
    <col collapsed="false" customWidth="true" hidden="false" outlineLevel="0" max="13" min="13" style="1" width="12.59"/>
    <col collapsed="false" customWidth="true" hidden="false" outlineLevel="0" max="15" min="15" style="1" width="14.68"/>
    <col collapsed="false" customWidth="true" hidden="false" outlineLevel="0" max="16" min="16" style="0" width="9.19"/>
    <col collapsed="false" customWidth="true" hidden="false" outlineLevel="0" max="17" min="17" style="2" width="9.63"/>
    <col collapsed="false" customWidth="true" hidden="false" outlineLevel="0" max="18" min="18" style="0" width="7.27"/>
    <col collapsed="false" customWidth="true" hidden="false" outlineLevel="0" max="19" min="19" style="0" width="10.67"/>
    <col collapsed="false" customWidth="true" hidden="false" outlineLevel="0" max="21" min="20" style="2" width="9.63"/>
    <col collapsed="false" customWidth="true" hidden="false" outlineLevel="0" max="22" min="22" style="0" width="28.75"/>
    <col collapsed="false" customWidth="true" hidden="false" outlineLevel="0" max="23" min="23" style="1" width="16.01"/>
    <col collapsed="false" customWidth="true" hidden="false" outlineLevel="0" max="24" min="24" style="0" width="17.49"/>
    <col collapsed="false" customWidth="true" hidden="false" outlineLevel="0" max="26" min="25" style="0" width="9.63"/>
    <col collapsed="false" customWidth="true" hidden="false" outlineLevel="0" max="27" min="27" style="0" width="7.27"/>
    <col collapsed="false" customWidth="true" hidden="false" outlineLevel="0" max="29" min="28" style="0" width="9.63"/>
    <col collapsed="false" customWidth="true" hidden="false" outlineLevel="0" max="30" min="30" style="0" width="26.68"/>
    <col collapsed="false" customWidth="true" hidden="false" outlineLevel="0" max="31" min="31" style="1" width="14.96"/>
    <col collapsed="false" customWidth="true" hidden="false" outlineLevel="0" max="32" min="32" style="0" width="12.3"/>
    <col collapsed="false" customWidth="true" hidden="false" outlineLevel="0" max="37" min="35" style="0" width="7.12"/>
    <col collapsed="false" customWidth="true" hidden="false" outlineLevel="0" max="38" min="38" style="0" width="23.12"/>
    <col collapsed="false" customWidth="true" hidden="false" outlineLevel="0" max="39" min="39" style="1" width="15.57"/>
    <col collapsed="false" customWidth="true" hidden="false" outlineLevel="0" max="40" min="40" style="0" width="12.89"/>
    <col collapsed="false" customWidth="true" hidden="false" outlineLevel="0" max="41" min="41" style="2" width="9.63"/>
    <col collapsed="false" customWidth="true" hidden="false" outlineLevel="0" max="42" min="42" style="0" width="9.63"/>
    <col collapsed="false" customWidth="true" hidden="false" outlineLevel="0" max="43" min="43" style="0" width="10.23"/>
    <col collapsed="false" customWidth="true" hidden="false" outlineLevel="0" max="45" min="44" style="2" width="9.63"/>
    <col collapsed="false" customWidth="true" hidden="false" outlineLevel="0" max="46" min="46" style="0" width="21.79"/>
    <col collapsed="false" customWidth="true" hidden="false" outlineLevel="0" max="16384" min="16384" style="0" width="11.4"/>
  </cols>
  <sheetData>
    <row r="1" customFormat="false" ht="90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7" t="s">
        <v>12</v>
      </c>
      <c r="N1" s="5" t="s">
        <v>13</v>
      </c>
      <c r="O1" s="8" t="s">
        <v>14</v>
      </c>
      <c r="P1" s="9" t="s">
        <v>13</v>
      </c>
      <c r="Q1" s="6" t="s">
        <v>6</v>
      </c>
      <c r="R1" s="9" t="s">
        <v>7</v>
      </c>
      <c r="S1" s="9" t="s">
        <v>8</v>
      </c>
      <c r="T1" s="6" t="s">
        <v>9</v>
      </c>
      <c r="U1" s="6" t="s">
        <v>10</v>
      </c>
      <c r="V1" s="9" t="s">
        <v>11</v>
      </c>
      <c r="W1" s="10" t="s">
        <v>15</v>
      </c>
      <c r="X1" s="11" t="s">
        <v>13</v>
      </c>
      <c r="Y1" s="11" t="s">
        <v>6</v>
      </c>
      <c r="Z1" s="11" t="s">
        <v>7</v>
      </c>
      <c r="AA1" s="11" t="s">
        <v>8</v>
      </c>
      <c r="AB1" s="11" t="s">
        <v>9</v>
      </c>
      <c r="AC1" s="11" t="s">
        <v>10</v>
      </c>
      <c r="AD1" s="11" t="s">
        <v>11</v>
      </c>
      <c r="AE1" s="12" t="s">
        <v>16</v>
      </c>
      <c r="AF1" s="13" t="s">
        <v>13</v>
      </c>
      <c r="AG1" s="14" t="s">
        <v>6</v>
      </c>
      <c r="AH1" s="14" t="s">
        <v>7</v>
      </c>
      <c r="AI1" s="14" t="s">
        <v>8</v>
      </c>
      <c r="AJ1" s="14" t="s">
        <v>9</v>
      </c>
      <c r="AK1" s="14" t="s">
        <v>10</v>
      </c>
      <c r="AL1" s="14" t="s">
        <v>11</v>
      </c>
      <c r="AM1" s="15" t="s">
        <v>17</v>
      </c>
      <c r="AN1" s="16" t="s">
        <v>13</v>
      </c>
      <c r="AO1" s="6" t="s">
        <v>6</v>
      </c>
      <c r="AP1" s="16" t="s">
        <v>7</v>
      </c>
      <c r="AQ1" s="16" t="s">
        <v>8</v>
      </c>
      <c r="AR1" s="6" t="s">
        <v>9</v>
      </c>
      <c r="AS1" s="6" t="s">
        <v>10</v>
      </c>
      <c r="AT1" s="16" t="s">
        <v>11</v>
      </c>
    </row>
    <row r="2" customFormat="false" ht="64.5" hidden="false" customHeight="false" outlineLevel="0" collapsed="false">
      <c r="A2" s="17" t="n">
        <v>1</v>
      </c>
      <c r="B2" s="18" t="n">
        <v>28</v>
      </c>
      <c r="C2" s="18" t="s">
        <v>18</v>
      </c>
      <c r="D2" s="18" t="n">
        <v>1.741</v>
      </c>
      <c r="E2" s="18" t="n">
        <v>71</v>
      </c>
      <c r="F2" s="18" t="n">
        <f aca="false">E2/(D2*D2)</f>
        <v>23.4239863599818</v>
      </c>
      <c r="G2" s="19" t="n">
        <v>71</v>
      </c>
      <c r="H2" s="18" t="n">
        <v>1.6</v>
      </c>
      <c r="I2" s="18" t="n">
        <v>28</v>
      </c>
      <c r="J2" s="19" t="n">
        <v>8.7</v>
      </c>
      <c r="K2" s="19" t="n">
        <v>185</v>
      </c>
      <c r="L2" s="17" t="s">
        <v>19</v>
      </c>
      <c r="M2" s="20" t="n">
        <v>44109</v>
      </c>
      <c r="N2" s="17"/>
      <c r="O2" s="21" t="n">
        <v>44202</v>
      </c>
      <c r="P2" s="17"/>
      <c r="Q2" s="19" t="n">
        <v>484</v>
      </c>
      <c r="R2" s="18" t="n">
        <v>0.4</v>
      </c>
      <c r="S2" s="18" t="n">
        <v>73</v>
      </c>
      <c r="T2" s="19" t="n">
        <v>0.8</v>
      </c>
      <c r="U2" s="19" t="n">
        <v>8.4</v>
      </c>
      <c r="V2" s="17" t="s">
        <v>19</v>
      </c>
      <c r="W2" s="21" t="n">
        <v>44309</v>
      </c>
      <c r="X2" s="17" t="s">
        <v>20</v>
      </c>
      <c r="Y2" s="22"/>
      <c r="Z2" s="22"/>
      <c r="AA2" s="22"/>
      <c r="AB2" s="22"/>
      <c r="AC2" s="22"/>
      <c r="AD2" s="17" t="s">
        <v>19</v>
      </c>
      <c r="AE2" s="23" t="s">
        <v>21</v>
      </c>
      <c r="AF2" s="24"/>
      <c r="AG2" s="24"/>
      <c r="AH2" s="24"/>
      <c r="AI2" s="24"/>
      <c r="AJ2" s="24"/>
      <c r="AK2" s="24"/>
      <c r="AL2" s="24"/>
      <c r="AM2" s="21" t="n">
        <v>44475</v>
      </c>
      <c r="AN2" s="17" t="s">
        <v>22</v>
      </c>
      <c r="AO2" s="19" t="n">
        <v>312</v>
      </c>
      <c r="AP2" s="18" t="n">
        <v>0.4</v>
      </c>
      <c r="AQ2" s="18" t="n">
        <v>82</v>
      </c>
      <c r="AR2" s="19" t="n">
        <v>0.7</v>
      </c>
      <c r="AS2" s="19" t="n">
        <v>6.7</v>
      </c>
      <c r="AT2" s="17" t="s">
        <v>23</v>
      </c>
    </row>
    <row r="3" customFormat="false" ht="39" hidden="false" customHeight="false" outlineLevel="0" collapsed="false">
      <c r="A3" s="17" t="n">
        <v>2</v>
      </c>
      <c r="B3" s="18" t="n">
        <v>20</v>
      </c>
      <c r="C3" s="18" t="s">
        <v>24</v>
      </c>
      <c r="D3" s="18" t="n">
        <v>1.68</v>
      </c>
      <c r="E3" s="18" t="n">
        <v>53.3</v>
      </c>
      <c r="F3" s="18" t="n">
        <f aca="false">E3/(D3*D3)</f>
        <v>18.8846371882086</v>
      </c>
      <c r="G3" s="19" t="n">
        <v>517</v>
      </c>
      <c r="H3" s="18" t="n">
        <v>19</v>
      </c>
      <c r="I3" s="18" t="n">
        <v>66</v>
      </c>
      <c r="J3" s="19" t="n">
        <v>2.1</v>
      </c>
      <c r="K3" s="19" t="n">
        <v>24</v>
      </c>
      <c r="L3" s="17" t="s">
        <v>25</v>
      </c>
      <c r="M3" s="20" t="n">
        <v>44118</v>
      </c>
      <c r="N3" s="17"/>
      <c r="O3" s="25"/>
      <c r="P3" s="24"/>
      <c r="Q3" s="19"/>
      <c r="R3" s="22"/>
      <c r="S3" s="22"/>
      <c r="T3" s="19"/>
      <c r="U3" s="19"/>
      <c r="V3" s="17" t="s">
        <v>25</v>
      </c>
      <c r="W3" s="25" t="s">
        <v>26</v>
      </c>
      <c r="X3" s="24" t="s">
        <v>27</v>
      </c>
      <c r="Y3" s="22"/>
      <c r="Z3" s="22"/>
      <c r="AA3" s="22"/>
      <c r="AB3" s="22"/>
      <c r="AC3" s="22"/>
      <c r="AD3" s="17" t="s">
        <v>25</v>
      </c>
      <c r="AE3" s="23" t="s">
        <v>21</v>
      </c>
      <c r="AF3" s="24"/>
      <c r="AG3" s="24"/>
      <c r="AH3" s="24"/>
      <c r="AI3" s="24"/>
      <c r="AJ3" s="24"/>
      <c r="AK3" s="24"/>
      <c r="AL3" s="24"/>
      <c r="AM3" s="21" t="n">
        <v>44487</v>
      </c>
      <c r="AN3" s="17" t="s">
        <v>28</v>
      </c>
      <c r="AO3" s="19" t="n">
        <v>284</v>
      </c>
      <c r="AP3" s="18" t="n">
        <v>8.6</v>
      </c>
      <c r="AQ3" s="18" t="n">
        <v>52</v>
      </c>
      <c r="AR3" s="19" t="n">
        <v>9</v>
      </c>
      <c r="AS3" s="19" t="n">
        <v>130</v>
      </c>
      <c r="AT3" s="17" t="s">
        <v>29</v>
      </c>
    </row>
    <row r="4" customFormat="false" ht="102.75" hidden="false" customHeight="false" outlineLevel="0" collapsed="false">
      <c r="A4" s="17" t="n">
        <v>3</v>
      </c>
      <c r="B4" s="18" t="n">
        <v>19</v>
      </c>
      <c r="C4" s="18" t="s">
        <v>18</v>
      </c>
      <c r="D4" s="18" t="n">
        <v>1.84</v>
      </c>
      <c r="E4" s="18" t="n">
        <v>72.7</v>
      </c>
      <c r="F4" s="18" t="n">
        <f aca="false">E4/(D4*D4)</f>
        <v>21.4732986767486</v>
      </c>
      <c r="G4" s="19" t="n">
        <v>66</v>
      </c>
      <c r="H4" s="18" t="n">
        <v>4</v>
      </c>
      <c r="I4" s="18" t="n">
        <v>50</v>
      </c>
      <c r="J4" s="19" t="n">
        <v>27</v>
      </c>
      <c r="K4" s="19" t="n">
        <v>471</v>
      </c>
      <c r="L4" s="17" t="s">
        <v>30</v>
      </c>
      <c r="M4" s="20" t="n">
        <v>44123</v>
      </c>
      <c r="N4" s="17"/>
      <c r="O4" s="21" t="n">
        <v>44225</v>
      </c>
      <c r="P4" s="17"/>
      <c r="Q4" s="19" t="n">
        <v>411</v>
      </c>
      <c r="R4" s="18" t="n">
        <v>0.1</v>
      </c>
      <c r="S4" s="18" t="n">
        <v>134</v>
      </c>
      <c r="T4" s="19" t="n">
        <v>0.8</v>
      </c>
      <c r="U4" s="19" t="n">
        <v>5.1</v>
      </c>
      <c r="V4" s="17" t="s">
        <v>31</v>
      </c>
      <c r="W4" s="25" t="s">
        <v>26</v>
      </c>
      <c r="X4" s="24" t="s">
        <v>27</v>
      </c>
      <c r="Y4" s="22"/>
      <c r="Z4" s="22"/>
      <c r="AA4" s="22"/>
      <c r="AB4" s="22"/>
      <c r="AC4" s="22"/>
      <c r="AD4" s="24"/>
      <c r="AE4" s="23" t="s">
        <v>21</v>
      </c>
      <c r="AF4" s="24"/>
      <c r="AG4" s="24"/>
      <c r="AH4" s="24"/>
      <c r="AI4" s="24"/>
      <c r="AJ4" s="24"/>
      <c r="AK4" s="24"/>
      <c r="AL4" s="24"/>
      <c r="AM4" s="26" t="n">
        <v>44484</v>
      </c>
      <c r="AN4" s="24" t="s">
        <v>32</v>
      </c>
      <c r="AO4" s="19"/>
      <c r="AP4" s="22"/>
      <c r="AQ4" s="22"/>
      <c r="AR4" s="19"/>
      <c r="AS4" s="19"/>
      <c r="AT4" s="24"/>
    </row>
    <row r="5" customFormat="false" ht="46.25" hidden="false" customHeight="false" outlineLevel="0" collapsed="false">
      <c r="A5" s="17" t="n">
        <v>4</v>
      </c>
      <c r="B5" s="18" t="n">
        <v>20</v>
      </c>
      <c r="C5" s="18" t="s">
        <v>24</v>
      </c>
      <c r="D5" s="18" t="n">
        <v>1.866</v>
      </c>
      <c r="E5" s="18" t="n">
        <v>93</v>
      </c>
      <c r="F5" s="18" t="n">
        <f aca="false">E5/(D5*D5)</f>
        <v>26.7091255604608</v>
      </c>
      <c r="G5" s="19" t="n">
        <v>519</v>
      </c>
      <c r="H5" s="18" t="n">
        <v>21</v>
      </c>
      <c r="I5" s="18" t="n">
        <v>34</v>
      </c>
      <c r="J5" s="19" t="n">
        <v>1.3</v>
      </c>
      <c r="K5" s="19" t="n">
        <v>23</v>
      </c>
      <c r="L5" s="17" t="s">
        <v>33</v>
      </c>
      <c r="M5" s="20" t="n">
        <v>44155</v>
      </c>
      <c r="N5" s="17"/>
      <c r="O5" s="21" t="n">
        <v>44251</v>
      </c>
      <c r="P5" s="17"/>
      <c r="Q5" s="19" t="n">
        <v>104</v>
      </c>
      <c r="R5" s="18" t="n">
        <v>7.4</v>
      </c>
      <c r="S5" s="18" t="n">
        <v>24</v>
      </c>
      <c r="T5" s="19" t="n">
        <v>23</v>
      </c>
      <c r="U5" s="19" t="n">
        <v>600</v>
      </c>
      <c r="V5" s="17" t="s">
        <v>34</v>
      </c>
      <c r="W5" s="21" t="n">
        <v>44333</v>
      </c>
      <c r="X5" s="17" t="s">
        <v>35</v>
      </c>
      <c r="Y5" s="18" t="n">
        <v>87</v>
      </c>
      <c r="Z5" s="18" t="n">
        <v>8.4</v>
      </c>
      <c r="AA5" s="18" t="s">
        <v>36</v>
      </c>
      <c r="AB5" s="18" t="n">
        <v>11</v>
      </c>
      <c r="AC5" s="18" t="s">
        <v>36</v>
      </c>
      <c r="AD5" s="17" t="s">
        <v>37</v>
      </c>
      <c r="AE5" s="23" t="s">
        <v>21</v>
      </c>
      <c r="AF5" s="24"/>
      <c r="AG5" s="24"/>
      <c r="AH5" s="24"/>
      <c r="AI5" s="24"/>
      <c r="AJ5" s="24"/>
      <c r="AK5" s="24"/>
      <c r="AL5" s="24"/>
      <c r="AM5" s="21" t="n">
        <v>44544</v>
      </c>
      <c r="AN5" s="17" t="s">
        <v>38</v>
      </c>
      <c r="AO5" s="19" t="n">
        <v>85</v>
      </c>
      <c r="AP5" s="18" t="n">
        <v>10</v>
      </c>
      <c r="AQ5" s="18" t="n">
        <v>18</v>
      </c>
      <c r="AR5" s="19" t="n">
        <v>8.5</v>
      </c>
      <c r="AS5" s="19" t="n">
        <v>223</v>
      </c>
      <c r="AT5" s="17" t="s">
        <v>39</v>
      </c>
    </row>
    <row r="6" customFormat="false" ht="46.25" hidden="false" customHeight="false" outlineLevel="0" collapsed="false">
      <c r="A6" s="17" t="n">
        <v>5</v>
      </c>
      <c r="B6" s="18" t="n">
        <v>28</v>
      </c>
      <c r="C6" s="18" t="s">
        <v>18</v>
      </c>
      <c r="D6" s="18" t="n">
        <v>1.88</v>
      </c>
      <c r="E6" s="18" t="n">
        <v>66</v>
      </c>
      <c r="F6" s="18" t="n">
        <f aca="false">E6/(D6*D6)</f>
        <v>18.6736079674061</v>
      </c>
      <c r="G6" s="19" t="n">
        <v>65</v>
      </c>
      <c r="H6" s="18" t="n">
        <v>3.3</v>
      </c>
      <c r="I6" s="18" t="n">
        <v>33</v>
      </c>
      <c r="J6" s="19" t="n">
        <v>15</v>
      </c>
      <c r="K6" s="19" t="n">
        <v>309</v>
      </c>
      <c r="L6" s="17" t="s">
        <v>19</v>
      </c>
      <c r="M6" s="20" t="n">
        <v>44214</v>
      </c>
      <c r="N6" s="17"/>
      <c r="O6" s="21" t="n">
        <v>44316</v>
      </c>
      <c r="P6" s="17"/>
      <c r="Q6" s="19" t="n">
        <v>392</v>
      </c>
      <c r="R6" s="18" t="n">
        <v>0.1</v>
      </c>
      <c r="S6" s="18" t="n">
        <v>104</v>
      </c>
      <c r="T6" s="19" t="n">
        <v>0.4</v>
      </c>
      <c r="U6" s="19" t="n">
        <v>3.1</v>
      </c>
      <c r="V6" s="17" t="s">
        <v>40</v>
      </c>
      <c r="W6" s="21" t="n">
        <v>44397</v>
      </c>
      <c r="X6" s="17" t="s">
        <v>41</v>
      </c>
      <c r="Y6" s="18" t="n">
        <v>370</v>
      </c>
      <c r="Z6" s="18" t="n">
        <v>0.2</v>
      </c>
      <c r="AA6" s="18" t="n">
        <v>122</v>
      </c>
      <c r="AB6" s="18" t="n">
        <v>0.4</v>
      </c>
      <c r="AC6" s="18" t="n">
        <v>2.8</v>
      </c>
      <c r="AD6" s="17" t="s">
        <v>23</v>
      </c>
      <c r="AE6" s="23" t="s">
        <v>21</v>
      </c>
      <c r="AF6" s="24"/>
      <c r="AG6" s="24"/>
      <c r="AH6" s="24"/>
      <c r="AI6" s="24"/>
      <c r="AJ6" s="24"/>
      <c r="AK6" s="24"/>
      <c r="AL6" s="24"/>
      <c r="AM6" s="21" t="n">
        <v>44582</v>
      </c>
      <c r="AN6" s="17" t="s">
        <v>42</v>
      </c>
      <c r="AO6" s="19" t="n">
        <v>429</v>
      </c>
      <c r="AP6" s="18" t="n">
        <v>0.3</v>
      </c>
      <c r="AQ6" s="18" t="n">
        <v>128</v>
      </c>
      <c r="AR6" s="19" t="n">
        <v>0.4</v>
      </c>
      <c r="AS6" s="19" t="n">
        <v>2.6</v>
      </c>
      <c r="AT6" s="17" t="s">
        <v>23</v>
      </c>
    </row>
    <row r="7" customFormat="false" ht="102.75" hidden="false" customHeight="false" outlineLevel="0" collapsed="false">
      <c r="A7" s="17" t="n">
        <v>6</v>
      </c>
      <c r="B7" s="18" t="n">
        <v>23</v>
      </c>
      <c r="C7" s="18" t="s">
        <v>18</v>
      </c>
      <c r="D7" s="18" t="n">
        <v>1.73</v>
      </c>
      <c r="E7" s="18" t="n">
        <v>86.8</v>
      </c>
      <c r="F7" s="18" t="n">
        <f aca="false">E7/(D7*D7)</f>
        <v>29.0019713321528</v>
      </c>
      <c r="G7" s="19" t="n">
        <v>82</v>
      </c>
      <c r="H7" s="18" t="n">
        <v>5.8</v>
      </c>
      <c r="I7" s="18" t="n">
        <v>18</v>
      </c>
      <c r="J7" s="19" t="n">
        <v>16</v>
      </c>
      <c r="K7" s="19" t="n">
        <v>447</v>
      </c>
      <c r="L7" s="17" t="s">
        <v>43</v>
      </c>
      <c r="M7" s="20" t="n">
        <v>44265</v>
      </c>
      <c r="N7" s="17"/>
      <c r="O7" s="21" t="n">
        <v>44349</v>
      </c>
      <c r="P7" s="17" t="s">
        <v>44</v>
      </c>
      <c r="Q7" s="19" t="n">
        <v>432</v>
      </c>
      <c r="R7" s="18" t="n">
        <v>0.3</v>
      </c>
      <c r="S7" s="18" t="n">
        <v>60</v>
      </c>
      <c r="T7" s="19" t="n">
        <v>0.6</v>
      </c>
      <c r="U7" s="19" t="n">
        <v>7.2</v>
      </c>
      <c r="V7" s="17" t="s">
        <v>43</v>
      </c>
      <c r="W7" s="21" t="s">
        <v>45</v>
      </c>
      <c r="X7" s="17" t="s">
        <v>46</v>
      </c>
      <c r="Y7" s="18" t="n">
        <v>522</v>
      </c>
      <c r="Z7" s="18" t="n">
        <v>0.5</v>
      </c>
      <c r="AA7" s="18" t="n">
        <v>68</v>
      </c>
      <c r="AB7" s="18" t="n">
        <v>0.8</v>
      </c>
      <c r="AC7" s="18" t="n">
        <v>8.8</v>
      </c>
      <c r="AD7" s="17" t="s">
        <v>47</v>
      </c>
      <c r="AE7" s="23" t="s">
        <v>21</v>
      </c>
      <c r="AF7" s="24"/>
      <c r="AG7" s="24"/>
      <c r="AH7" s="24"/>
      <c r="AI7" s="24"/>
      <c r="AJ7" s="24"/>
      <c r="AK7" s="24"/>
      <c r="AL7" s="24"/>
      <c r="AM7" s="21" t="s">
        <v>48</v>
      </c>
      <c r="AN7" s="17" t="s">
        <v>49</v>
      </c>
      <c r="AO7" s="19" t="n">
        <v>461</v>
      </c>
      <c r="AP7" s="18" t="n">
        <v>0.9</v>
      </c>
      <c r="AQ7" s="18" t="n">
        <v>86</v>
      </c>
      <c r="AR7" s="19" t="n">
        <v>1.2</v>
      </c>
      <c r="AS7" s="19" t="n">
        <v>11</v>
      </c>
      <c r="AT7" s="17" t="s">
        <v>23</v>
      </c>
    </row>
    <row r="8" customFormat="false" ht="115.5" hidden="false" customHeight="false" outlineLevel="0" collapsed="false">
      <c r="A8" s="17" t="n">
        <v>7</v>
      </c>
      <c r="B8" s="18" t="n">
        <v>18</v>
      </c>
      <c r="C8" s="18" t="s">
        <v>24</v>
      </c>
      <c r="D8" s="18" t="n">
        <v>1.733</v>
      </c>
      <c r="E8" s="18" t="n">
        <v>103</v>
      </c>
      <c r="F8" s="18" t="n">
        <f aca="false">E8/(D8*D8)</f>
        <v>34.2957337772023</v>
      </c>
      <c r="G8" s="19" t="n">
        <v>125</v>
      </c>
      <c r="H8" s="18" t="n">
        <v>6.7</v>
      </c>
      <c r="I8" s="18" t="n">
        <v>64</v>
      </c>
      <c r="J8" s="19" t="n">
        <v>1.5</v>
      </c>
      <c r="K8" s="19" t="n">
        <v>17</v>
      </c>
      <c r="L8" s="17" t="s">
        <v>50</v>
      </c>
      <c r="M8" s="20" t="n">
        <v>44270</v>
      </c>
      <c r="N8" s="17"/>
      <c r="O8" s="21" t="n">
        <v>44365</v>
      </c>
      <c r="P8" s="17" t="s">
        <v>51</v>
      </c>
      <c r="Q8" s="19" t="n">
        <v>132</v>
      </c>
      <c r="R8" s="18" t="n">
        <v>9.2</v>
      </c>
      <c r="S8" s="18" t="n">
        <v>32</v>
      </c>
      <c r="T8" s="19" t="n">
        <v>43</v>
      </c>
      <c r="U8" s="19" t="n">
        <v>1118</v>
      </c>
      <c r="V8" s="17" t="s">
        <v>52</v>
      </c>
      <c r="W8" s="21" t="n">
        <v>44461</v>
      </c>
      <c r="X8" s="17" t="s">
        <v>53</v>
      </c>
      <c r="Y8" s="22"/>
      <c r="Z8" s="22"/>
      <c r="AA8" s="22"/>
      <c r="AB8" s="22"/>
      <c r="AC8" s="22"/>
      <c r="AD8" s="17" t="s">
        <v>54</v>
      </c>
      <c r="AE8" s="23" t="s">
        <v>21</v>
      </c>
      <c r="AF8" s="24"/>
      <c r="AG8" s="24"/>
      <c r="AH8" s="24"/>
      <c r="AI8" s="24"/>
      <c r="AJ8" s="24"/>
      <c r="AK8" s="24"/>
      <c r="AL8" s="24"/>
      <c r="AM8" s="21" t="s">
        <v>55</v>
      </c>
      <c r="AN8" s="17" t="s">
        <v>56</v>
      </c>
      <c r="AO8" s="19" t="n">
        <v>74</v>
      </c>
      <c r="AP8" s="18" t="n">
        <v>4.4</v>
      </c>
      <c r="AQ8" s="18" t="n">
        <v>25</v>
      </c>
      <c r="AR8" s="19" t="n">
        <v>9</v>
      </c>
      <c r="AS8" s="19" t="n">
        <v>204</v>
      </c>
      <c r="AT8" s="17" t="s">
        <v>57</v>
      </c>
    </row>
    <row r="9" customFormat="false" ht="39" hidden="false" customHeight="false" outlineLevel="0" collapsed="false">
      <c r="A9" s="17" t="n">
        <v>8</v>
      </c>
      <c r="B9" s="18" t="n">
        <v>26</v>
      </c>
      <c r="C9" s="18" t="s">
        <v>24</v>
      </c>
      <c r="D9" s="18" t="n">
        <v>1.669</v>
      </c>
      <c r="E9" s="18" t="n">
        <v>79.1</v>
      </c>
      <c r="F9" s="18" t="n">
        <f aca="false">E9/(D9*D9)</f>
        <v>28.3964343268735</v>
      </c>
      <c r="G9" s="19" t="n">
        <v>148</v>
      </c>
      <c r="H9" s="18" t="n">
        <v>4.9</v>
      </c>
      <c r="I9" s="18" t="n">
        <v>32</v>
      </c>
      <c r="J9" s="19" t="n">
        <v>0.7</v>
      </c>
      <c r="K9" s="19" t="n">
        <v>13</v>
      </c>
      <c r="L9" s="17" t="s">
        <v>33</v>
      </c>
      <c r="M9" s="20" t="n">
        <v>44271</v>
      </c>
      <c r="N9" s="17"/>
      <c r="O9" s="21" t="n">
        <v>44351</v>
      </c>
      <c r="P9" s="17" t="s">
        <v>58</v>
      </c>
      <c r="Q9" s="19" t="n">
        <v>113</v>
      </c>
      <c r="R9" s="18" t="n">
        <v>4.7</v>
      </c>
      <c r="S9" s="18" t="n">
        <v>24</v>
      </c>
      <c r="T9" s="19" t="n">
        <v>20</v>
      </c>
      <c r="U9" s="19" t="n">
        <v>509</v>
      </c>
      <c r="V9" s="17" t="s">
        <v>33</v>
      </c>
      <c r="W9" s="21" t="n">
        <v>44454</v>
      </c>
      <c r="X9" s="17" t="s">
        <v>59</v>
      </c>
      <c r="Y9" s="22"/>
      <c r="Z9" s="22"/>
      <c r="AA9" s="22"/>
      <c r="AB9" s="22"/>
      <c r="AC9" s="22"/>
      <c r="AD9" s="17" t="s">
        <v>33</v>
      </c>
      <c r="AE9" s="23" t="s">
        <v>21</v>
      </c>
      <c r="AF9" s="24"/>
      <c r="AG9" s="24"/>
      <c r="AH9" s="24"/>
      <c r="AI9" s="24"/>
      <c r="AJ9" s="24"/>
      <c r="AK9" s="24"/>
      <c r="AL9" s="24"/>
      <c r="AM9" s="21" t="n">
        <v>44635</v>
      </c>
      <c r="AN9" s="17" t="n">
        <v>0.5</v>
      </c>
      <c r="AO9" s="19" t="n">
        <v>96</v>
      </c>
      <c r="AP9" s="18" t="n">
        <v>5.2</v>
      </c>
      <c r="AQ9" s="18" t="n">
        <v>21</v>
      </c>
      <c r="AR9" s="19" t="n">
        <v>11</v>
      </c>
      <c r="AS9" s="19" t="n">
        <v>276</v>
      </c>
      <c r="AT9" s="17" t="s">
        <v>33</v>
      </c>
    </row>
    <row r="10" customFormat="false" ht="77.25" hidden="false" customHeight="false" outlineLevel="0" collapsed="false">
      <c r="A10" s="17" t="n">
        <v>9</v>
      </c>
      <c r="B10" s="18" t="n">
        <v>19</v>
      </c>
      <c r="C10" s="18" t="s">
        <v>18</v>
      </c>
      <c r="D10" s="18" t="n">
        <v>1.791</v>
      </c>
      <c r="E10" s="18" t="n">
        <v>67.2</v>
      </c>
      <c r="F10" s="18" t="n">
        <f aca="false">E10/(D10*D10)</f>
        <v>20.9497141392801</v>
      </c>
      <c r="G10" s="19" t="n">
        <v>94</v>
      </c>
      <c r="H10" s="18" t="n">
        <v>1.2</v>
      </c>
      <c r="I10" s="18" t="n">
        <v>24</v>
      </c>
      <c r="J10" s="19" t="n">
        <v>14</v>
      </c>
      <c r="K10" s="19" t="n">
        <v>339</v>
      </c>
      <c r="L10" s="17" t="s">
        <v>19</v>
      </c>
      <c r="M10" s="20" t="n">
        <v>44285</v>
      </c>
      <c r="N10" s="17" t="s">
        <v>60</v>
      </c>
      <c r="O10" s="21" t="n">
        <v>44376</v>
      </c>
      <c r="P10" s="17" t="s">
        <v>61</v>
      </c>
      <c r="Q10" s="19" t="n">
        <v>560</v>
      </c>
      <c r="R10" s="18" t="n">
        <v>0.2</v>
      </c>
      <c r="S10" s="18" t="n">
        <v>128</v>
      </c>
      <c r="T10" s="19" t="n">
        <v>0.9</v>
      </c>
      <c r="U10" s="19" t="n">
        <v>6</v>
      </c>
      <c r="V10" s="17" t="s">
        <v>62</v>
      </c>
      <c r="W10" s="21" t="n">
        <v>44467</v>
      </c>
      <c r="X10" s="17" t="s">
        <v>63</v>
      </c>
      <c r="Y10" s="18" t="n">
        <v>663</v>
      </c>
      <c r="Z10" s="18" t="n">
        <v>0.3</v>
      </c>
      <c r="AA10" s="18" t="n">
        <v>139</v>
      </c>
      <c r="AB10" s="18" t="n">
        <v>1.2</v>
      </c>
      <c r="AC10" s="18" t="n">
        <v>7.4</v>
      </c>
      <c r="AD10" s="17" t="s">
        <v>64</v>
      </c>
      <c r="AE10" s="23" t="s">
        <v>21</v>
      </c>
      <c r="AF10" s="24"/>
      <c r="AG10" s="24"/>
      <c r="AH10" s="24"/>
      <c r="AI10" s="24"/>
      <c r="AJ10" s="24"/>
      <c r="AK10" s="24"/>
      <c r="AL10" s="24"/>
      <c r="AM10" s="27" t="n">
        <v>44663</v>
      </c>
      <c r="AN10" s="17" t="s">
        <v>61</v>
      </c>
      <c r="AO10" s="19" t="n">
        <v>1127</v>
      </c>
      <c r="AP10" s="18" t="n">
        <v>0.3</v>
      </c>
      <c r="AQ10" s="18" t="n">
        <v>171</v>
      </c>
      <c r="AR10" s="19" t="n">
        <v>1.2</v>
      </c>
      <c r="AS10" s="19" t="n">
        <v>6.2</v>
      </c>
      <c r="AT10" s="17" t="s">
        <v>65</v>
      </c>
    </row>
    <row r="11" customFormat="false" ht="115.5" hidden="false" customHeight="false" outlineLevel="0" collapsed="false">
      <c r="A11" s="17" t="n">
        <v>10</v>
      </c>
      <c r="B11" s="18" t="n">
        <v>25</v>
      </c>
      <c r="C11" s="18" t="s">
        <v>18</v>
      </c>
      <c r="D11" s="18" t="n">
        <v>1.759</v>
      </c>
      <c r="E11" s="18" t="n">
        <v>87.2</v>
      </c>
      <c r="F11" s="18" t="n">
        <f aca="false">E11/(D11*D11)</f>
        <v>28.1828433063</v>
      </c>
      <c r="G11" s="19" t="n">
        <v>83</v>
      </c>
      <c r="H11" s="18" t="n">
        <v>6.7</v>
      </c>
      <c r="I11" s="18" t="n">
        <v>17</v>
      </c>
      <c r="J11" s="19" t="n">
        <v>11</v>
      </c>
      <c r="K11" s="19" t="n">
        <v>302</v>
      </c>
      <c r="L11" s="17" t="s">
        <v>66</v>
      </c>
      <c r="M11" s="20" t="n">
        <v>44286</v>
      </c>
      <c r="N11" s="17" t="s">
        <v>67</v>
      </c>
      <c r="O11" s="20" t="n">
        <v>44368</v>
      </c>
      <c r="P11" s="17" t="s">
        <v>58</v>
      </c>
      <c r="Q11" s="19" t="n">
        <v>129</v>
      </c>
      <c r="R11" s="18" t="n">
        <v>0.1</v>
      </c>
      <c r="S11" s="18" t="n">
        <v>17</v>
      </c>
      <c r="T11" s="19" t="n">
        <v>0.4</v>
      </c>
      <c r="U11" s="19" t="n">
        <v>10</v>
      </c>
      <c r="V11" s="17" t="s">
        <v>68</v>
      </c>
      <c r="W11" s="21" t="n">
        <v>44466</v>
      </c>
      <c r="X11" s="17" t="s">
        <v>69</v>
      </c>
      <c r="Y11" s="22"/>
      <c r="Z11" s="22"/>
      <c r="AA11" s="22"/>
      <c r="AB11" s="22"/>
      <c r="AC11" s="22"/>
      <c r="AD11" s="17" t="s">
        <v>70</v>
      </c>
      <c r="AE11" s="23" t="s">
        <v>21</v>
      </c>
      <c r="AF11" s="24"/>
      <c r="AG11" s="24"/>
      <c r="AH11" s="24"/>
      <c r="AI11" s="24"/>
      <c r="AJ11" s="24"/>
      <c r="AK11" s="24"/>
      <c r="AL11" s="24"/>
      <c r="AM11" s="21" t="n">
        <v>44641</v>
      </c>
      <c r="AN11" s="17" t="s">
        <v>71</v>
      </c>
      <c r="AO11" s="19" t="n">
        <v>438</v>
      </c>
      <c r="AP11" s="18" t="n">
        <v>0.2</v>
      </c>
      <c r="AQ11" s="18" t="n">
        <v>27</v>
      </c>
      <c r="AR11" s="19" t="n">
        <v>0.9</v>
      </c>
      <c r="AS11" s="19" t="n">
        <v>18</v>
      </c>
      <c r="AT11" s="17" t="s">
        <v>72</v>
      </c>
    </row>
    <row r="12" customFormat="false" ht="230.25" hidden="false" customHeight="false" outlineLevel="0" collapsed="false">
      <c r="A12" s="17" t="n">
        <v>11</v>
      </c>
      <c r="B12" s="18" t="n">
        <v>26</v>
      </c>
      <c r="C12" s="18" t="s">
        <v>18</v>
      </c>
      <c r="D12" s="18" t="n">
        <v>1.774</v>
      </c>
      <c r="E12" s="18" t="n">
        <v>90.2</v>
      </c>
      <c r="F12" s="18" t="n">
        <f aca="false">E12/(D12*D12)</f>
        <v>28.66152580999</v>
      </c>
      <c r="G12" s="19" t="n">
        <v>43</v>
      </c>
      <c r="H12" s="18" t="n">
        <v>1.9</v>
      </c>
      <c r="I12" s="18" t="n">
        <v>26</v>
      </c>
      <c r="J12" s="19" t="n">
        <v>13</v>
      </c>
      <c r="K12" s="19" t="n">
        <v>300</v>
      </c>
      <c r="L12" s="17" t="s">
        <v>73</v>
      </c>
      <c r="M12" s="20" t="n">
        <v>44302</v>
      </c>
      <c r="N12" s="17" t="s">
        <v>58</v>
      </c>
      <c r="O12" s="20" t="n">
        <v>44389</v>
      </c>
      <c r="P12" s="17" t="s">
        <v>58</v>
      </c>
      <c r="Q12" s="19" t="n">
        <v>78</v>
      </c>
      <c r="R12" s="18" t="n">
        <v>0.5</v>
      </c>
      <c r="S12" s="18" t="n">
        <v>35</v>
      </c>
      <c r="T12" s="19" t="n">
        <v>0.6</v>
      </c>
      <c r="U12" s="19" t="n">
        <v>10</v>
      </c>
      <c r="V12" s="17" t="s">
        <v>74</v>
      </c>
      <c r="W12" s="21" t="n">
        <v>44519</v>
      </c>
      <c r="X12" s="17" t="s">
        <v>75</v>
      </c>
      <c r="Y12" s="22"/>
      <c r="Z12" s="22"/>
      <c r="AA12" s="22"/>
      <c r="AB12" s="22"/>
      <c r="AC12" s="22"/>
      <c r="AD12" s="17" t="s">
        <v>76</v>
      </c>
      <c r="AE12" s="23" t="s">
        <v>21</v>
      </c>
      <c r="AF12" s="24"/>
      <c r="AG12" s="24"/>
      <c r="AH12" s="24"/>
      <c r="AI12" s="24"/>
      <c r="AJ12" s="24"/>
      <c r="AK12" s="24"/>
      <c r="AL12" s="24"/>
      <c r="AM12" s="21" t="n">
        <v>44670</v>
      </c>
      <c r="AN12" s="17" t="s">
        <v>58</v>
      </c>
      <c r="AO12" s="19" t="n">
        <v>74</v>
      </c>
      <c r="AP12" s="18" t="n">
        <v>0.2</v>
      </c>
      <c r="AQ12" s="18" t="n">
        <v>32</v>
      </c>
      <c r="AR12" s="19" t="n">
        <v>0.4</v>
      </c>
      <c r="AS12" s="19" t="n">
        <v>7.3</v>
      </c>
      <c r="AT12" s="17" t="s">
        <v>76</v>
      </c>
    </row>
    <row r="13" customFormat="false" ht="102.75" hidden="false" customHeight="false" outlineLevel="0" collapsed="false">
      <c r="A13" s="17" t="n">
        <v>12</v>
      </c>
      <c r="B13" s="18" t="n">
        <v>19</v>
      </c>
      <c r="C13" s="18" t="s">
        <v>24</v>
      </c>
      <c r="D13" s="18" t="n">
        <v>1.748</v>
      </c>
      <c r="E13" s="18" t="n">
        <v>79.1</v>
      </c>
      <c r="F13" s="18" t="n">
        <f aca="false">E13/(D13*D13)</f>
        <v>25.8877095235352</v>
      </c>
      <c r="G13" s="19" t="n">
        <v>96</v>
      </c>
      <c r="H13" s="18" t="n">
        <v>4.5</v>
      </c>
      <c r="I13" s="18" t="n">
        <v>24</v>
      </c>
      <c r="J13" s="19" t="n">
        <v>0.5</v>
      </c>
      <c r="K13" s="19" t="n">
        <v>11</v>
      </c>
      <c r="L13" s="17" t="s">
        <v>77</v>
      </c>
      <c r="M13" s="20" t="n">
        <v>44316</v>
      </c>
      <c r="N13" s="17" t="s">
        <v>58</v>
      </c>
      <c r="O13" s="20" t="n">
        <v>44424</v>
      </c>
      <c r="P13" s="17" t="s">
        <v>58</v>
      </c>
      <c r="Q13" s="19" t="n">
        <v>86</v>
      </c>
      <c r="R13" s="18" t="n">
        <v>5</v>
      </c>
      <c r="S13" s="18" t="n">
        <v>18</v>
      </c>
      <c r="T13" s="19" t="n">
        <v>38</v>
      </c>
      <c r="U13" s="19" t="n">
        <v>1206</v>
      </c>
      <c r="V13" s="17" t="s">
        <v>78</v>
      </c>
      <c r="W13" s="21" t="n">
        <v>44481</v>
      </c>
      <c r="X13" s="17" t="s">
        <v>71</v>
      </c>
      <c r="Y13" s="22"/>
      <c r="Z13" s="18" t="n">
        <v>2.6</v>
      </c>
      <c r="AA13" s="22"/>
      <c r="AB13" s="18" t="n">
        <v>2.8</v>
      </c>
      <c r="AC13" s="22"/>
      <c r="AD13" s="17" t="s">
        <v>79</v>
      </c>
      <c r="AE13" s="23" t="s">
        <v>21</v>
      </c>
      <c r="AF13" s="24"/>
      <c r="AG13" s="24"/>
      <c r="AH13" s="24"/>
      <c r="AI13" s="24"/>
      <c r="AJ13" s="24"/>
      <c r="AK13" s="24"/>
      <c r="AL13" s="24"/>
      <c r="AM13" s="27" t="n">
        <v>44685</v>
      </c>
      <c r="AN13" s="17" t="s">
        <v>80</v>
      </c>
      <c r="AO13" s="19" t="n">
        <v>191</v>
      </c>
      <c r="AP13" s="18" t="s">
        <v>81</v>
      </c>
      <c r="AQ13" s="18" t="n">
        <v>25</v>
      </c>
      <c r="AR13" s="19" t="s">
        <v>36</v>
      </c>
      <c r="AS13" s="19" t="s">
        <v>36</v>
      </c>
      <c r="AT13" s="17" t="s">
        <v>82</v>
      </c>
    </row>
    <row r="14" customFormat="false" ht="64.5" hidden="false" customHeight="false" outlineLevel="0" collapsed="false">
      <c r="A14" s="17" t="n">
        <v>13</v>
      </c>
      <c r="B14" s="18" t="n">
        <v>22</v>
      </c>
      <c r="C14" s="18" t="s">
        <v>18</v>
      </c>
      <c r="D14" s="18" t="n">
        <v>1.671</v>
      </c>
      <c r="E14" s="18" t="n">
        <v>73.7</v>
      </c>
      <c r="F14" s="18" t="n">
        <f aca="false">E14/(D14*D14)</f>
        <v>26.3945698096977</v>
      </c>
      <c r="G14" s="19" t="n">
        <v>72</v>
      </c>
      <c r="H14" s="18" t="n">
        <v>3.8</v>
      </c>
      <c r="I14" s="18" t="n">
        <v>13</v>
      </c>
      <c r="J14" s="19" t="n">
        <v>17</v>
      </c>
      <c r="K14" s="19" t="n">
        <v>534</v>
      </c>
      <c r="L14" s="17" t="s">
        <v>83</v>
      </c>
      <c r="M14" s="20" t="n">
        <v>44328</v>
      </c>
      <c r="N14" s="17" t="s">
        <v>58</v>
      </c>
      <c r="O14" s="28" t="n">
        <v>44475</v>
      </c>
      <c r="P14" s="17" t="s">
        <v>84</v>
      </c>
      <c r="Q14" s="19" t="n">
        <v>183</v>
      </c>
      <c r="R14" s="18" t="n">
        <v>0.3</v>
      </c>
      <c r="S14" s="18" t="n">
        <v>29</v>
      </c>
      <c r="T14" s="19" t="n">
        <v>0.3</v>
      </c>
      <c r="U14" s="19" t="n">
        <v>5.7</v>
      </c>
      <c r="V14" s="17" t="s">
        <v>85</v>
      </c>
      <c r="W14" s="25" t="s">
        <v>32</v>
      </c>
      <c r="X14" s="24"/>
      <c r="Y14" s="22"/>
      <c r="Z14" s="22"/>
      <c r="AA14" s="22"/>
      <c r="AB14" s="22"/>
      <c r="AC14" s="22"/>
      <c r="AD14" s="24"/>
      <c r="AE14" s="29" t="s">
        <v>86</v>
      </c>
      <c r="AF14" s="24"/>
      <c r="AG14" s="24"/>
      <c r="AH14" s="24"/>
      <c r="AI14" s="24"/>
      <c r="AJ14" s="24"/>
      <c r="AK14" s="24"/>
      <c r="AL14" s="24"/>
      <c r="AM14" s="27" t="n">
        <v>44664</v>
      </c>
      <c r="AN14" s="17" t="s">
        <v>87</v>
      </c>
      <c r="AO14" s="19" t="n">
        <v>1645</v>
      </c>
      <c r="AP14" s="18" t="n">
        <v>0.2</v>
      </c>
      <c r="AQ14" s="18" t="n">
        <v>70</v>
      </c>
      <c r="AR14" s="19" t="n">
        <v>1.2</v>
      </c>
      <c r="AS14" s="19" t="n">
        <v>13</v>
      </c>
      <c r="AT14" s="17" t="s">
        <v>88</v>
      </c>
    </row>
    <row r="15" customFormat="false" ht="64.5" hidden="false" customHeight="false" outlineLevel="0" collapsed="false">
      <c r="A15" s="17" t="n">
        <v>14</v>
      </c>
      <c r="B15" s="18" t="n">
        <v>19</v>
      </c>
      <c r="C15" s="18" t="s">
        <v>18</v>
      </c>
      <c r="D15" s="18" t="n">
        <v>1.766</v>
      </c>
      <c r="E15" s="18" t="n">
        <v>75.7</v>
      </c>
      <c r="F15" s="18" t="n">
        <f aca="false">E15/(D15*D15)</f>
        <v>24.2724983935903</v>
      </c>
      <c r="G15" s="19" t="n">
        <v>91</v>
      </c>
      <c r="H15" s="18" t="n">
        <v>3.4</v>
      </c>
      <c r="I15" s="18" t="n">
        <v>19</v>
      </c>
      <c r="J15" s="19" t="n">
        <v>15</v>
      </c>
      <c r="K15" s="19" t="n">
        <v>407</v>
      </c>
      <c r="L15" s="17" t="s">
        <v>89</v>
      </c>
      <c r="M15" s="20" t="n">
        <v>44335</v>
      </c>
      <c r="N15" s="17" t="s">
        <v>58</v>
      </c>
      <c r="O15" s="20" t="n">
        <v>44433</v>
      </c>
      <c r="P15" s="17" t="s">
        <v>75</v>
      </c>
      <c r="Q15" s="19" t="n">
        <v>328</v>
      </c>
      <c r="R15" s="18" t="n">
        <v>0.3</v>
      </c>
      <c r="S15" s="18" t="n">
        <v>40</v>
      </c>
      <c r="T15" s="19" t="n">
        <v>0.2</v>
      </c>
      <c r="U15" s="19" t="n">
        <v>3.2</v>
      </c>
      <c r="V15" s="17" t="s">
        <v>89</v>
      </c>
      <c r="W15" s="21" t="n">
        <v>44538</v>
      </c>
      <c r="X15" s="30" t="s">
        <v>90</v>
      </c>
      <c r="Y15" s="22"/>
      <c r="Z15" s="22"/>
      <c r="AA15" s="22"/>
      <c r="AB15" s="22"/>
      <c r="AC15" s="22"/>
      <c r="AD15" s="17" t="s">
        <v>89</v>
      </c>
      <c r="AE15" s="23" t="s">
        <v>21</v>
      </c>
      <c r="AF15" s="24"/>
      <c r="AG15" s="24"/>
      <c r="AH15" s="24"/>
      <c r="AI15" s="24"/>
      <c r="AJ15" s="24"/>
      <c r="AK15" s="24"/>
      <c r="AL15" s="24"/>
      <c r="AM15" s="21" t="n">
        <v>44699</v>
      </c>
      <c r="AN15" s="17" t="s">
        <v>67</v>
      </c>
      <c r="AO15" s="19" t="n">
        <v>318</v>
      </c>
      <c r="AP15" s="18" t="s">
        <v>81</v>
      </c>
      <c r="AQ15" s="18" t="n">
        <v>50</v>
      </c>
      <c r="AR15" s="19" t="n">
        <v>0.3</v>
      </c>
      <c r="AS15" s="19" t="n">
        <v>4.1</v>
      </c>
      <c r="AT15" s="17" t="s">
        <v>89</v>
      </c>
    </row>
    <row r="16" customFormat="false" ht="77.25" hidden="false" customHeight="false" outlineLevel="0" collapsed="false">
      <c r="A16" s="17" t="n">
        <v>15</v>
      </c>
      <c r="B16" s="18" t="n">
        <v>35</v>
      </c>
      <c r="C16" s="18" t="s">
        <v>24</v>
      </c>
      <c r="D16" s="18" t="n">
        <v>1.682</v>
      </c>
      <c r="E16" s="18" t="n">
        <v>89.3</v>
      </c>
      <c r="F16" s="18" t="n">
        <f aca="false">E16/(D16*D16)</f>
        <v>31.5645408260649</v>
      </c>
      <c r="G16" s="19" t="n">
        <v>948</v>
      </c>
      <c r="H16" s="18" t="n">
        <v>22</v>
      </c>
      <c r="I16" s="18" t="n">
        <v>33</v>
      </c>
      <c r="J16" s="19" t="n">
        <v>0.9</v>
      </c>
      <c r="K16" s="19" t="n">
        <v>16</v>
      </c>
      <c r="L16" s="17" t="s">
        <v>91</v>
      </c>
      <c r="M16" s="20" t="n">
        <v>44337</v>
      </c>
      <c r="N16" s="17" t="s">
        <v>92</v>
      </c>
      <c r="O16" s="20" t="n">
        <v>44414</v>
      </c>
      <c r="P16" s="17" t="s">
        <v>61</v>
      </c>
      <c r="Q16" s="19" t="n">
        <v>182</v>
      </c>
      <c r="R16" s="18" t="n">
        <v>1.2</v>
      </c>
      <c r="S16" s="18" t="n">
        <v>28</v>
      </c>
      <c r="T16" s="19" t="n">
        <v>19</v>
      </c>
      <c r="U16" s="19" t="n">
        <v>445</v>
      </c>
      <c r="V16" s="17" t="s">
        <v>91</v>
      </c>
      <c r="W16" s="21" t="n">
        <v>44510</v>
      </c>
      <c r="X16" s="17" t="s">
        <v>93</v>
      </c>
      <c r="Y16" s="22"/>
      <c r="Z16" s="22"/>
      <c r="AA16" s="22"/>
      <c r="AB16" s="22"/>
      <c r="AC16" s="22"/>
      <c r="AD16" s="17" t="s">
        <v>94</v>
      </c>
      <c r="AE16" s="23" t="s">
        <v>21</v>
      </c>
      <c r="AF16" s="24"/>
      <c r="AG16" s="24"/>
      <c r="AH16" s="24"/>
      <c r="AI16" s="24"/>
      <c r="AJ16" s="24"/>
      <c r="AK16" s="24"/>
      <c r="AL16" s="24"/>
      <c r="AM16" s="27" t="n">
        <v>44713</v>
      </c>
      <c r="AN16" s="17" t="s">
        <v>95</v>
      </c>
      <c r="AO16" s="19" t="n">
        <v>95</v>
      </c>
      <c r="AP16" s="18" t="n">
        <v>0.7</v>
      </c>
      <c r="AQ16" s="18" t="n">
        <v>32</v>
      </c>
      <c r="AR16" s="19" t="n">
        <v>14</v>
      </c>
      <c r="AS16" s="19" t="n">
        <v>291</v>
      </c>
      <c r="AT16" s="17" t="s">
        <v>96</v>
      </c>
    </row>
    <row r="17" customFormat="false" ht="39" hidden="false" customHeight="false" outlineLevel="0" collapsed="false">
      <c r="A17" s="17" t="n">
        <v>16</v>
      </c>
      <c r="B17" s="31" t="n">
        <v>22</v>
      </c>
      <c r="C17" s="31" t="s">
        <v>24</v>
      </c>
      <c r="D17" s="31" t="n">
        <v>1.655</v>
      </c>
      <c r="E17" s="31" t="n">
        <v>81</v>
      </c>
      <c r="F17" s="18" t="n">
        <f aca="false">E17/(D17*D17)</f>
        <v>29.5725668805506</v>
      </c>
      <c r="G17" s="19" t="n">
        <v>101</v>
      </c>
      <c r="H17" s="18" t="n">
        <v>3.7</v>
      </c>
      <c r="I17" s="18" t="n">
        <v>34</v>
      </c>
      <c r="J17" s="19" t="n">
        <v>1.2</v>
      </c>
      <c r="K17" s="19" t="n">
        <v>21</v>
      </c>
      <c r="L17" s="17" t="s">
        <v>97</v>
      </c>
      <c r="M17" s="20" t="n">
        <v>44344</v>
      </c>
      <c r="N17" s="17" t="s">
        <v>67</v>
      </c>
      <c r="O17" s="20" t="n">
        <v>44434</v>
      </c>
      <c r="P17" s="17" t="s">
        <v>98</v>
      </c>
      <c r="Q17" s="19" t="n">
        <v>130</v>
      </c>
      <c r="R17" s="18" t="n">
        <v>2.3</v>
      </c>
      <c r="S17" s="18" t="n">
        <v>30</v>
      </c>
      <c r="T17" s="19" t="n">
        <v>23</v>
      </c>
      <c r="U17" s="19" t="n">
        <v>536</v>
      </c>
      <c r="V17" s="17" t="s">
        <v>99</v>
      </c>
      <c r="W17" s="21" t="n">
        <v>44529</v>
      </c>
      <c r="X17" s="17" t="s">
        <v>71</v>
      </c>
      <c r="Y17" s="22"/>
      <c r="Z17" s="22"/>
      <c r="AA17" s="22"/>
      <c r="AB17" s="22"/>
      <c r="AC17" s="22"/>
      <c r="AD17" s="17" t="s">
        <v>100</v>
      </c>
      <c r="AE17" s="23" t="s">
        <v>21</v>
      </c>
      <c r="AF17" s="24"/>
      <c r="AG17" s="24"/>
      <c r="AH17" s="24"/>
      <c r="AI17" s="24"/>
      <c r="AJ17" s="24"/>
      <c r="AK17" s="24"/>
      <c r="AL17" s="24"/>
      <c r="AM17" s="27" t="n">
        <v>44855</v>
      </c>
      <c r="AN17" s="17" t="s">
        <v>101</v>
      </c>
      <c r="AO17" s="19" t="n">
        <v>95</v>
      </c>
      <c r="AP17" s="18" t="n">
        <v>0.6</v>
      </c>
      <c r="AQ17" s="18" t="n">
        <v>30</v>
      </c>
      <c r="AR17" s="19" t="n">
        <v>16</v>
      </c>
      <c r="AS17" s="19" t="n">
        <v>351</v>
      </c>
      <c r="AT17" s="17" t="s">
        <v>100</v>
      </c>
    </row>
    <row r="18" customFormat="false" ht="64.5" hidden="false" customHeight="false" outlineLevel="0" collapsed="false">
      <c r="A18" s="17" t="n">
        <v>18</v>
      </c>
      <c r="B18" s="18" t="n">
        <v>26</v>
      </c>
      <c r="C18" s="18" t="s">
        <v>18</v>
      </c>
      <c r="D18" s="18" t="n">
        <v>1.864</v>
      </c>
      <c r="E18" s="18" t="n">
        <v>94.7</v>
      </c>
      <c r="F18" s="18" t="n">
        <f aca="false">E18/(D18*D18)</f>
        <v>27.2557516255595</v>
      </c>
      <c r="G18" s="19" t="n">
        <v>58</v>
      </c>
      <c r="H18" s="18" t="n">
        <v>3.2</v>
      </c>
      <c r="I18" s="18" t="n">
        <v>21</v>
      </c>
      <c r="J18" s="19" t="n">
        <v>9.2</v>
      </c>
      <c r="K18" s="19" t="n">
        <v>227</v>
      </c>
      <c r="L18" s="17" t="s">
        <v>102</v>
      </c>
      <c r="M18" s="20" t="n">
        <v>44376</v>
      </c>
      <c r="N18" s="17" t="s">
        <v>58</v>
      </c>
      <c r="O18" s="28" t="n">
        <v>44473</v>
      </c>
      <c r="P18" s="17" t="s">
        <v>103</v>
      </c>
      <c r="Q18" s="19" t="n">
        <v>253</v>
      </c>
      <c r="R18" s="18" t="n">
        <v>0.2</v>
      </c>
      <c r="S18" s="18" t="n">
        <v>49</v>
      </c>
      <c r="T18" s="19" t="n">
        <v>0.6</v>
      </c>
      <c r="U18" s="19" t="n">
        <v>8.3</v>
      </c>
      <c r="V18" s="17" t="s">
        <v>104</v>
      </c>
      <c r="W18" s="21" t="n">
        <v>44215</v>
      </c>
      <c r="X18" s="17" t="s">
        <v>67</v>
      </c>
      <c r="Y18" s="22"/>
      <c r="Z18" s="22"/>
      <c r="AA18" s="22"/>
      <c r="AB18" s="22"/>
      <c r="AC18" s="22"/>
      <c r="AD18" s="17" t="s">
        <v>105</v>
      </c>
      <c r="AE18" s="23" t="s">
        <v>21</v>
      </c>
      <c r="AF18" s="24"/>
      <c r="AG18" s="24"/>
      <c r="AH18" s="24"/>
      <c r="AI18" s="24"/>
      <c r="AJ18" s="24"/>
      <c r="AK18" s="24"/>
      <c r="AL18" s="24"/>
      <c r="AM18" s="27" t="n">
        <v>44747</v>
      </c>
      <c r="AN18" s="17" t="s">
        <v>106</v>
      </c>
      <c r="AO18" s="19" t="n">
        <v>249</v>
      </c>
      <c r="AP18" s="18" t="n">
        <v>0.2</v>
      </c>
      <c r="AQ18" s="18" t="n">
        <v>53</v>
      </c>
      <c r="AR18" s="19" t="n">
        <v>0.5</v>
      </c>
      <c r="AS18" s="19" t="n">
        <v>6.6</v>
      </c>
      <c r="AT18" s="17" t="s">
        <v>105</v>
      </c>
    </row>
    <row r="19" customFormat="false" ht="115.5" hidden="false" customHeight="false" outlineLevel="0" collapsed="false">
      <c r="A19" s="17" t="n">
        <v>19</v>
      </c>
      <c r="B19" s="18" t="n">
        <v>18</v>
      </c>
      <c r="C19" s="18" t="s">
        <v>24</v>
      </c>
      <c r="D19" s="18" t="n">
        <v>1.742</v>
      </c>
      <c r="E19" s="18" t="n">
        <v>90.2</v>
      </c>
      <c r="F19" s="18" t="n">
        <f aca="false">E19/(D19*D19)</f>
        <v>29.7242042019875</v>
      </c>
      <c r="G19" s="19" t="n">
        <v>99</v>
      </c>
      <c r="H19" s="18" t="n">
        <v>3.8</v>
      </c>
      <c r="I19" s="18" t="n">
        <v>30</v>
      </c>
      <c r="J19" s="19" t="n">
        <v>1.2</v>
      </c>
      <c r="K19" s="19" t="n">
        <v>23</v>
      </c>
      <c r="L19" s="17" t="s">
        <v>107</v>
      </c>
      <c r="M19" s="20" t="n">
        <v>44386</v>
      </c>
      <c r="N19" s="17" t="s">
        <v>58</v>
      </c>
      <c r="O19" s="20" t="n">
        <v>44480</v>
      </c>
      <c r="P19" s="17" t="s">
        <v>92</v>
      </c>
      <c r="Q19" s="19" t="n">
        <v>97</v>
      </c>
      <c r="R19" s="18" t="n">
        <v>1.1</v>
      </c>
      <c r="S19" s="18" t="n">
        <v>21</v>
      </c>
      <c r="T19" s="19" t="n">
        <v>8.5</v>
      </c>
      <c r="U19" s="19" t="n">
        <v>209</v>
      </c>
      <c r="V19" s="17" t="s">
        <v>107</v>
      </c>
      <c r="W19" s="27" t="n">
        <v>44616</v>
      </c>
      <c r="X19" s="17" t="s">
        <v>108</v>
      </c>
      <c r="Y19" s="22"/>
      <c r="Z19" s="22"/>
      <c r="AA19" s="22"/>
      <c r="AB19" s="22"/>
      <c r="AC19" s="22"/>
      <c r="AD19" s="17" t="s">
        <v>109</v>
      </c>
      <c r="AE19" s="23" t="s">
        <v>21</v>
      </c>
      <c r="AF19" s="24"/>
      <c r="AG19" s="24"/>
      <c r="AH19" s="24"/>
      <c r="AI19" s="24"/>
      <c r="AJ19" s="24"/>
      <c r="AK19" s="24"/>
      <c r="AL19" s="24"/>
      <c r="AM19" s="21" t="n">
        <v>44743</v>
      </c>
      <c r="AN19" s="17" t="s">
        <v>110</v>
      </c>
      <c r="AO19" s="19" t="n">
        <v>146</v>
      </c>
      <c r="AP19" s="18" t="n">
        <v>0.1</v>
      </c>
      <c r="AQ19" s="18" t="n">
        <v>20</v>
      </c>
      <c r="AR19" s="19" t="n">
        <v>18</v>
      </c>
      <c r="AS19" s="19" t="n">
        <v>489</v>
      </c>
      <c r="AT19" s="17" t="s">
        <v>111</v>
      </c>
    </row>
    <row r="20" customFormat="false" ht="26.25" hidden="false" customHeight="false" outlineLevel="0" collapsed="false">
      <c r="A20" s="17" t="n">
        <v>20</v>
      </c>
      <c r="B20" s="18" t="n">
        <v>22</v>
      </c>
      <c r="C20" s="18" t="s">
        <v>24</v>
      </c>
      <c r="D20" s="18" t="n">
        <v>1.755</v>
      </c>
      <c r="E20" s="18" t="n">
        <v>61.8</v>
      </c>
      <c r="F20" s="18" t="n">
        <f aca="false">E20/(D20*D20)</f>
        <v>20.0647722015243</v>
      </c>
      <c r="G20" s="19" t="n">
        <v>125</v>
      </c>
      <c r="H20" s="18" t="n">
        <v>7.5</v>
      </c>
      <c r="I20" s="18" t="n">
        <v>50</v>
      </c>
      <c r="J20" s="19" t="n">
        <v>1.2</v>
      </c>
      <c r="K20" s="19" t="n">
        <v>18</v>
      </c>
      <c r="L20" s="17" t="s">
        <v>112</v>
      </c>
      <c r="M20" s="20" t="n">
        <v>44389</v>
      </c>
      <c r="N20" s="17" t="s">
        <v>38</v>
      </c>
      <c r="O20" s="20" t="n">
        <v>44481</v>
      </c>
      <c r="P20" s="17" t="s">
        <v>113</v>
      </c>
      <c r="Q20" s="19" t="n">
        <v>134</v>
      </c>
      <c r="R20" s="18" t="n">
        <v>0.7</v>
      </c>
      <c r="S20" s="18" t="n">
        <v>44</v>
      </c>
      <c r="T20" s="19" t="n">
        <v>20</v>
      </c>
      <c r="U20" s="19" t="n">
        <v>359</v>
      </c>
      <c r="V20" s="17" t="s">
        <v>112</v>
      </c>
      <c r="W20" s="25" t="s">
        <v>32</v>
      </c>
      <c r="X20" s="24"/>
      <c r="Y20" s="22"/>
      <c r="Z20" s="22"/>
      <c r="AA20" s="22"/>
      <c r="AB20" s="22"/>
      <c r="AC20" s="22"/>
      <c r="AD20" s="24"/>
      <c r="AE20" s="27" t="n">
        <v>44705</v>
      </c>
      <c r="AF20" s="32" t="n">
        <v>0.53125</v>
      </c>
      <c r="AG20" s="18" t="n">
        <v>138</v>
      </c>
      <c r="AH20" s="18" t="n">
        <v>2.5</v>
      </c>
      <c r="AI20" s="18" t="n">
        <v>38</v>
      </c>
      <c r="AJ20" s="18" t="s">
        <v>36</v>
      </c>
      <c r="AK20" s="18" t="s">
        <v>36</v>
      </c>
      <c r="AL20" s="17" t="s">
        <v>112</v>
      </c>
      <c r="AM20" s="27" t="n">
        <v>44832</v>
      </c>
      <c r="AN20" s="17" t="s">
        <v>75</v>
      </c>
      <c r="AO20" s="19" t="n">
        <v>142</v>
      </c>
      <c r="AP20" s="18" t="n">
        <v>0.7</v>
      </c>
      <c r="AQ20" s="18" t="n">
        <v>41</v>
      </c>
      <c r="AR20" s="19" t="n">
        <v>19</v>
      </c>
      <c r="AS20" s="19" t="n">
        <v>354</v>
      </c>
      <c r="AT20" s="17" t="s">
        <v>112</v>
      </c>
    </row>
    <row r="21" customFormat="false" ht="77.25" hidden="false" customHeight="false" outlineLevel="0" collapsed="false">
      <c r="A21" s="17" t="n">
        <v>21</v>
      </c>
      <c r="B21" s="18" t="n">
        <v>23</v>
      </c>
      <c r="C21" s="18" t="s">
        <v>24</v>
      </c>
      <c r="D21" s="18" t="n">
        <v>1.636</v>
      </c>
      <c r="E21" s="18" t="n">
        <v>138</v>
      </c>
      <c r="F21" s="18" t="n">
        <f aca="false">E21/(D21*D21)</f>
        <v>51.5599500242108</v>
      </c>
      <c r="G21" s="19" t="n">
        <v>112</v>
      </c>
      <c r="H21" s="18" t="n">
        <v>4.1</v>
      </c>
      <c r="I21" s="18" t="n">
        <v>45</v>
      </c>
      <c r="J21" s="19" t="n">
        <v>0.9</v>
      </c>
      <c r="K21" s="19" t="n">
        <v>13</v>
      </c>
      <c r="L21" s="17" t="s">
        <v>114</v>
      </c>
      <c r="M21" s="20" t="n">
        <v>44392</v>
      </c>
      <c r="N21" s="17" t="s">
        <v>58</v>
      </c>
      <c r="O21" s="28" t="n">
        <v>44501</v>
      </c>
      <c r="P21" s="17" t="s">
        <v>115</v>
      </c>
      <c r="Q21" s="19" t="n">
        <v>134</v>
      </c>
      <c r="R21" s="18" t="n">
        <v>6.1</v>
      </c>
      <c r="S21" s="18" t="n">
        <v>28</v>
      </c>
      <c r="T21" s="19" t="n">
        <v>74</v>
      </c>
      <c r="U21" s="19" t="n">
        <v>2329</v>
      </c>
      <c r="V21" s="17" t="s">
        <v>116</v>
      </c>
      <c r="W21" s="27" t="n">
        <v>44594</v>
      </c>
      <c r="X21" s="17" t="s">
        <v>42</v>
      </c>
      <c r="Y21" s="22"/>
      <c r="Z21" s="22"/>
      <c r="AA21" s="22"/>
      <c r="AB21" s="22"/>
      <c r="AC21" s="22"/>
      <c r="AD21" s="17" t="s">
        <v>117</v>
      </c>
      <c r="AE21" s="23" t="s">
        <v>21</v>
      </c>
      <c r="AF21" s="24"/>
      <c r="AG21" s="22"/>
      <c r="AH21" s="22"/>
      <c r="AI21" s="22"/>
      <c r="AJ21" s="22"/>
      <c r="AK21" s="22"/>
      <c r="AL21" s="24"/>
      <c r="AM21" s="27" t="n">
        <v>44774</v>
      </c>
      <c r="AN21" s="17" t="s">
        <v>90</v>
      </c>
      <c r="AO21" s="19" t="n">
        <v>128</v>
      </c>
      <c r="AP21" s="18" t="n">
        <v>5.1</v>
      </c>
      <c r="AQ21" s="18" t="n">
        <v>21</v>
      </c>
      <c r="AR21" s="19" t="n">
        <v>14</v>
      </c>
      <c r="AS21" s="19" t="n">
        <v>361</v>
      </c>
      <c r="AT21" s="17" t="s">
        <v>117</v>
      </c>
    </row>
    <row r="22" customFormat="false" ht="39" hidden="false" customHeight="false" outlineLevel="0" collapsed="false">
      <c r="A22" s="17" t="n">
        <v>22</v>
      </c>
      <c r="B22" s="18" t="n">
        <v>18</v>
      </c>
      <c r="C22" s="18" t="s">
        <v>24</v>
      </c>
      <c r="D22" s="18" t="n">
        <v>1.8</v>
      </c>
      <c r="E22" s="18" t="n">
        <v>80.4</v>
      </c>
      <c r="F22" s="18" t="n">
        <f aca="false">E22/(D22*D22)</f>
        <v>24.8148148148148</v>
      </c>
      <c r="G22" s="19" t="n">
        <v>144</v>
      </c>
      <c r="H22" s="18" t="n">
        <v>5.7</v>
      </c>
      <c r="I22" s="18" t="n">
        <v>53</v>
      </c>
      <c r="J22" s="19" t="n">
        <v>1.2</v>
      </c>
      <c r="K22" s="19"/>
      <c r="L22" s="17" t="s">
        <v>118</v>
      </c>
      <c r="M22" s="20" t="n">
        <v>44407</v>
      </c>
      <c r="N22" s="17" t="s">
        <v>75</v>
      </c>
      <c r="O22" s="28" t="n">
        <v>44501</v>
      </c>
      <c r="P22" s="17" t="s">
        <v>58</v>
      </c>
      <c r="Q22" s="19" t="n">
        <v>276</v>
      </c>
      <c r="R22" s="18" t="n">
        <v>1.3</v>
      </c>
      <c r="S22" s="18" t="n">
        <v>47</v>
      </c>
      <c r="T22" s="19" t="n">
        <v>30</v>
      </c>
      <c r="U22" s="19" t="n">
        <v>561</v>
      </c>
      <c r="V22" s="17" t="s">
        <v>119</v>
      </c>
      <c r="W22" s="25" t="s">
        <v>32</v>
      </c>
      <c r="X22" s="24"/>
      <c r="Y22" s="22"/>
      <c r="Z22" s="22"/>
      <c r="AA22" s="22"/>
      <c r="AB22" s="22"/>
      <c r="AC22" s="22"/>
      <c r="AD22" s="24"/>
      <c r="AE22" s="27" t="n">
        <v>44705</v>
      </c>
      <c r="AF22" s="17" t="s">
        <v>38</v>
      </c>
      <c r="AG22" s="18" t="n">
        <v>85</v>
      </c>
      <c r="AH22" s="18" t="n">
        <v>3.8</v>
      </c>
      <c r="AI22" s="18" t="n">
        <v>33</v>
      </c>
      <c r="AJ22" s="18" t="n">
        <v>17</v>
      </c>
      <c r="AK22" s="18" t="n">
        <v>357</v>
      </c>
      <c r="AL22" s="17" t="s">
        <v>120</v>
      </c>
      <c r="AM22" s="27" t="n">
        <v>44867</v>
      </c>
      <c r="AN22" s="17" t="s">
        <v>56</v>
      </c>
      <c r="AO22" s="19"/>
      <c r="AP22" s="22"/>
      <c r="AQ22" s="22"/>
      <c r="AR22" s="19"/>
      <c r="AS22" s="19"/>
      <c r="AT22" s="17" t="s">
        <v>120</v>
      </c>
    </row>
    <row r="23" customFormat="false" ht="115.5" hidden="false" customHeight="false" outlineLevel="0" collapsed="false">
      <c r="A23" s="17" t="n">
        <v>23</v>
      </c>
      <c r="B23" s="18" t="n">
        <v>25</v>
      </c>
      <c r="C23" s="18" t="s">
        <v>18</v>
      </c>
      <c r="D23" s="18" t="n">
        <v>1.753</v>
      </c>
      <c r="E23" s="18" t="n">
        <v>56.1</v>
      </c>
      <c r="F23" s="18" t="n">
        <f aca="false">E23/(D23*D23)</f>
        <v>18.255722648388</v>
      </c>
      <c r="G23" s="19" t="n">
        <v>41</v>
      </c>
      <c r="H23" s="18" t="n">
        <v>2</v>
      </c>
      <c r="I23" s="18" t="n">
        <v>36</v>
      </c>
      <c r="J23" s="19" t="n">
        <v>9.5</v>
      </c>
      <c r="K23" s="19" t="n">
        <v>176</v>
      </c>
      <c r="L23" s="17" t="s">
        <v>121</v>
      </c>
      <c r="M23" s="20" t="n">
        <v>44448</v>
      </c>
      <c r="N23" s="17" t="s">
        <v>101</v>
      </c>
      <c r="O23" s="20" t="n">
        <v>44543</v>
      </c>
      <c r="P23" s="30" t="s">
        <v>67</v>
      </c>
      <c r="Q23" s="19" t="n">
        <v>351</v>
      </c>
      <c r="R23" s="18" t="n">
        <v>0.6</v>
      </c>
      <c r="S23" s="18" t="n">
        <v>91</v>
      </c>
      <c r="T23" s="19" t="n">
        <v>0.8</v>
      </c>
      <c r="U23" s="19" t="n">
        <v>7</v>
      </c>
      <c r="V23" s="17" t="s">
        <v>122</v>
      </c>
      <c r="W23" s="25" t="s">
        <v>32</v>
      </c>
      <c r="X23" s="24" t="s">
        <v>123</v>
      </c>
      <c r="Y23" s="22"/>
      <c r="Z23" s="22"/>
      <c r="AA23" s="22"/>
      <c r="AB23" s="22"/>
      <c r="AC23" s="22"/>
      <c r="AD23" s="24"/>
      <c r="AE23" s="25" t="s">
        <v>124</v>
      </c>
      <c r="AF23" s="24"/>
      <c r="AG23" s="24"/>
      <c r="AH23" s="24"/>
      <c r="AI23" s="24"/>
      <c r="AJ23" s="24"/>
      <c r="AK23" s="24"/>
      <c r="AL23" s="24"/>
      <c r="AM23" s="21" t="n">
        <v>44818</v>
      </c>
      <c r="AN23" s="17" t="s">
        <v>106</v>
      </c>
      <c r="AO23" s="19" t="n">
        <v>385</v>
      </c>
      <c r="AP23" s="18" t="n">
        <v>0.5</v>
      </c>
      <c r="AQ23" s="18" t="n">
        <v>93</v>
      </c>
      <c r="AR23" s="19" t="n">
        <v>0.9</v>
      </c>
      <c r="AS23" s="19" t="n">
        <v>7.8</v>
      </c>
      <c r="AT23" s="17" t="s">
        <v>125</v>
      </c>
    </row>
    <row r="24" customFormat="false" ht="102.75" hidden="false" customHeight="false" outlineLevel="0" collapsed="false">
      <c r="A24" s="17" t="n">
        <v>24</v>
      </c>
      <c r="B24" s="18" t="n">
        <v>34</v>
      </c>
      <c r="C24" s="18" t="s">
        <v>24</v>
      </c>
      <c r="D24" s="18" t="n">
        <v>1.74</v>
      </c>
      <c r="E24" s="18" t="n">
        <v>53.1</v>
      </c>
      <c r="F24" s="18" t="n">
        <f aca="false">E24/(D24*D24)</f>
        <v>17.538644470868</v>
      </c>
      <c r="G24" s="19" t="n">
        <v>357</v>
      </c>
      <c r="H24" s="18" t="n">
        <v>7.3</v>
      </c>
      <c r="I24" s="18" t="n">
        <v>37</v>
      </c>
      <c r="J24" s="19" t="n">
        <v>1</v>
      </c>
      <c r="K24" s="19" t="n">
        <v>17</v>
      </c>
      <c r="L24" s="17" t="s">
        <v>126</v>
      </c>
      <c r="M24" s="20" t="n">
        <v>44460</v>
      </c>
      <c r="N24" s="17" t="s">
        <v>127</v>
      </c>
      <c r="O24" s="20" t="n">
        <v>44550</v>
      </c>
      <c r="P24" s="30" t="s">
        <v>49</v>
      </c>
      <c r="Q24" s="19" t="n">
        <v>245</v>
      </c>
      <c r="R24" s="18" t="n">
        <v>1.1</v>
      </c>
      <c r="S24" s="18" t="n">
        <v>32</v>
      </c>
      <c r="T24" s="19" t="n">
        <v>8.1</v>
      </c>
      <c r="U24" s="19" t="n">
        <v>159</v>
      </c>
      <c r="V24" s="17" t="s">
        <v>128</v>
      </c>
      <c r="W24" s="21" t="n">
        <v>44638</v>
      </c>
      <c r="X24" s="17" t="s">
        <v>42</v>
      </c>
      <c r="Y24" s="22"/>
      <c r="Z24" s="22"/>
      <c r="AA24" s="22"/>
      <c r="AB24" s="22"/>
      <c r="AC24" s="22"/>
      <c r="AD24" s="17" t="s">
        <v>129</v>
      </c>
      <c r="AE24" s="23" t="s">
        <v>21</v>
      </c>
      <c r="AF24" s="24"/>
      <c r="AG24" s="24"/>
      <c r="AH24" s="24"/>
      <c r="AI24" s="24"/>
      <c r="AJ24" s="24"/>
      <c r="AK24" s="24"/>
      <c r="AL24" s="24"/>
      <c r="AM24" s="21" t="n">
        <v>44820</v>
      </c>
      <c r="AN24" s="17" t="s">
        <v>130</v>
      </c>
      <c r="AO24" s="19" t="n">
        <v>81</v>
      </c>
      <c r="AP24" s="18" t="n">
        <v>0.6</v>
      </c>
      <c r="AQ24" s="18" t="n">
        <v>24</v>
      </c>
      <c r="AR24" s="19" t="n">
        <v>23</v>
      </c>
      <c r="AS24" s="19" t="n">
        <v>600</v>
      </c>
      <c r="AT24" s="17" t="s">
        <v>129</v>
      </c>
    </row>
    <row r="25" customFormat="false" ht="77.25" hidden="false" customHeight="false" outlineLevel="0" collapsed="false">
      <c r="A25" s="17" t="n">
        <v>25</v>
      </c>
      <c r="B25" s="18" t="n">
        <v>19</v>
      </c>
      <c r="C25" s="18" t="s">
        <v>24</v>
      </c>
      <c r="D25" s="18" t="n">
        <v>1.745</v>
      </c>
      <c r="E25" s="18" t="n">
        <v>68.5</v>
      </c>
      <c r="F25" s="18" t="n">
        <f aca="false">E25/(D25*D25)</f>
        <v>22.4957102158439</v>
      </c>
      <c r="G25" s="19" t="n">
        <v>236</v>
      </c>
      <c r="H25" s="18" t="n">
        <v>14</v>
      </c>
      <c r="I25" s="18" t="n">
        <v>32</v>
      </c>
      <c r="J25" s="19" t="n">
        <v>1.1</v>
      </c>
      <c r="K25" s="19" t="n">
        <v>20</v>
      </c>
      <c r="L25" s="17" t="s">
        <v>131</v>
      </c>
      <c r="M25" s="20" t="n">
        <v>44463</v>
      </c>
      <c r="N25" s="17" t="s">
        <v>132</v>
      </c>
      <c r="O25" s="20" t="n">
        <v>44552</v>
      </c>
      <c r="P25" s="30" t="s">
        <v>133</v>
      </c>
      <c r="Q25" s="19" t="n">
        <v>159</v>
      </c>
      <c r="R25" s="18" t="n">
        <v>8.3</v>
      </c>
      <c r="S25" s="18" t="n">
        <v>14</v>
      </c>
      <c r="T25" s="19" t="n">
        <v>23</v>
      </c>
      <c r="U25" s="19" t="n">
        <v>731</v>
      </c>
      <c r="V25" s="17" t="s">
        <v>100</v>
      </c>
      <c r="W25" s="27" t="n">
        <v>44652</v>
      </c>
      <c r="X25" s="17" t="s">
        <v>67</v>
      </c>
      <c r="Y25" s="22"/>
      <c r="Z25" s="22"/>
      <c r="AA25" s="22"/>
      <c r="AB25" s="22"/>
      <c r="AC25" s="22"/>
      <c r="AD25" s="17" t="s">
        <v>100</v>
      </c>
      <c r="AE25" s="23" t="s">
        <v>21</v>
      </c>
      <c r="AF25" s="24"/>
      <c r="AG25" s="24"/>
      <c r="AH25" s="24"/>
      <c r="AI25" s="24"/>
      <c r="AJ25" s="24"/>
      <c r="AK25" s="24"/>
      <c r="AL25" s="24"/>
      <c r="AM25" s="21" t="n">
        <v>44832</v>
      </c>
      <c r="AN25" s="17" t="s">
        <v>67</v>
      </c>
      <c r="AO25" s="19" t="n">
        <v>70</v>
      </c>
      <c r="AP25" s="18" t="s">
        <v>81</v>
      </c>
      <c r="AQ25" s="18" t="n">
        <v>26</v>
      </c>
      <c r="AR25" s="19" t="n">
        <v>17</v>
      </c>
      <c r="AS25" s="19" t="n">
        <v>406</v>
      </c>
      <c r="AT25" s="17" t="s">
        <v>134</v>
      </c>
    </row>
    <row r="26" customFormat="false" ht="46.25" hidden="false" customHeight="false" outlineLevel="0" collapsed="false">
      <c r="A26" s="17" t="n">
        <v>26</v>
      </c>
      <c r="B26" s="18" t="n">
        <v>20</v>
      </c>
      <c r="C26" s="18" t="s">
        <v>24</v>
      </c>
      <c r="D26" s="18" t="n">
        <v>1.775</v>
      </c>
      <c r="E26" s="18" t="n">
        <v>90.6</v>
      </c>
      <c r="F26" s="18" t="n">
        <f aca="false">E26/(D26*D26)</f>
        <v>28.756199166832</v>
      </c>
      <c r="G26" s="19" t="n">
        <v>134</v>
      </c>
      <c r="H26" s="18" t="n">
        <v>3.9</v>
      </c>
      <c r="I26" s="18" t="n">
        <v>40</v>
      </c>
      <c r="J26" s="19" t="n">
        <v>0.9</v>
      </c>
      <c r="K26" s="19" t="n">
        <v>14</v>
      </c>
      <c r="L26" s="17" t="s">
        <v>135</v>
      </c>
      <c r="M26" s="20" t="n">
        <v>44468</v>
      </c>
      <c r="N26" s="17" t="s">
        <v>61</v>
      </c>
      <c r="O26" s="20" t="n">
        <v>44551</v>
      </c>
      <c r="P26" s="30" t="s">
        <v>67</v>
      </c>
      <c r="Q26" s="19" t="n">
        <v>201</v>
      </c>
      <c r="R26" s="18" t="n">
        <v>1.5</v>
      </c>
      <c r="S26" s="18" t="n">
        <v>29</v>
      </c>
      <c r="T26" s="19" t="n">
        <v>8.4</v>
      </c>
      <c r="U26" s="19" t="n">
        <v>175</v>
      </c>
      <c r="V26" s="17" t="s">
        <v>136</v>
      </c>
      <c r="W26" s="21" t="n">
        <v>44650</v>
      </c>
      <c r="X26" s="17" t="s">
        <v>71</v>
      </c>
      <c r="Y26" s="22"/>
      <c r="Z26" s="22"/>
      <c r="AA26" s="22"/>
      <c r="AB26" s="22"/>
      <c r="AC26" s="22"/>
      <c r="AD26" s="17" t="s">
        <v>137</v>
      </c>
      <c r="AE26" s="23" t="s">
        <v>21</v>
      </c>
      <c r="AF26" s="24"/>
      <c r="AG26" s="24"/>
      <c r="AH26" s="24"/>
      <c r="AI26" s="24"/>
      <c r="AJ26" s="24"/>
      <c r="AK26" s="24"/>
      <c r="AL26" s="24"/>
      <c r="AM26" s="27" t="s">
        <v>138</v>
      </c>
      <c r="AN26" s="17" t="s">
        <v>139</v>
      </c>
      <c r="AO26" s="19" t="n">
        <v>102</v>
      </c>
      <c r="AP26" s="18" t="n">
        <v>3.4</v>
      </c>
      <c r="AQ26" s="18" t="n">
        <v>15</v>
      </c>
      <c r="AR26" s="19" t="n">
        <v>9.9</v>
      </c>
      <c r="AS26" s="19" t="n">
        <v>282</v>
      </c>
      <c r="AT26" s="17" t="s">
        <v>137</v>
      </c>
    </row>
    <row r="27" customFormat="false" ht="46.25" hidden="false" customHeight="false" outlineLevel="0" collapsed="false">
      <c r="A27" s="17" t="n">
        <v>27</v>
      </c>
      <c r="B27" s="18" t="n">
        <v>28</v>
      </c>
      <c r="C27" s="18" t="s">
        <v>18</v>
      </c>
      <c r="D27" s="18" t="n">
        <v>1.79</v>
      </c>
      <c r="E27" s="18" t="n">
        <v>139</v>
      </c>
      <c r="F27" s="18" t="n">
        <f aca="false">E27/(D27*D27)</f>
        <v>43.3819169189476</v>
      </c>
      <c r="G27" s="19" t="n">
        <v>70</v>
      </c>
      <c r="H27" s="18" t="s">
        <v>140</v>
      </c>
      <c r="I27" s="18" t="n">
        <v>19</v>
      </c>
      <c r="J27" s="19" t="s">
        <v>141</v>
      </c>
      <c r="K27" s="19" t="n">
        <v>199</v>
      </c>
      <c r="L27" s="17" t="s">
        <v>142</v>
      </c>
      <c r="M27" s="20" t="n">
        <v>44469</v>
      </c>
      <c r="N27" s="17" t="s">
        <v>143</v>
      </c>
      <c r="O27" s="28" t="n">
        <v>44564</v>
      </c>
      <c r="P27" s="17" t="s">
        <v>58</v>
      </c>
      <c r="Q27" s="19" t="n">
        <v>163</v>
      </c>
      <c r="R27" s="18" t="s">
        <v>144</v>
      </c>
      <c r="S27" s="18" t="n">
        <v>10</v>
      </c>
      <c r="T27" s="19" t="s">
        <v>145</v>
      </c>
      <c r="U27" s="19" t="n">
        <v>15</v>
      </c>
      <c r="V27" s="17" t="s">
        <v>146</v>
      </c>
      <c r="W27" s="25" t="s">
        <v>32</v>
      </c>
      <c r="X27" s="24"/>
      <c r="Y27" s="22"/>
      <c r="Z27" s="22"/>
      <c r="AA27" s="22"/>
      <c r="AB27" s="22"/>
      <c r="AC27" s="22"/>
      <c r="AD27" s="24"/>
      <c r="AE27" s="27" t="n">
        <v>44756</v>
      </c>
      <c r="AF27" s="17" t="s">
        <v>101</v>
      </c>
      <c r="AG27" s="18" t="n">
        <v>233</v>
      </c>
      <c r="AH27" s="18" t="s">
        <v>144</v>
      </c>
      <c r="AI27" s="18" t="n">
        <v>12</v>
      </c>
      <c r="AJ27" s="18" t="s">
        <v>145</v>
      </c>
      <c r="AK27" s="18" t="n">
        <v>14</v>
      </c>
      <c r="AL27" s="17" t="s">
        <v>147</v>
      </c>
      <c r="AM27" s="27" t="n">
        <v>44837</v>
      </c>
      <c r="AN27" s="17" t="s">
        <v>61</v>
      </c>
      <c r="AO27" s="19" t="n">
        <v>103</v>
      </c>
      <c r="AP27" s="18" t="s">
        <v>148</v>
      </c>
      <c r="AQ27" s="18" t="n">
        <v>11</v>
      </c>
      <c r="AR27" s="19" t="s">
        <v>149</v>
      </c>
      <c r="AS27" s="19" t="n">
        <v>21</v>
      </c>
      <c r="AT27" s="17" t="s">
        <v>147</v>
      </c>
    </row>
    <row r="28" customFormat="false" ht="90" hidden="false" customHeight="false" outlineLevel="0" collapsed="false">
      <c r="A28" s="17" t="n">
        <v>28</v>
      </c>
      <c r="B28" s="18" t="n">
        <v>19</v>
      </c>
      <c r="C28" s="18" t="s">
        <v>24</v>
      </c>
      <c r="D28" s="18" t="n">
        <v>1.715</v>
      </c>
      <c r="E28" s="18" t="n">
        <v>119</v>
      </c>
      <c r="F28" s="18" t="n">
        <f aca="false">E28/(D28*D28)</f>
        <v>40.4593324210151</v>
      </c>
      <c r="G28" s="19" t="n">
        <v>160</v>
      </c>
      <c r="H28" s="18" t="n">
        <v>7</v>
      </c>
      <c r="I28" s="18" t="n">
        <v>19</v>
      </c>
      <c r="J28" s="19" t="s">
        <v>150</v>
      </c>
      <c r="K28" s="19" t="n">
        <v>51</v>
      </c>
      <c r="L28" s="17" t="s">
        <v>151</v>
      </c>
      <c r="M28" s="20" t="n">
        <v>44484</v>
      </c>
      <c r="N28" s="17" t="s">
        <v>22</v>
      </c>
      <c r="O28" s="20" t="n">
        <v>44588</v>
      </c>
      <c r="P28" s="17" t="s">
        <v>67</v>
      </c>
      <c r="Q28" s="19" t="n">
        <v>188</v>
      </c>
      <c r="R28" s="18" t="s">
        <v>152</v>
      </c>
      <c r="S28" s="18" t="n">
        <v>15</v>
      </c>
      <c r="T28" s="19" t="n">
        <v>15</v>
      </c>
      <c r="U28" s="19" t="n">
        <v>445</v>
      </c>
      <c r="V28" s="17" t="s">
        <v>153</v>
      </c>
      <c r="W28" s="27" t="n">
        <v>44684</v>
      </c>
      <c r="X28" s="17" t="s">
        <v>108</v>
      </c>
      <c r="Y28" s="22"/>
      <c r="Z28" s="22"/>
      <c r="AA28" s="22"/>
      <c r="AB28" s="22"/>
      <c r="AC28" s="22"/>
      <c r="AD28" s="17" t="s">
        <v>153</v>
      </c>
      <c r="AE28" s="27" t="n">
        <v>44797</v>
      </c>
      <c r="AF28" s="17" t="s">
        <v>38</v>
      </c>
      <c r="AG28" s="24"/>
      <c r="AH28" s="24"/>
      <c r="AI28" s="24"/>
      <c r="AJ28" s="24"/>
      <c r="AK28" s="24"/>
      <c r="AL28" s="17" t="s">
        <v>153</v>
      </c>
      <c r="AM28" s="27" t="n">
        <v>44888</v>
      </c>
      <c r="AN28" s="17" t="s">
        <v>154</v>
      </c>
      <c r="AO28" s="19" t="n">
        <v>143</v>
      </c>
      <c r="AP28" s="18" t="s">
        <v>155</v>
      </c>
      <c r="AQ28" s="18" t="n">
        <v>16</v>
      </c>
      <c r="AR28" s="19" t="n">
        <v>19</v>
      </c>
      <c r="AS28" s="19" t="n">
        <v>566</v>
      </c>
      <c r="AT28" s="17" t="s">
        <v>153</v>
      </c>
    </row>
    <row r="29" customFormat="false" ht="128.25" hidden="false" customHeight="true" outlineLevel="0" collapsed="false">
      <c r="A29" s="17" t="n">
        <v>29</v>
      </c>
      <c r="B29" s="18" t="n">
        <v>32</v>
      </c>
      <c r="C29" s="18" t="s">
        <v>18</v>
      </c>
      <c r="D29" s="18" t="n">
        <v>1.76</v>
      </c>
      <c r="E29" s="18" t="n">
        <v>60.4</v>
      </c>
      <c r="F29" s="18" t="n">
        <f aca="false">E29/(D29*D29)</f>
        <v>19.4989669421488</v>
      </c>
      <c r="G29" s="19" t="n">
        <v>70</v>
      </c>
      <c r="H29" s="18" t="s">
        <v>155</v>
      </c>
      <c r="I29" s="18" t="n">
        <v>71</v>
      </c>
      <c r="J29" s="19" t="n">
        <v>23</v>
      </c>
      <c r="K29" s="19" t="n">
        <v>294</v>
      </c>
      <c r="L29" s="17" t="s">
        <v>156</v>
      </c>
      <c r="M29" s="20" t="n">
        <v>44487</v>
      </c>
      <c r="N29" s="17" t="s">
        <v>38</v>
      </c>
      <c r="O29" s="20" t="n">
        <v>44575</v>
      </c>
      <c r="P29" s="17" t="s">
        <v>157</v>
      </c>
      <c r="Q29" s="19" t="n">
        <v>1329</v>
      </c>
      <c r="R29" s="18" t="s">
        <v>81</v>
      </c>
      <c r="S29" s="18" t="n">
        <v>110</v>
      </c>
      <c r="T29" s="19" t="s">
        <v>158</v>
      </c>
      <c r="U29" s="19" t="s">
        <v>159</v>
      </c>
      <c r="V29" s="17" t="s">
        <v>160</v>
      </c>
      <c r="W29" s="25" t="s">
        <v>32</v>
      </c>
      <c r="X29" s="24"/>
      <c r="Y29" s="22"/>
      <c r="Z29" s="22"/>
      <c r="AA29" s="22"/>
      <c r="AB29" s="22"/>
      <c r="AC29" s="22"/>
      <c r="AD29" s="24"/>
      <c r="AE29" s="33" t="s">
        <v>161</v>
      </c>
      <c r="AF29" s="33"/>
      <c r="AG29" s="24"/>
      <c r="AH29" s="24"/>
      <c r="AI29" s="24"/>
      <c r="AJ29" s="24"/>
      <c r="AK29" s="24"/>
      <c r="AL29" s="24"/>
      <c r="AM29" s="27" t="n">
        <v>44806</v>
      </c>
      <c r="AN29" s="17"/>
      <c r="AO29" s="19" t="n">
        <v>188</v>
      </c>
      <c r="AP29" s="18" t="s">
        <v>162</v>
      </c>
      <c r="AQ29" s="18" t="n">
        <v>105</v>
      </c>
      <c r="AR29" s="19" t="s">
        <v>145</v>
      </c>
      <c r="AS29" s="19" t="s">
        <v>163</v>
      </c>
      <c r="AT29" s="17" t="s">
        <v>164</v>
      </c>
    </row>
    <row r="30" customFormat="false" ht="77.25" hidden="false" customHeight="false" outlineLevel="0" collapsed="false">
      <c r="A30" s="17" t="n">
        <v>30</v>
      </c>
      <c r="B30" s="18" t="n">
        <v>24</v>
      </c>
      <c r="C30" s="18" t="s">
        <v>18</v>
      </c>
      <c r="D30" s="18" t="n">
        <v>1.617</v>
      </c>
      <c r="E30" s="18" t="n">
        <v>63.2</v>
      </c>
      <c r="F30" s="18" t="n">
        <f aca="false">E30/(D30*D30)</f>
        <v>24.1711346932656</v>
      </c>
      <c r="G30" s="19" t="n">
        <v>85</v>
      </c>
      <c r="H30" s="18" t="n">
        <v>3</v>
      </c>
      <c r="I30" s="18" t="n">
        <v>32</v>
      </c>
      <c r="J30" s="19" t="n">
        <v>19</v>
      </c>
      <c r="K30" s="19" t="n">
        <v>413</v>
      </c>
      <c r="L30" s="17" t="s">
        <v>165</v>
      </c>
      <c r="M30" s="20" t="n">
        <v>44536</v>
      </c>
      <c r="N30" s="18" t="s">
        <v>61</v>
      </c>
      <c r="O30" s="20" t="n">
        <v>44627</v>
      </c>
      <c r="P30" s="17" t="s">
        <v>67</v>
      </c>
      <c r="Q30" s="19" t="n">
        <v>74</v>
      </c>
      <c r="R30" s="18" t="s">
        <v>166</v>
      </c>
      <c r="S30" s="18" t="n">
        <v>39</v>
      </c>
      <c r="T30" s="19" t="s">
        <v>166</v>
      </c>
      <c r="U30" s="19" t="s">
        <v>167</v>
      </c>
      <c r="V30" s="17" t="s">
        <v>168</v>
      </c>
      <c r="W30" s="25" t="s">
        <v>32</v>
      </c>
      <c r="X30" s="24"/>
      <c r="Y30" s="22"/>
      <c r="Z30" s="22"/>
      <c r="AA30" s="22"/>
      <c r="AB30" s="22"/>
      <c r="AC30" s="22"/>
      <c r="AD30" s="24"/>
      <c r="AE30" s="25"/>
      <c r="AF30" s="24"/>
      <c r="AG30" s="24"/>
      <c r="AH30" s="24"/>
      <c r="AI30" s="24"/>
      <c r="AJ30" s="24"/>
      <c r="AK30" s="24"/>
      <c r="AL30" s="24"/>
      <c r="AM30" s="21" t="n">
        <v>44907</v>
      </c>
      <c r="AN30" s="34" t="n">
        <v>0.409722222222222</v>
      </c>
      <c r="AO30" s="19" t="n">
        <v>955</v>
      </c>
      <c r="AP30" s="18" t="s">
        <v>162</v>
      </c>
      <c r="AQ30" s="18" t="n">
        <v>126</v>
      </c>
      <c r="AR30" s="19" t="s">
        <v>158</v>
      </c>
      <c r="AS30" s="19" t="n">
        <v>4</v>
      </c>
      <c r="AT30" s="17" t="s">
        <v>169</v>
      </c>
    </row>
    <row r="31" customFormat="false" ht="115.5" hidden="false" customHeight="false" outlineLevel="0" collapsed="false">
      <c r="A31" s="17" t="n">
        <v>31</v>
      </c>
      <c r="B31" s="18" t="n">
        <v>26</v>
      </c>
      <c r="C31" s="18" t="s">
        <v>24</v>
      </c>
      <c r="D31" s="18" t="n">
        <v>1.62</v>
      </c>
      <c r="E31" s="18" t="n">
        <v>80.6</v>
      </c>
      <c r="F31" s="18" t="n">
        <f aca="false">E31/(D31*D31)</f>
        <v>30.7117817405883</v>
      </c>
      <c r="G31" s="19" t="n">
        <v>390</v>
      </c>
      <c r="H31" s="18" t="s">
        <v>170</v>
      </c>
      <c r="I31" s="18" t="n">
        <v>39</v>
      </c>
      <c r="J31" s="19" t="s">
        <v>171</v>
      </c>
      <c r="K31" s="19" t="n">
        <v>38</v>
      </c>
      <c r="L31" s="35" t="s">
        <v>172</v>
      </c>
      <c r="M31" s="20" t="n">
        <v>44543</v>
      </c>
      <c r="N31" s="18" t="s">
        <v>173</v>
      </c>
      <c r="O31" s="20" t="n">
        <v>44634</v>
      </c>
      <c r="P31" s="17" t="s">
        <v>174</v>
      </c>
      <c r="Q31" s="19" t="n">
        <v>244</v>
      </c>
      <c r="R31" s="18" t="s">
        <v>175</v>
      </c>
      <c r="S31" s="18" t="n">
        <v>27</v>
      </c>
      <c r="T31" s="19" t="n">
        <v>55</v>
      </c>
      <c r="U31" s="19" t="n">
        <v>1637</v>
      </c>
      <c r="V31" s="17" t="s">
        <v>176</v>
      </c>
      <c r="W31" s="21" t="n">
        <v>44733</v>
      </c>
      <c r="X31" s="17" t="s">
        <v>177</v>
      </c>
      <c r="Y31" s="22"/>
      <c r="Z31" s="22"/>
      <c r="AA31" s="22"/>
      <c r="AB31" s="22"/>
      <c r="AC31" s="22"/>
      <c r="AD31" s="17" t="s">
        <v>178</v>
      </c>
      <c r="AE31" s="23" t="s">
        <v>21</v>
      </c>
      <c r="AF31" s="22"/>
      <c r="AG31" s="24"/>
      <c r="AH31" s="24"/>
      <c r="AI31" s="24"/>
      <c r="AJ31" s="24"/>
      <c r="AK31" s="24"/>
      <c r="AL31" s="24"/>
      <c r="AM31" s="27" t="n">
        <v>44868</v>
      </c>
      <c r="AN31" s="17" t="s">
        <v>61</v>
      </c>
      <c r="AO31" s="19" t="n">
        <v>250</v>
      </c>
      <c r="AP31" s="18" t="s">
        <v>179</v>
      </c>
      <c r="AQ31" s="18" t="n">
        <v>26</v>
      </c>
      <c r="AR31" s="19" t="s">
        <v>180</v>
      </c>
      <c r="AS31" s="19" t="n">
        <v>148</v>
      </c>
      <c r="AT31" s="17" t="s">
        <v>181</v>
      </c>
    </row>
    <row r="32" customFormat="false" ht="128.25" hidden="false" customHeight="false" outlineLevel="0" collapsed="false">
      <c r="A32" s="17" t="n">
        <v>32</v>
      </c>
      <c r="B32" s="18" t="n">
        <v>25</v>
      </c>
      <c r="C32" s="18" t="s">
        <v>24</v>
      </c>
      <c r="D32" s="18" t="n">
        <v>1.53</v>
      </c>
      <c r="E32" s="18" t="n">
        <v>43.9</v>
      </c>
      <c r="F32" s="18" t="n">
        <f aca="false">E32/(D32*D32)</f>
        <v>18.7534708872656</v>
      </c>
      <c r="G32" s="19" t="n">
        <v>577</v>
      </c>
      <c r="H32" s="18" t="s">
        <v>182</v>
      </c>
      <c r="I32" s="18" t="n">
        <v>72</v>
      </c>
      <c r="J32" s="19" t="s">
        <v>183</v>
      </c>
      <c r="K32" s="19" t="s">
        <v>184</v>
      </c>
      <c r="L32" s="17" t="s">
        <v>185</v>
      </c>
      <c r="M32" s="20" t="n">
        <v>44546</v>
      </c>
      <c r="N32" s="18" t="s">
        <v>157</v>
      </c>
      <c r="O32" s="20" t="n">
        <v>44644</v>
      </c>
      <c r="P32" s="17" t="s">
        <v>67</v>
      </c>
      <c r="Q32" s="19" t="n">
        <v>222</v>
      </c>
      <c r="R32" s="18" t="s">
        <v>155</v>
      </c>
      <c r="S32" s="18" t="n">
        <v>51</v>
      </c>
      <c r="T32" s="19" t="s">
        <v>186</v>
      </c>
      <c r="U32" s="19" t="n">
        <v>96</v>
      </c>
      <c r="V32" s="17" t="s">
        <v>187</v>
      </c>
      <c r="W32" s="21" t="n">
        <v>44734</v>
      </c>
      <c r="X32" s="17" t="s">
        <v>67</v>
      </c>
      <c r="Y32" s="22"/>
      <c r="Z32" s="22"/>
      <c r="AA32" s="22"/>
      <c r="AB32" s="22"/>
      <c r="AC32" s="22"/>
      <c r="AD32" s="17" t="s">
        <v>187</v>
      </c>
      <c r="AE32" s="25"/>
      <c r="AF32" s="24"/>
      <c r="AG32" s="24"/>
      <c r="AH32" s="24"/>
      <c r="AI32" s="24"/>
      <c r="AJ32" s="24"/>
      <c r="AK32" s="24"/>
      <c r="AL32" s="24"/>
      <c r="AM32" s="27" t="s">
        <v>188</v>
      </c>
      <c r="AN32" s="17" t="s">
        <v>189</v>
      </c>
      <c r="AO32" s="19" t="n">
        <v>363</v>
      </c>
      <c r="AP32" s="18" t="s">
        <v>190</v>
      </c>
      <c r="AQ32" s="18" t="n">
        <v>63</v>
      </c>
      <c r="AR32" s="19" t="s">
        <v>191</v>
      </c>
      <c r="AS32" s="19" t="n">
        <v>91</v>
      </c>
      <c r="AT32" s="17" t="s">
        <v>192</v>
      </c>
    </row>
    <row r="33" customFormat="false" ht="141" hidden="false" customHeight="false" outlineLevel="0" collapsed="false">
      <c r="A33" s="17" t="n">
        <v>33</v>
      </c>
      <c r="B33" s="18" t="n">
        <v>18</v>
      </c>
      <c r="C33" s="18" t="s">
        <v>24</v>
      </c>
      <c r="D33" s="18" t="n">
        <v>1.785</v>
      </c>
      <c r="E33" s="18" t="n">
        <v>69.3</v>
      </c>
      <c r="F33" s="18" t="n">
        <f aca="false">E33/(D33*D33)</f>
        <v>21.7498764211567</v>
      </c>
      <c r="G33" s="19" t="n">
        <v>240</v>
      </c>
      <c r="H33" s="18" t="s">
        <v>193</v>
      </c>
      <c r="I33" s="18" t="n">
        <v>77</v>
      </c>
      <c r="J33" s="19" t="n">
        <v>1</v>
      </c>
      <c r="K33" s="19" t="n">
        <v>10</v>
      </c>
      <c r="L33" s="17" t="s">
        <v>194</v>
      </c>
      <c r="M33" s="20" t="n">
        <v>44566</v>
      </c>
      <c r="N33" s="18" t="s">
        <v>95</v>
      </c>
      <c r="O33" s="20" t="n">
        <v>44659</v>
      </c>
      <c r="P33" s="17" t="s">
        <v>69</v>
      </c>
      <c r="Q33" s="19" t="n">
        <v>100</v>
      </c>
      <c r="R33" s="18" t="s">
        <v>195</v>
      </c>
      <c r="S33" s="18" t="n">
        <v>40</v>
      </c>
      <c r="T33" s="19" t="s">
        <v>191</v>
      </c>
      <c r="U33" s="19" t="n">
        <v>126</v>
      </c>
      <c r="V33" s="17" t="s">
        <v>187</v>
      </c>
      <c r="W33" s="27" t="n">
        <v>44778</v>
      </c>
      <c r="X33" s="17" t="s">
        <v>196</v>
      </c>
      <c r="Y33" s="22"/>
      <c r="Z33" s="22"/>
      <c r="AA33" s="22"/>
      <c r="AB33" s="22"/>
      <c r="AC33" s="22"/>
      <c r="AD33" s="17" t="s">
        <v>197</v>
      </c>
      <c r="AE33" s="23" t="s">
        <v>21</v>
      </c>
      <c r="AF33" s="24"/>
      <c r="AG33" s="24"/>
      <c r="AH33" s="24"/>
      <c r="AI33" s="24"/>
      <c r="AJ33" s="24"/>
      <c r="AK33" s="24"/>
      <c r="AL33" s="24"/>
      <c r="AM33" s="27" t="s">
        <v>198</v>
      </c>
      <c r="AN33" s="17" t="s">
        <v>177</v>
      </c>
      <c r="AO33" s="19" t="n">
        <v>99</v>
      </c>
      <c r="AP33" s="18" t="n">
        <v>11</v>
      </c>
      <c r="AQ33" s="18" t="n">
        <v>39</v>
      </c>
      <c r="AR33" s="19" t="n">
        <v>10</v>
      </c>
      <c r="AS33" s="19" t="n">
        <v>177</v>
      </c>
      <c r="AT33" s="17" t="s">
        <v>199</v>
      </c>
    </row>
    <row r="34" customFormat="false" ht="192" hidden="false" customHeight="false" outlineLevel="0" collapsed="false">
      <c r="A34" s="17" t="n">
        <v>34</v>
      </c>
      <c r="B34" s="18" t="n">
        <v>23</v>
      </c>
      <c r="C34" s="18" t="s">
        <v>24</v>
      </c>
      <c r="D34" s="18" t="n">
        <v>1.781</v>
      </c>
      <c r="E34" s="18" t="n">
        <v>90.7</v>
      </c>
      <c r="F34" s="18" t="n">
        <f aca="false">E34/(D34*D34)</f>
        <v>28.5942986058151</v>
      </c>
      <c r="G34" s="19" t="n">
        <v>77</v>
      </c>
      <c r="H34" s="18" t="s">
        <v>200</v>
      </c>
      <c r="I34" s="18" t="n">
        <v>51</v>
      </c>
      <c r="J34" s="19" t="s">
        <v>201</v>
      </c>
      <c r="K34" s="19" t="n">
        <v>19</v>
      </c>
      <c r="L34" s="35" t="s">
        <v>202</v>
      </c>
      <c r="M34" s="20" t="n">
        <v>44610</v>
      </c>
      <c r="N34" s="18" t="s">
        <v>95</v>
      </c>
      <c r="O34" s="20" t="n">
        <v>44699</v>
      </c>
      <c r="P34" s="17" t="s">
        <v>22</v>
      </c>
      <c r="Q34" s="19" t="n">
        <v>69</v>
      </c>
      <c r="R34" s="18" t="s">
        <v>203</v>
      </c>
      <c r="S34" s="18" t="n">
        <v>40</v>
      </c>
      <c r="T34" s="19" t="n">
        <v>60</v>
      </c>
      <c r="U34" s="19" t="n">
        <v>1532</v>
      </c>
      <c r="V34" s="17" t="s">
        <v>204</v>
      </c>
      <c r="W34" s="27" t="n">
        <v>44820</v>
      </c>
      <c r="X34" s="17" t="s">
        <v>61</v>
      </c>
      <c r="Y34" s="18" t="n">
        <v>81</v>
      </c>
      <c r="Z34" s="18" t="n">
        <v>2</v>
      </c>
      <c r="AA34" s="18" t="n">
        <v>37</v>
      </c>
      <c r="AB34" s="18" t="n">
        <v>10</v>
      </c>
      <c r="AC34" s="18" t="n">
        <v>183</v>
      </c>
      <c r="AD34" s="17" t="s">
        <v>205</v>
      </c>
      <c r="AE34" s="23" t="s">
        <v>21</v>
      </c>
      <c r="AF34" s="24"/>
      <c r="AG34" s="24"/>
      <c r="AH34" s="24"/>
      <c r="AI34" s="24"/>
      <c r="AJ34" s="24"/>
      <c r="AK34" s="24"/>
      <c r="AL34" s="24"/>
      <c r="AM34" s="21" t="n">
        <v>44963</v>
      </c>
      <c r="AN34" s="17" t="s">
        <v>87</v>
      </c>
      <c r="AO34" s="19" t="n">
        <v>75</v>
      </c>
      <c r="AP34" s="18" t="s">
        <v>150</v>
      </c>
      <c r="AQ34" s="18" t="n">
        <v>36</v>
      </c>
      <c r="AR34" s="19" t="n">
        <v>13</v>
      </c>
      <c r="AS34" s="19" t="n">
        <v>249</v>
      </c>
      <c r="AT34" s="17" t="s">
        <v>206</v>
      </c>
    </row>
    <row r="35" customFormat="false" ht="39" hidden="false" customHeight="false" outlineLevel="0" collapsed="false">
      <c r="A35" s="17" t="n">
        <v>35</v>
      </c>
      <c r="B35" s="18" t="n">
        <v>22</v>
      </c>
      <c r="C35" s="18" t="s">
        <v>24</v>
      </c>
      <c r="D35" s="18" t="n">
        <v>1.734</v>
      </c>
      <c r="E35" s="18" t="n">
        <v>104</v>
      </c>
      <c r="F35" s="18" t="n">
        <f aca="false">E35/(D35*D35)</f>
        <v>34.5887727504327</v>
      </c>
      <c r="G35" s="19" t="n">
        <v>53</v>
      </c>
      <c r="H35" s="18" t="s">
        <v>200</v>
      </c>
      <c r="I35" s="18" t="n">
        <v>22</v>
      </c>
      <c r="J35" s="19" t="s">
        <v>158</v>
      </c>
      <c r="K35" s="19" t="n">
        <v>13</v>
      </c>
      <c r="L35" s="17" t="s">
        <v>207</v>
      </c>
      <c r="M35" s="20" t="n">
        <v>44615</v>
      </c>
      <c r="N35" s="18" t="s">
        <v>69</v>
      </c>
      <c r="O35" s="20" t="n">
        <v>44705</v>
      </c>
      <c r="P35" s="17" t="s">
        <v>208</v>
      </c>
      <c r="Q35" s="19" t="n">
        <v>184</v>
      </c>
      <c r="R35" s="18" t="s">
        <v>209</v>
      </c>
      <c r="S35" s="18" t="n">
        <v>13</v>
      </c>
      <c r="T35" s="19" t="s">
        <v>210</v>
      </c>
      <c r="U35" s="19" t="n">
        <v>153</v>
      </c>
      <c r="V35" s="17" t="s">
        <v>211</v>
      </c>
      <c r="W35" s="27" t="n">
        <v>44862</v>
      </c>
      <c r="X35" s="17" t="s">
        <v>42</v>
      </c>
      <c r="Y35" s="22"/>
      <c r="Z35" s="22"/>
      <c r="AA35" s="22"/>
      <c r="AB35" s="22"/>
      <c r="AC35" s="22"/>
      <c r="AD35" s="17" t="s">
        <v>212</v>
      </c>
      <c r="AE35" s="23" t="s">
        <v>21</v>
      </c>
      <c r="AF35" s="24"/>
      <c r="AG35" s="24"/>
      <c r="AH35" s="24"/>
      <c r="AI35" s="24"/>
      <c r="AJ35" s="24"/>
      <c r="AK35" s="24"/>
      <c r="AL35" s="24"/>
      <c r="AM35" s="21" t="n">
        <v>44966</v>
      </c>
      <c r="AN35" s="17" t="s">
        <v>213</v>
      </c>
      <c r="AO35" s="19" t="n">
        <v>121</v>
      </c>
      <c r="AP35" s="18" t="s">
        <v>214</v>
      </c>
      <c r="AQ35" s="18" t="n">
        <v>14</v>
      </c>
      <c r="AR35" s="19" t="s">
        <v>215</v>
      </c>
      <c r="AS35" s="19" t="n">
        <v>267</v>
      </c>
      <c r="AT35" s="17" t="s">
        <v>212</v>
      </c>
    </row>
    <row r="36" customFormat="false" ht="46.25" hidden="false" customHeight="false" outlineLevel="0" collapsed="false">
      <c r="A36" s="17" t="n">
        <v>36</v>
      </c>
      <c r="B36" s="18" t="n">
        <v>31</v>
      </c>
      <c r="C36" s="18" t="s">
        <v>18</v>
      </c>
      <c r="D36" s="18" t="n">
        <v>1.815</v>
      </c>
      <c r="E36" s="18" t="n">
        <v>88.8</v>
      </c>
      <c r="F36" s="18" t="n">
        <f aca="false">E36/(D36*D36)</f>
        <v>26.9562643717415</v>
      </c>
      <c r="G36" s="19" t="n">
        <v>80</v>
      </c>
      <c r="H36" s="18" t="n">
        <v>3</v>
      </c>
      <c r="I36" s="18" t="n">
        <v>18</v>
      </c>
      <c r="J36" s="19" t="n">
        <v>11</v>
      </c>
      <c r="K36" s="19" t="n">
        <v>295</v>
      </c>
      <c r="L36" s="17" t="s">
        <v>216</v>
      </c>
      <c r="M36" s="20" t="n">
        <v>44628</v>
      </c>
      <c r="N36" s="18" t="s">
        <v>58</v>
      </c>
      <c r="O36" s="20" t="n">
        <v>44726</v>
      </c>
      <c r="P36" s="17" t="s">
        <v>217</v>
      </c>
      <c r="Q36" s="19" t="n">
        <v>289</v>
      </c>
      <c r="R36" s="18" t="s">
        <v>81</v>
      </c>
      <c r="S36" s="18" t="n">
        <v>40</v>
      </c>
      <c r="T36" s="19" t="s">
        <v>158</v>
      </c>
      <c r="U36" s="19" t="s">
        <v>218</v>
      </c>
      <c r="V36" s="17" t="s">
        <v>216</v>
      </c>
      <c r="W36" s="21" t="n">
        <v>44825</v>
      </c>
      <c r="X36" s="17" t="s">
        <v>67</v>
      </c>
      <c r="Y36" s="22"/>
      <c r="Z36" s="22"/>
      <c r="AA36" s="22"/>
      <c r="AB36" s="22"/>
      <c r="AC36" s="22"/>
      <c r="AD36" s="17" t="s">
        <v>216</v>
      </c>
      <c r="AE36" s="23" t="s">
        <v>21</v>
      </c>
      <c r="AF36" s="22"/>
      <c r="AG36" s="24"/>
      <c r="AH36" s="24"/>
      <c r="AI36" s="24"/>
      <c r="AJ36" s="24"/>
      <c r="AK36" s="24"/>
      <c r="AL36" s="24"/>
      <c r="AM36" s="21" t="n">
        <v>45000</v>
      </c>
      <c r="AN36" s="36" t="s">
        <v>49</v>
      </c>
      <c r="AO36" s="19" t="n">
        <v>274</v>
      </c>
      <c r="AP36" s="18" t="s">
        <v>81</v>
      </c>
      <c r="AQ36" s="18" t="n">
        <v>47</v>
      </c>
      <c r="AR36" s="19" t="s">
        <v>148</v>
      </c>
      <c r="AS36" s="19" t="s">
        <v>219</v>
      </c>
      <c r="AT36" s="17" t="s">
        <v>216</v>
      </c>
    </row>
    <row r="37" customFormat="false" ht="46.25" hidden="false" customHeight="false" outlineLevel="0" collapsed="false">
      <c r="A37" s="17" t="n">
        <v>37</v>
      </c>
      <c r="B37" s="18" t="n">
        <v>18</v>
      </c>
      <c r="C37" s="18" t="s">
        <v>18</v>
      </c>
      <c r="D37" s="18" t="n">
        <v>1.654</v>
      </c>
      <c r="E37" s="18" t="n">
        <v>72.4</v>
      </c>
      <c r="F37" s="18" t="n">
        <f aca="false">E37/(D37*D37)</f>
        <v>26.4647353745784</v>
      </c>
      <c r="G37" s="19" t="n">
        <v>65</v>
      </c>
      <c r="H37" s="18" t="s">
        <v>201</v>
      </c>
      <c r="I37" s="18" t="n">
        <v>19</v>
      </c>
      <c r="J37" s="19" t="n">
        <v>11</v>
      </c>
      <c r="K37" s="19" t="n">
        <v>289</v>
      </c>
      <c r="L37" s="17" t="s">
        <v>216</v>
      </c>
      <c r="M37" s="20" t="n">
        <v>44679</v>
      </c>
      <c r="N37" s="18" t="s">
        <v>220</v>
      </c>
      <c r="O37" s="20" t="n">
        <v>44769</v>
      </c>
      <c r="P37" s="17" t="s">
        <v>75</v>
      </c>
      <c r="Q37" s="19" t="n">
        <v>568</v>
      </c>
      <c r="R37" s="18" t="s">
        <v>148</v>
      </c>
      <c r="S37" s="18" t="n">
        <v>77</v>
      </c>
      <c r="T37" s="19" t="s">
        <v>145</v>
      </c>
      <c r="U37" s="19" t="n">
        <v>5</v>
      </c>
      <c r="V37" s="17" t="s">
        <v>221</v>
      </c>
      <c r="W37" s="37" t="n">
        <v>44875</v>
      </c>
      <c r="X37" s="38" t="s">
        <v>222</v>
      </c>
      <c r="Y37" s="22"/>
      <c r="Z37" s="22"/>
      <c r="AA37" s="22"/>
      <c r="AB37" s="22"/>
      <c r="AC37" s="22"/>
      <c r="AD37" s="24"/>
      <c r="AE37" s="39" t="n">
        <v>44971</v>
      </c>
      <c r="AF37" s="22"/>
      <c r="AG37" s="24"/>
      <c r="AH37" s="24"/>
      <c r="AI37" s="24"/>
      <c r="AJ37" s="24"/>
      <c r="AK37" s="24"/>
      <c r="AL37" s="24"/>
      <c r="AM37" s="37" t="n">
        <v>45028</v>
      </c>
      <c r="AN37" s="24" t="s">
        <v>223</v>
      </c>
      <c r="AO37" s="19"/>
      <c r="AP37" s="22"/>
      <c r="AQ37" s="22"/>
      <c r="AR37" s="19"/>
      <c r="AS37" s="19"/>
      <c r="AT37" s="24"/>
    </row>
    <row r="38" customFormat="false" ht="64.5" hidden="false" customHeight="false" outlineLevel="0" collapsed="false">
      <c r="A38" s="17" t="n">
        <v>38</v>
      </c>
      <c r="B38" s="18" t="n">
        <v>18</v>
      </c>
      <c r="C38" s="18" t="s">
        <v>18</v>
      </c>
      <c r="D38" s="18" t="n">
        <v>1.855</v>
      </c>
      <c r="E38" s="18" t="n">
        <v>64.8</v>
      </c>
      <c r="F38" s="18" t="n">
        <f aca="false">E38/(D38*D38)</f>
        <v>18.8315981429952</v>
      </c>
      <c r="G38" s="19" t="n">
        <v>88</v>
      </c>
      <c r="H38" s="18" t="s">
        <v>224</v>
      </c>
      <c r="I38" s="18" t="n">
        <v>31</v>
      </c>
      <c r="J38" s="19" t="n">
        <v>14</v>
      </c>
      <c r="K38" s="19" t="n">
        <v>296</v>
      </c>
      <c r="L38" s="17" t="s">
        <v>216</v>
      </c>
      <c r="M38" s="20" t="n">
        <v>44684</v>
      </c>
      <c r="N38" s="18" t="s">
        <v>225</v>
      </c>
      <c r="O38" s="20" t="n">
        <v>44782</v>
      </c>
      <c r="P38" s="30" t="s">
        <v>58</v>
      </c>
      <c r="Q38" s="19" t="n">
        <v>280</v>
      </c>
      <c r="R38" s="18" t="s">
        <v>144</v>
      </c>
      <c r="S38" s="18" t="n">
        <v>82</v>
      </c>
      <c r="T38" s="19" t="s">
        <v>145</v>
      </c>
      <c r="U38" s="19" t="s">
        <v>167</v>
      </c>
      <c r="V38" s="17" t="s">
        <v>226</v>
      </c>
      <c r="W38" s="21" t="n">
        <v>44879</v>
      </c>
      <c r="X38" s="40" t="n">
        <v>0.510416666666667</v>
      </c>
      <c r="Y38" s="22"/>
      <c r="Z38" s="22"/>
      <c r="AA38" s="22"/>
      <c r="AB38" s="22"/>
      <c r="AC38" s="22"/>
      <c r="AD38" s="17" t="s">
        <v>227</v>
      </c>
      <c r="AE38" s="23" t="s">
        <v>21</v>
      </c>
      <c r="AF38" s="22"/>
      <c r="AG38" s="24"/>
      <c r="AH38" s="24"/>
      <c r="AI38" s="24"/>
      <c r="AJ38" s="24"/>
      <c r="AK38" s="24"/>
      <c r="AL38" s="24"/>
      <c r="AM38" s="21" t="n">
        <v>45055</v>
      </c>
      <c r="AN38" s="17" t="s">
        <v>108</v>
      </c>
      <c r="AO38" s="19"/>
      <c r="AP38" s="22"/>
      <c r="AQ38" s="22"/>
      <c r="AR38" s="19"/>
      <c r="AS38" s="19"/>
      <c r="AT38" s="17" t="s">
        <v>227</v>
      </c>
    </row>
    <row r="39" customFormat="false" ht="90" hidden="false" customHeight="false" outlineLevel="0" collapsed="false">
      <c r="A39" s="17" t="n">
        <v>39</v>
      </c>
      <c r="B39" s="18" t="n">
        <v>18</v>
      </c>
      <c r="C39" s="18" t="s">
        <v>18</v>
      </c>
      <c r="D39" s="18" t="n">
        <v>1.594</v>
      </c>
      <c r="E39" s="18" t="n">
        <v>52.1</v>
      </c>
      <c r="F39" s="18" t="n">
        <f aca="false">E39/(D39*D39)</f>
        <v>20.5050621134146</v>
      </c>
      <c r="G39" s="19" t="n">
        <v>90</v>
      </c>
      <c r="H39" s="18" t="s">
        <v>228</v>
      </c>
      <c r="I39" s="18" t="n">
        <v>33</v>
      </c>
      <c r="J39" s="19" t="n">
        <v>20</v>
      </c>
      <c r="K39" s="19" t="n">
        <v>431</v>
      </c>
      <c r="L39" s="17" t="s">
        <v>216</v>
      </c>
      <c r="M39" s="20" t="n">
        <v>44691</v>
      </c>
      <c r="N39" s="18" t="s">
        <v>229</v>
      </c>
      <c r="O39" s="20" t="n">
        <v>44792</v>
      </c>
      <c r="P39" s="17" t="s">
        <v>67</v>
      </c>
      <c r="Q39" s="19" t="n">
        <v>315</v>
      </c>
      <c r="R39" s="18" t="s">
        <v>166</v>
      </c>
      <c r="S39" s="18" t="n">
        <v>92</v>
      </c>
      <c r="T39" s="19" t="s">
        <v>148</v>
      </c>
      <c r="U39" s="19" t="s">
        <v>230</v>
      </c>
      <c r="V39" s="17" t="s">
        <v>216</v>
      </c>
      <c r="W39" s="27" t="n">
        <v>44902</v>
      </c>
      <c r="X39" s="17" t="s">
        <v>231</v>
      </c>
      <c r="Y39" s="22"/>
      <c r="Z39" s="22"/>
      <c r="AA39" s="22"/>
      <c r="AB39" s="22"/>
      <c r="AC39" s="22"/>
      <c r="AD39" s="17" t="s">
        <v>216</v>
      </c>
      <c r="AE39" s="23" t="n">
        <v>44978</v>
      </c>
      <c r="AF39" s="22"/>
      <c r="AG39" s="24"/>
      <c r="AH39" s="24"/>
      <c r="AI39" s="24"/>
      <c r="AJ39" s="24"/>
      <c r="AK39" s="24"/>
      <c r="AL39" s="24"/>
      <c r="AM39" s="21" t="n">
        <v>45076</v>
      </c>
      <c r="AN39" s="17" t="s">
        <v>22</v>
      </c>
      <c r="AO39" s="19" t="n">
        <v>347</v>
      </c>
      <c r="AP39" s="18" t="s">
        <v>144</v>
      </c>
      <c r="AQ39" s="18" t="n">
        <v>93</v>
      </c>
      <c r="AR39" s="19" t="s">
        <v>148</v>
      </c>
      <c r="AS39" s="19" t="s">
        <v>232</v>
      </c>
      <c r="AT39" s="17" t="s">
        <v>233</v>
      </c>
    </row>
    <row r="40" customFormat="false" ht="166.5" hidden="false" customHeight="false" outlineLevel="0" collapsed="false">
      <c r="A40" s="17" t="n">
        <v>40</v>
      </c>
      <c r="B40" s="18" t="n">
        <v>18</v>
      </c>
      <c r="C40" s="18" t="s">
        <v>24</v>
      </c>
      <c r="D40" s="18" t="n">
        <v>1.53</v>
      </c>
      <c r="E40" s="18" t="n">
        <v>48.9</v>
      </c>
      <c r="F40" s="18" t="n">
        <f aca="false">E40/(D40*D40)</f>
        <v>20.8894015122389</v>
      </c>
      <c r="G40" s="19" t="s">
        <v>234</v>
      </c>
      <c r="H40" s="18" t="s">
        <v>81</v>
      </c>
      <c r="I40" s="18" t="n">
        <v>9</v>
      </c>
      <c r="J40" s="19" t="s">
        <v>144</v>
      </c>
      <c r="K40" s="19" t="s">
        <v>235</v>
      </c>
      <c r="L40" s="17" t="s">
        <v>236</v>
      </c>
      <c r="M40" s="20" t="n">
        <v>44692</v>
      </c>
      <c r="N40" s="18" t="s">
        <v>143</v>
      </c>
      <c r="O40" s="20" t="n">
        <v>44797</v>
      </c>
      <c r="P40" s="17" t="s">
        <v>22</v>
      </c>
      <c r="Q40" s="19" t="n">
        <v>118</v>
      </c>
      <c r="R40" s="18" t="s">
        <v>81</v>
      </c>
      <c r="S40" s="18" t="n">
        <v>8</v>
      </c>
      <c r="T40" s="19" t="n">
        <v>12</v>
      </c>
      <c r="U40" s="19" t="n">
        <v>414</v>
      </c>
      <c r="V40" s="17" t="s">
        <v>237</v>
      </c>
      <c r="W40" s="21" t="n">
        <v>44855</v>
      </c>
      <c r="X40" s="17" t="s">
        <v>238</v>
      </c>
      <c r="Y40" s="22"/>
      <c r="Z40" s="18" t="s">
        <v>81</v>
      </c>
      <c r="AA40" s="18" t="n">
        <v>8</v>
      </c>
      <c r="AB40" s="18" t="n">
        <v>21</v>
      </c>
      <c r="AC40" s="18" t="n">
        <v>752</v>
      </c>
      <c r="AD40" s="17" t="s">
        <v>239</v>
      </c>
      <c r="AE40" s="23" t="n">
        <v>44967</v>
      </c>
      <c r="AF40" s="22"/>
      <c r="AG40" s="24"/>
      <c r="AH40" s="24"/>
      <c r="AI40" s="24"/>
      <c r="AJ40" s="24"/>
      <c r="AK40" s="24"/>
      <c r="AL40" s="24"/>
      <c r="AM40" s="21" t="n">
        <v>45070</v>
      </c>
      <c r="AN40" s="17" t="s">
        <v>49</v>
      </c>
      <c r="AO40" s="19" t="n">
        <v>61</v>
      </c>
      <c r="AP40" s="18" t="s">
        <v>144</v>
      </c>
      <c r="AQ40" s="18" t="n">
        <v>22</v>
      </c>
      <c r="AR40" s="19" t="n">
        <v>15</v>
      </c>
      <c r="AS40" s="19" t="n">
        <v>382</v>
      </c>
      <c r="AT40" s="17" t="s">
        <v>240</v>
      </c>
    </row>
  </sheetData>
  <mergeCells count="1">
    <mergeCell ref="AE29:AF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Collabora_Office/22.05.18.1$Linux_X86_64 LibreOffice_project/99be3fb17a4039f495fbe614b184d555fed558e5</Application>
  <AppVersion>15.0000</AppVersion>
  <Company>Vrije Universiteit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2023-06-02T12:27:50Z</dcterms:created>
  <dc:creator>Cornejo, P.E.</dc:creator>
  <dc:description/>
  <dc:language>es-ES</dc:language>
  <cp:lastModifiedBy/>
  <dcterms:modified xsi:type="dcterms:W3CDTF">2023-09-20T15:54:58Z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