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1555" windowHeight="9870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9" s="1"/>
  <c r="G60" s="1"/>
  <c r="G6"/>
  <c r="G58" l="1"/>
  <c r="E6" i="5"/>
  <c r="E5"/>
  <c r="E6" i="4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"/>
</calcChain>
</file>

<file path=xl/sharedStrings.xml><?xml version="1.0" encoding="utf-8"?>
<sst xmlns="http://schemas.openxmlformats.org/spreadsheetml/2006/main" count="43" uniqueCount="30">
  <si>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</si>
  <si>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</si>
  <si>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</si>
  <si>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</si>
  <si>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</si>
  <si>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Run：3.2km</t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</si>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</sst>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95.5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0.0_);[Red]\(0.0\)</c:formatCode>
                <c:ptCount val="54"/>
                <c:pt idx="0">
                  <c:v>88.9</c:v>
                </c:pt>
                <c:pt idx="1">
                  <c:v>88.9</c:v>
                </c:pt>
                <c:pt idx="2">
                  <c:v>88.9</c:v>
                </c:pt>
                <c:pt idx="3">
                  <c:v>88.9</c:v>
                </c:pt>
                <c:pt idx="4">
                  <c:v>88.9</c:v>
                </c:pt>
                <c:pt idx="5">
                  <c:v>88.9</c:v>
                </c:pt>
                <c:pt idx="6">
                  <c:v>88.9</c:v>
                </c:pt>
                <c:pt idx="7">
                  <c:v>88.9</c:v>
                </c:pt>
                <c:pt idx="8">
                  <c:v>88.9</c:v>
                </c:pt>
                <c:pt idx="9">
                  <c:v>88.9</c:v>
                </c:pt>
                <c:pt idx="10">
                  <c:v>88.9</c:v>
                </c:pt>
                <c:pt idx="11">
                  <c:v>88.9</c:v>
                </c:pt>
                <c:pt idx="12">
                  <c:v>88.9</c:v>
                </c:pt>
                <c:pt idx="13">
                  <c:v>88.9</c:v>
                </c:pt>
                <c:pt idx="14">
                  <c:v>88.9</c:v>
                </c:pt>
                <c:pt idx="15">
                  <c:v>88.9</c:v>
                </c:pt>
                <c:pt idx="16">
                  <c:v>88.9</c:v>
                </c:pt>
                <c:pt idx="17">
                  <c:v>88.9</c:v>
                </c:pt>
                <c:pt idx="18">
                  <c:v>88.9</c:v>
                </c:pt>
                <c:pt idx="19">
                  <c:v>88.9</c:v>
                </c:pt>
                <c:pt idx="20">
                  <c:v>88.9</c:v>
                </c:pt>
                <c:pt idx="21">
                  <c:v>88.9</c:v>
                </c:pt>
                <c:pt idx="22">
                  <c:v>88.9</c:v>
                </c:pt>
                <c:pt idx="23">
                  <c:v>88.9</c:v>
                </c:pt>
                <c:pt idx="24">
                  <c:v>88.9</c:v>
                </c:pt>
                <c:pt idx="25">
                  <c:v>88.9</c:v>
                </c:pt>
                <c:pt idx="26">
                  <c:v>88.9</c:v>
                </c:pt>
                <c:pt idx="27">
                  <c:v>88.9</c:v>
                </c:pt>
                <c:pt idx="28">
                  <c:v>88.9</c:v>
                </c:pt>
                <c:pt idx="29">
                  <c:v>88.9</c:v>
                </c:pt>
                <c:pt idx="30">
                  <c:v>88.9</c:v>
                </c:pt>
                <c:pt idx="31">
                  <c:v>88.9</c:v>
                </c:pt>
                <c:pt idx="32">
                  <c:v>88.9</c:v>
                </c:pt>
                <c:pt idx="33">
                  <c:v>88.9</c:v>
                </c:pt>
                <c:pt idx="34">
                  <c:v>88.9</c:v>
                </c:pt>
                <c:pt idx="35">
                  <c:v>88.9</c:v>
                </c:pt>
                <c:pt idx="36">
                  <c:v>88.9</c:v>
                </c:pt>
                <c:pt idx="37">
                  <c:v>88.9</c:v>
                </c:pt>
                <c:pt idx="38">
                  <c:v>88.9</c:v>
                </c:pt>
                <c:pt idx="39">
                  <c:v>88.9</c:v>
                </c:pt>
                <c:pt idx="40">
                  <c:v>88.9</c:v>
                </c:pt>
                <c:pt idx="41">
                  <c:v>88.9</c:v>
                </c:pt>
                <c:pt idx="42">
                  <c:v>88.9</c:v>
                </c:pt>
                <c:pt idx="43">
                  <c:v>88.9</c:v>
                </c:pt>
                <c:pt idx="44">
                  <c:v>88.9</c:v>
                </c:pt>
                <c:pt idx="45">
                  <c:v>88.9</c:v>
                </c:pt>
                <c:pt idx="46">
                  <c:v>88.9</c:v>
                </c:pt>
                <c:pt idx="47">
                  <c:v>88.9</c:v>
                </c:pt>
                <c:pt idx="48">
                  <c:v>88.9</c:v>
                </c:pt>
                <c:pt idx="49">
                  <c:v>88.9</c:v>
                </c:pt>
                <c:pt idx="50">
                  <c:v>88.9</c:v>
                </c:pt>
                <c:pt idx="51">
                  <c:v>88.9</c:v>
                </c:pt>
                <c:pt idx="52">
                  <c:v>88.9</c:v>
                </c:pt>
                <c:pt idx="53">
                  <c:v>88.9</c:v>
                </c:pt>
              </c:numCache>
            </c:numRef>
          </c:val>
        </c:ser>
        <c:dLbls/>
        <c:marker val="1"/>
        <c:axId val="66932736"/>
        <c:axId val="66934272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</c:numCache>
            </c:numRef>
          </c:val>
        </c:ser>
        <c:dLbls/>
        <c:marker val="1"/>
        <c:axId val="66937216"/>
        <c:axId val="66935424"/>
      </c:lineChart>
      <c:dateAx>
        <c:axId val="66932736"/>
        <c:scaling>
          <c:orientation val="minMax"/>
        </c:scaling>
        <c:axPos val="b"/>
        <c:numFmt formatCode="mm&quot;月&quot;dd&quot;日&quot;" sourceLinked="1"/>
        <c:tickLblPos val="nextTo"/>
        <c:crossAx val="66934272"/>
        <c:crosses val="autoZero"/>
        <c:auto val="1"/>
        <c:lblOffset val="100"/>
        <c:baseTimeUnit val="days"/>
      </c:dateAx>
      <c:valAx>
        <c:axId val="66934272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66932736"/>
        <c:crosses val="autoZero"/>
        <c:crossBetween val="between"/>
        <c:majorUnit val="1"/>
      </c:valAx>
      <c:valAx>
        <c:axId val="66935424"/>
        <c:scaling>
          <c:orientation val="minMax"/>
          <c:max val="0.3000000000000001"/>
          <c:min val="0.2"/>
        </c:scaling>
        <c:axPos val="r"/>
        <c:majorGridlines/>
        <c:numFmt formatCode="0.0%" sourceLinked="1"/>
        <c:tickLblPos val="nextTo"/>
        <c:crossAx val="66937216"/>
        <c:crosses val="max"/>
        <c:crossBetween val="between"/>
        <c:majorUnit val="5.0000000000000036E-3"/>
      </c:valAx>
      <c:dateAx>
        <c:axId val="66937216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6693542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66946944"/>
        <c:axId val="66948480"/>
      </c:lineChart>
      <c:dateAx>
        <c:axId val="66946944"/>
        <c:scaling>
          <c:orientation val="minMax"/>
        </c:scaling>
        <c:axPos val="b"/>
        <c:numFmt formatCode="mm&quot;月&quot;dd&quot;日&quot;" sourceLinked="1"/>
        <c:tickLblPos val="nextTo"/>
        <c:crossAx val="66948480"/>
        <c:crosses val="autoZero"/>
        <c:auto val="1"/>
        <c:lblOffset val="100"/>
        <c:baseTimeUnit val="days"/>
      </c:dateAx>
      <c:valAx>
        <c:axId val="66948480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66946944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</c:numCache>
            </c:numRef>
          </c:val>
        </c:ser>
        <c:dLbls/>
        <c:marker val="1"/>
        <c:axId val="67042688"/>
        <c:axId val="69313664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69316992"/>
        <c:axId val="69315200"/>
      </c:lineChart>
      <c:dateAx>
        <c:axId val="67042688"/>
        <c:scaling>
          <c:orientation val="minMax"/>
        </c:scaling>
        <c:axPos val="b"/>
        <c:numFmt formatCode="m/d" sourceLinked="1"/>
        <c:tickLblPos val="nextTo"/>
        <c:crossAx val="69313664"/>
        <c:crosses val="autoZero"/>
        <c:auto val="1"/>
        <c:lblOffset val="100"/>
        <c:baseTimeUnit val="days"/>
      </c:dateAx>
      <c:valAx>
        <c:axId val="69313664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67042688"/>
        <c:crosses val="autoZero"/>
        <c:crossBetween val="between"/>
        <c:majorUnit val="1"/>
      </c:valAx>
      <c:valAx>
        <c:axId val="69315200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69316992"/>
        <c:crosses val="max"/>
        <c:crossBetween val="between"/>
        <c:majorUnit val="5.0000000000000018E-3"/>
      </c:valAx>
      <c:dateAx>
        <c:axId val="69316992"/>
        <c:scaling>
          <c:orientation val="minMax"/>
        </c:scaling>
        <c:delete val="1"/>
        <c:axPos val="b"/>
        <c:numFmt formatCode="m/d" sourceLinked="1"/>
        <c:tickLblPos val="none"/>
        <c:crossAx val="693152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155120</xdr:colOff>
      <xdr:row>3</xdr:row>
      <xdr:rowOff>46261</xdr:rowOff>
    </xdr:from>
    <xdr:to>
      <xdr:col>24</xdr:col>
      <xdr:colOff>557893</xdr:colOff>
      <xdr:row>38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300815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31</xdr:col>
      <xdr:colOff>141588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58"/>
  <sheetViews>
    <sheetView zoomScale="80" zoomScaleNormal="80" workbookViewId="0">
      <selection activeCell="A8" sqref="A8"/>
    </sheetView>
  </sheetViews>
  <sheetFormatPr defaultRowHeight="18.75" outlineLevelCol="1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>
      <c r="I1" s="2"/>
      <c r="J1" s="9" t="s">
        <v>0</v>
      </c>
      <c r="K1" s="9"/>
      <c r="L1" s="9"/>
    </row>
    <row r="2" spans="2:12" ht="95.25" customHeight="1">
      <c r="H2" s="10" t="s">
        <v>4</v>
      </c>
      <c r="I2" s="10"/>
      <c r="J2" s="11">
        <v>88.9</v>
      </c>
      <c r="K2" s="11"/>
      <c r="L2" s="11"/>
    </row>
    <row r="3" spans="2:12" ht="8.25" customHeight="1"/>
    <row r="4" spans="2:12">
      <c r="B4" s="7" t="s">
        <v>3</v>
      </c>
      <c r="C4" s="7" t="s">
        <v>0</v>
      </c>
      <c r="D4" s="7" t="s">
        <v>1</v>
      </c>
      <c r="E4" s="7" t="s">
        <v>4</v>
      </c>
      <c r="F4" s="7" t="s">
        <v>2</v>
      </c>
    </row>
    <row r="5" spans="2:12">
      <c r="B5" s="3">
        <v>42375</v>
      </c>
      <c r="C5" s="4">
        <v>95.5</v>
      </c>
      <c r="D5" s="5"/>
      <c r="E5" s="8">
        <f>$J$2</f>
        <v>88.9</v>
      </c>
      <c r="F5" s="6"/>
    </row>
    <row r="6" spans="2:12">
      <c r="B6" s="3">
        <v>42376</v>
      </c>
      <c r="C6" s="4"/>
      <c r="D6" s="5"/>
      <c r="E6" s="8">
        <f t="shared" ref="E6:E58" si="0">$J$2</f>
        <v>88.9</v>
      </c>
      <c r="F6" s="6"/>
    </row>
    <row r="7" spans="2:12">
      <c r="B7" s="3">
        <v>42377</v>
      </c>
      <c r="C7" s="4"/>
      <c r="D7" s="4"/>
      <c r="E7" s="8">
        <f t="shared" si="0"/>
        <v>88.9</v>
      </c>
      <c r="F7" s="4"/>
    </row>
    <row r="8" spans="2:12">
      <c r="B8" s="3">
        <v>42378</v>
      </c>
      <c r="C8" s="4"/>
      <c r="D8" s="4"/>
      <c r="E8" s="8">
        <f t="shared" si="0"/>
        <v>88.9</v>
      </c>
      <c r="F8" s="4"/>
    </row>
    <row r="9" spans="2:12">
      <c r="B9" s="3">
        <v>42379</v>
      </c>
      <c r="C9" s="4"/>
      <c r="D9" s="4"/>
      <c r="E9" s="8">
        <f t="shared" si="0"/>
        <v>88.9</v>
      </c>
      <c r="F9" s="4"/>
    </row>
    <row r="10" spans="2:12">
      <c r="B10" s="3">
        <v>42380</v>
      </c>
      <c r="C10" s="4"/>
      <c r="D10" s="4"/>
      <c r="E10" s="8">
        <f t="shared" si="0"/>
        <v>88.9</v>
      </c>
      <c r="F10" s="4"/>
    </row>
    <row r="11" spans="2:12">
      <c r="B11" s="3">
        <v>42381</v>
      </c>
      <c r="C11" s="4"/>
      <c r="D11" s="4"/>
      <c r="E11" s="8">
        <f t="shared" si="0"/>
        <v>88.9</v>
      </c>
      <c r="F11" s="4"/>
    </row>
    <row r="12" spans="2:12">
      <c r="B12" s="3">
        <v>42382</v>
      </c>
      <c r="C12" s="4"/>
      <c r="D12" s="4"/>
      <c r="E12" s="8">
        <f t="shared" si="0"/>
        <v>88.9</v>
      </c>
      <c r="F12" s="4"/>
    </row>
    <row r="13" spans="2:12">
      <c r="B13" s="3">
        <v>42383</v>
      </c>
      <c r="C13" s="4"/>
      <c r="D13" s="4"/>
      <c r="E13" s="8">
        <f t="shared" si="0"/>
        <v>88.9</v>
      </c>
      <c r="F13" s="4"/>
    </row>
    <row r="14" spans="2:12">
      <c r="B14" s="3">
        <v>42384</v>
      </c>
      <c r="C14" s="4"/>
      <c r="D14" s="4"/>
      <c r="E14" s="8">
        <f t="shared" si="0"/>
        <v>88.9</v>
      </c>
      <c r="F14" s="4"/>
    </row>
    <row r="15" spans="2:12">
      <c r="B15" s="3">
        <v>42385</v>
      </c>
      <c r="C15" s="4"/>
      <c r="D15" s="4"/>
      <c r="E15" s="8">
        <f t="shared" si="0"/>
        <v>88.9</v>
      </c>
      <c r="F15" s="4"/>
    </row>
    <row r="16" spans="2:12">
      <c r="B16" s="3">
        <v>42386</v>
      </c>
      <c r="C16" s="4"/>
      <c r="D16" s="4"/>
      <c r="E16" s="8">
        <f t="shared" si="0"/>
        <v>88.9</v>
      </c>
      <c r="F16" s="4"/>
    </row>
    <row r="17" spans="2:6">
      <c r="B17" s="3">
        <v>42387</v>
      </c>
      <c r="C17" s="4"/>
      <c r="D17" s="4"/>
      <c r="E17" s="8">
        <f t="shared" si="0"/>
        <v>88.9</v>
      </c>
      <c r="F17" s="4"/>
    </row>
    <row r="18" spans="2:6">
      <c r="B18" s="3">
        <v>42388</v>
      </c>
      <c r="C18" s="4"/>
      <c r="D18" s="4"/>
      <c r="E18" s="8">
        <f t="shared" si="0"/>
        <v>88.9</v>
      </c>
      <c r="F18" s="4"/>
    </row>
    <row r="19" spans="2:6">
      <c r="B19" s="3">
        <v>42389</v>
      </c>
      <c r="C19" s="4"/>
      <c r="D19" s="4"/>
      <c r="E19" s="8">
        <f t="shared" si="0"/>
        <v>88.9</v>
      </c>
      <c r="F19" s="4"/>
    </row>
    <row r="20" spans="2:6">
      <c r="B20" s="3">
        <v>42390</v>
      </c>
      <c r="C20" s="4"/>
      <c r="D20" s="4"/>
      <c r="E20" s="8">
        <f t="shared" si="0"/>
        <v>88.9</v>
      </c>
      <c r="F20" s="4"/>
    </row>
    <row r="21" spans="2:6">
      <c r="B21" s="3">
        <v>42391</v>
      </c>
      <c r="C21" s="4"/>
      <c r="D21" s="4"/>
      <c r="E21" s="8">
        <f t="shared" si="0"/>
        <v>88.9</v>
      </c>
      <c r="F21" s="4"/>
    </row>
    <row r="22" spans="2:6">
      <c r="B22" s="3">
        <v>42392</v>
      </c>
      <c r="C22" s="4"/>
      <c r="D22" s="4"/>
      <c r="E22" s="8">
        <f t="shared" si="0"/>
        <v>88.9</v>
      </c>
      <c r="F22" s="4"/>
    </row>
    <row r="23" spans="2:6">
      <c r="B23" s="3">
        <v>42393</v>
      </c>
      <c r="C23" s="4"/>
      <c r="D23" s="4"/>
      <c r="E23" s="8">
        <f t="shared" si="0"/>
        <v>88.9</v>
      </c>
      <c r="F23" s="4"/>
    </row>
    <row r="24" spans="2:6">
      <c r="B24" s="3">
        <v>42394</v>
      </c>
      <c r="C24" s="4"/>
      <c r="D24" s="4"/>
      <c r="E24" s="8">
        <f t="shared" si="0"/>
        <v>88.9</v>
      </c>
      <c r="F24" s="4"/>
    </row>
    <row r="25" spans="2:6">
      <c r="B25" s="3">
        <v>42395</v>
      </c>
      <c r="C25" s="4"/>
      <c r="D25" s="4"/>
      <c r="E25" s="8">
        <f t="shared" si="0"/>
        <v>88.9</v>
      </c>
      <c r="F25" s="4"/>
    </row>
    <row r="26" spans="2:6">
      <c r="B26" s="3">
        <v>42396</v>
      </c>
      <c r="C26" s="4"/>
      <c r="D26" s="4"/>
      <c r="E26" s="8">
        <f t="shared" si="0"/>
        <v>88.9</v>
      </c>
      <c r="F26" s="4"/>
    </row>
    <row r="27" spans="2:6">
      <c r="B27" s="3">
        <v>42397</v>
      </c>
      <c r="C27" s="4"/>
      <c r="D27" s="4"/>
      <c r="E27" s="8">
        <f t="shared" si="0"/>
        <v>88.9</v>
      </c>
      <c r="F27" s="4"/>
    </row>
    <row r="28" spans="2:6">
      <c r="B28" s="3">
        <v>42398</v>
      </c>
      <c r="C28" s="4"/>
      <c r="D28" s="4"/>
      <c r="E28" s="8">
        <f t="shared" si="0"/>
        <v>88.9</v>
      </c>
      <c r="F28" s="4"/>
    </row>
    <row r="29" spans="2:6">
      <c r="B29" s="3">
        <v>42399</v>
      </c>
      <c r="C29" s="4"/>
      <c r="D29" s="4"/>
      <c r="E29" s="8">
        <f t="shared" si="0"/>
        <v>88.9</v>
      </c>
      <c r="F29" s="4"/>
    </row>
    <row r="30" spans="2:6">
      <c r="B30" s="3">
        <v>42400</v>
      </c>
      <c r="C30" s="4"/>
      <c r="D30" s="4"/>
      <c r="E30" s="8">
        <f t="shared" si="0"/>
        <v>88.9</v>
      </c>
      <c r="F30" s="4"/>
    </row>
    <row r="31" spans="2:6">
      <c r="B31" s="3">
        <v>42401</v>
      </c>
      <c r="C31" s="4"/>
      <c r="D31" s="4"/>
      <c r="E31" s="8">
        <f t="shared" si="0"/>
        <v>88.9</v>
      </c>
      <c r="F31" s="4"/>
    </row>
    <row r="32" spans="2:6">
      <c r="B32" s="3">
        <v>42402</v>
      </c>
      <c r="C32" s="4"/>
      <c r="D32" s="4"/>
      <c r="E32" s="8">
        <f t="shared" si="0"/>
        <v>88.9</v>
      </c>
      <c r="F32" s="4"/>
    </row>
    <row r="33" spans="2:6">
      <c r="B33" s="3">
        <v>42403</v>
      </c>
      <c r="C33" s="4"/>
      <c r="D33" s="4"/>
      <c r="E33" s="8">
        <f t="shared" si="0"/>
        <v>88.9</v>
      </c>
      <c r="F33" s="4"/>
    </row>
    <row r="34" spans="2:6">
      <c r="B34" s="3">
        <v>42404</v>
      </c>
      <c r="C34" s="4"/>
      <c r="D34" s="4"/>
      <c r="E34" s="8">
        <f t="shared" si="0"/>
        <v>88.9</v>
      </c>
      <c r="F34" s="4"/>
    </row>
    <row r="35" spans="2:6">
      <c r="B35" s="3">
        <v>42405</v>
      </c>
      <c r="C35" s="4"/>
      <c r="D35" s="4"/>
      <c r="E35" s="8">
        <f t="shared" si="0"/>
        <v>88.9</v>
      </c>
      <c r="F35" s="4"/>
    </row>
    <row r="36" spans="2:6">
      <c r="B36" s="3">
        <v>42406</v>
      </c>
      <c r="C36" s="4"/>
      <c r="D36" s="4"/>
      <c r="E36" s="8">
        <f t="shared" si="0"/>
        <v>88.9</v>
      </c>
      <c r="F36" s="4"/>
    </row>
    <row r="37" spans="2:6">
      <c r="B37" s="3">
        <v>42407</v>
      </c>
      <c r="C37" s="4"/>
      <c r="D37" s="4"/>
      <c r="E37" s="8">
        <f t="shared" si="0"/>
        <v>88.9</v>
      </c>
      <c r="F37" s="4"/>
    </row>
    <row r="38" spans="2:6">
      <c r="B38" s="3">
        <v>42408</v>
      </c>
      <c r="C38" s="4"/>
      <c r="D38" s="4"/>
      <c r="E38" s="8">
        <f t="shared" si="0"/>
        <v>88.9</v>
      </c>
      <c r="F38" s="4"/>
    </row>
    <row r="39" spans="2:6">
      <c r="B39" s="3">
        <v>42409</v>
      </c>
      <c r="C39" s="4"/>
      <c r="D39" s="4"/>
      <c r="E39" s="8">
        <f t="shared" si="0"/>
        <v>88.9</v>
      </c>
      <c r="F39" s="4"/>
    </row>
    <row r="40" spans="2:6">
      <c r="B40" s="3">
        <v>42410</v>
      </c>
      <c r="C40" s="4"/>
      <c r="D40" s="4"/>
      <c r="E40" s="8">
        <f t="shared" si="0"/>
        <v>88.9</v>
      </c>
      <c r="F40" s="4"/>
    </row>
    <row r="41" spans="2:6">
      <c r="B41" s="3">
        <v>42411</v>
      </c>
      <c r="C41" s="4"/>
      <c r="D41" s="4"/>
      <c r="E41" s="8">
        <f t="shared" si="0"/>
        <v>88.9</v>
      </c>
      <c r="F41" s="4"/>
    </row>
    <row r="42" spans="2:6">
      <c r="B42" s="3">
        <v>42412</v>
      </c>
      <c r="C42" s="4"/>
      <c r="D42" s="4"/>
      <c r="E42" s="8">
        <f t="shared" si="0"/>
        <v>88.9</v>
      </c>
      <c r="F42" s="4"/>
    </row>
    <row r="43" spans="2:6">
      <c r="B43" s="3">
        <v>42413</v>
      </c>
      <c r="C43" s="4"/>
      <c r="D43" s="4"/>
      <c r="E43" s="8">
        <f t="shared" si="0"/>
        <v>88.9</v>
      </c>
      <c r="F43" s="4"/>
    </row>
    <row r="44" spans="2:6">
      <c r="B44" s="3">
        <v>42414</v>
      </c>
      <c r="C44" s="4"/>
      <c r="D44" s="4"/>
      <c r="E44" s="8">
        <f t="shared" si="0"/>
        <v>88.9</v>
      </c>
      <c r="F44" s="4"/>
    </row>
    <row r="45" spans="2:6">
      <c r="B45" s="3">
        <v>42415</v>
      </c>
      <c r="C45" s="4"/>
      <c r="D45" s="4"/>
      <c r="E45" s="8">
        <f t="shared" si="0"/>
        <v>88.9</v>
      </c>
      <c r="F45" s="4"/>
    </row>
    <row r="46" spans="2:6">
      <c r="B46" s="3">
        <v>42416</v>
      </c>
      <c r="C46" s="4"/>
      <c r="D46" s="4"/>
      <c r="E46" s="8">
        <f t="shared" si="0"/>
        <v>88.9</v>
      </c>
      <c r="F46" s="4"/>
    </row>
    <row r="47" spans="2:6">
      <c r="B47" s="3">
        <v>42417</v>
      </c>
      <c r="C47" s="4"/>
      <c r="D47" s="4"/>
      <c r="E47" s="8">
        <f t="shared" si="0"/>
        <v>88.9</v>
      </c>
      <c r="F47" s="4"/>
    </row>
    <row r="48" spans="2:6">
      <c r="B48" s="3">
        <v>42418</v>
      </c>
      <c r="C48" s="4"/>
      <c r="D48" s="4"/>
      <c r="E48" s="8">
        <f t="shared" si="0"/>
        <v>88.9</v>
      </c>
      <c r="F48" s="4"/>
    </row>
    <row r="49" spans="2:6">
      <c r="B49" s="3">
        <v>42419</v>
      </c>
      <c r="C49" s="4"/>
      <c r="D49" s="4"/>
      <c r="E49" s="8">
        <f t="shared" si="0"/>
        <v>88.9</v>
      </c>
      <c r="F49" s="4"/>
    </row>
    <row r="50" spans="2:6">
      <c r="B50" s="3">
        <v>42420</v>
      </c>
      <c r="C50" s="4"/>
      <c r="D50" s="4"/>
      <c r="E50" s="8">
        <f t="shared" si="0"/>
        <v>88.9</v>
      </c>
      <c r="F50" s="4"/>
    </row>
    <row r="51" spans="2:6">
      <c r="B51" s="3">
        <v>42421</v>
      </c>
      <c r="C51" s="4"/>
      <c r="D51" s="4"/>
      <c r="E51" s="8">
        <f t="shared" si="0"/>
        <v>88.9</v>
      </c>
      <c r="F51" s="4"/>
    </row>
    <row r="52" spans="2:6">
      <c r="B52" s="3">
        <v>42422</v>
      </c>
      <c r="C52" s="4"/>
      <c r="D52" s="4"/>
      <c r="E52" s="8">
        <f t="shared" si="0"/>
        <v>88.9</v>
      </c>
      <c r="F52" s="4"/>
    </row>
    <row r="53" spans="2:6">
      <c r="B53" s="3">
        <v>42423</v>
      </c>
      <c r="C53" s="4"/>
      <c r="D53" s="4"/>
      <c r="E53" s="8">
        <f t="shared" si="0"/>
        <v>88.9</v>
      </c>
      <c r="F53" s="4"/>
    </row>
    <row r="54" spans="2:6">
      <c r="B54" s="3">
        <v>42424</v>
      </c>
      <c r="C54" s="4"/>
      <c r="D54" s="4"/>
      <c r="E54" s="8">
        <f t="shared" si="0"/>
        <v>88.9</v>
      </c>
      <c r="F54" s="4"/>
    </row>
    <row r="55" spans="2:6">
      <c r="B55" s="3">
        <v>42425</v>
      </c>
      <c r="C55" s="4"/>
      <c r="D55" s="4"/>
      <c r="E55" s="8">
        <f t="shared" si="0"/>
        <v>88.9</v>
      </c>
      <c r="F55" s="4"/>
    </row>
    <row r="56" spans="2:6">
      <c r="B56" s="3">
        <v>42426</v>
      </c>
      <c r="C56" s="4"/>
      <c r="D56" s="4"/>
      <c r="E56" s="8">
        <f t="shared" si="0"/>
        <v>88.9</v>
      </c>
      <c r="F56" s="4"/>
    </row>
    <row r="57" spans="2:6">
      <c r="B57" s="3">
        <v>42427</v>
      </c>
      <c r="C57" s="4"/>
      <c r="D57" s="4"/>
      <c r="E57" s="8">
        <f t="shared" si="0"/>
        <v>88.9</v>
      </c>
      <c r="F57" s="4"/>
    </row>
    <row r="58" spans="2:6">
      <c r="B58" s="3">
        <v>42428</v>
      </c>
      <c r="C58" s="4"/>
      <c r="D58" s="4"/>
      <c r="E58" s="8">
        <f t="shared" si="0"/>
        <v>88.9</v>
      </c>
      <c r="F58" s="4"/>
    </row>
  </sheetData>
  <mergeCells count="3">
    <mergeCell ref="J1:L1"/>
    <mergeCell ref="H2:I2"/>
    <mergeCell ref="J2:L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58"/>
  <sheetViews>
    <sheetView zoomScale="70" zoomScaleNormal="70" workbookViewId="0">
      <selection activeCell="F43" sqref="F43"/>
    </sheetView>
  </sheetViews>
  <sheetFormatPr defaultRowHeight="18.75"/>
  <cols>
    <col min="1" max="1" width="3.25" style="1" customWidth="1"/>
    <col min="2" max="4" width="9" style="1"/>
    <col min="5" max="5" width="9" style="1" customWidth="1"/>
    <col min="6" max="6" width="29" style="1" customWidth="1"/>
    <col min="7" max="7" width="15.25" style="1" customWidth="1"/>
    <col min="8" max="8" width="2.75" style="1" customWidth="1"/>
    <col min="9" max="16384" width="9" style="1"/>
  </cols>
  <sheetData>
    <row r="1" spans="2:13" ht="24" customHeight="1">
      <c r="J1" s="2"/>
      <c r="K1" s="9" t="s">
        <v>0</v>
      </c>
      <c r="L1" s="9"/>
      <c r="M1" s="9"/>
    </row>
    <row r="2" spans="2:13" ht="95.25" customHeight="1">
      <c r="I2" s="10" t="s">
        <v>4</v>
      </c>
      <c r="J2" s="10"/>
      <c r="K2" s="11">
        <v>62.9</v>
      </c>
      <c r="L2" s="11"/>
      <c r="M2" s="11"/>
    </row>
    <row r="3" spans="2:13" ht="8.25" customHeight="1"/>
    <row r="4" spans="2:13">
      <c r="B4" s="7" t="s">
        <v>3</v>
      </c>
      <c r="C4" s="7" t="s">
        <v>6</v>
      </c>
      <c r="D4" s="7" t="s">
        <v>7</v>
      </c>
      <c r="E4" s="7" t="s">
        <v>8</v>
      </c>
      <c r="F4" s="7" t="s">
        <v>10</v>
      </c>
      <c r="G4" s="7" t="s">
        <v>11</v>
      </c>
    </row>
    <row r="5" spans="2:13">
      <c r="B5" s="3">
        <v>42375</v>
      </c>
      <c r="C5" s="4">
        <v>67.5</v>
      </c>
      <c r="D5" s="4">
        <v>67.5</v>
      </c>
      <c r="E5" s="8">
        <f>D5-C5</f>
        <v>0</v>
      </c>
      <c r="F5" s="8" t="s">
        <v>9</v>
      </c>
      <c r="G5" s="6" t="s">
        <v>5</v>
      </c>
    </row>
    <row r="6" spans="2:13">
      <c r="B6" s="3">
        <v>42376</v>
      </c>
      <c r="C6" s="4">
        <v>67</v>
      </c>
      <c r="D6" s="4">
        <v>67.400000000000006</v>
      </c>
      <c r="E6" s="8">
        <f>D6-C6</f>
        <v>0.40000000000000568</v>
      </c>
      <c r="F6" s="8"/>
      <c r="G6" s="6"/>
    </row>
    <row r="7" spans="2:13">
      <c r="B7" s="3">
        <v>42377</v>
      </c>
      <c r="C7" s="4"/>
      <c r="D7" s="4">
        <v>67.3</v>
      </c>
      <c r="E7" s="8"/>
      <c r="F7" s="8"/>
      <c r="G7" s="4"/>
    </row>
    <row r="8" spans="2:13">
      <c r="B8" s="3">
        <v>42378</v>
      </c>
      <c r="C8" s="4"/>
      <c r="D8" s="4">
        <v>67.2</v>
      </c>
      <c r="E8" s="8"/>
      <c r="F8" s="8"/>
      <c r="G8" s="4"/>
    </row>
    <row r="9" spans="2:13">
      <c r="B9" s="3">
        <v>42379</v>
      </c>
      <c r="C9" s="4"/>
      <c r="D9" s="4">
        <v>67.099999999999994</v>
      </c>
      <c r="E9" s="8"/>
      <c r="F9" s="8"/>
      <c r="G9" s="4"/>
    </row>
    <row r="10" spans="2:13">
      <c r="B10" s="3">
        <v>42380</v>
      </c>
      <c r="C10" s="4"/>
      <c r="D10" s="4">
        <v>67</v>
      </c>
      <c r="E10" s="8"/>
      <c r="F10" s="8"/>
      <c r="G10" s="4"/>
    </row>
    <row r="11" spans="2:13">
      <c r="B11" s="3">
        <v>42381</v>
      </c>
      <c r="C11" s="4"/>
      <c r="D11" s="4">
        <v>66.900000000000006</v>
      </c>
      <c r="E11" s="8"/>
      <c r="F11" s="8"/>
      <c r="G11" s="4"/>
    </row>
    <row r="12" spans="2:13">
      <c r="B12" s="3">
        <v>42382</v>
      </c>
      <c r="C12" s="4"/>
      <c r="D12" s="4">
        <v>66.8</v>
      </c>
      <c r="E12" s="8"/>
      <c r="F12" s="8"/>
      <c r="G12" s="4"/>
    </row>
    <row r="13" spans="2:13">
      <c r="B13" s="3">
        <v>42383</v>
      </c>
      <c r="C13" s="4"/>
      <c r="D13" s="4">
        <v>66.7</v>
      </c>
      <c r="E13" s="8"/>
      <c r="F13" s="8"/>
      <c r="G13" s="4"/>
    </row>
    <row r="14" spans="2:13">
      <c r="B14" s="3">
        <v>42384</v>
      </c>
      <c r="C14" s="4"/>
      <c r="D14" s="4">
        <v>66.600000000000094</v>
      </c>
      <c r="E14" s="8"/>
      <c r="F14" s="8"/>
      <c r="G14" s="4"/>
    </row>
    <row r="15" spans="2:13">
      <c r="B15" s="3">
        <v>42385</v>
      </c>
      <c r="C15" s="4"/>
      <c r="D15" s="4">
        <v>66.500000000000099</v>
      </c>
      <c r="E15" s="8"/>
      <c r="F15" s="8"/>
      <c r="G15" s="4"/>
    </row>
    <row r="16" spans="2:13">
      <c r="B16" s="3">
        <v>42386</v>
      </c>
      <c r="C16" s="4"/>
      <c r="D16" s="4">
        <v>66.400000000000105</v>
      </c>
      <c r="E16" s="8"/>
      <c r="F16" s="8"/>
      <c r="G16" s="4"/>
    </row>
    <row r="17" spans="2:7">
      <c r="B17" s="3">
        <v>42387</v>
      </c>
      <c r="C17" s="4"/>
      <c r="D17" s="4">
        <v>66.300000000000097</v>
      </c>
      <c r="E17" s="8"/>
      <c r="F17" s="8"/>
      <c r="G17" s="4"/>
    </row>
    <row r="18" spans="2:7">
      <c r="B18" s="3">
        <v>42388</v>
      </c>
      <c r="C18" s="4"/>
      <c r="D18" s="4">
        <v>66.200000000000102</v>
      </c>
      <c r="E18" s="8"/>
      <c r="F18" s="8"/>
      <c r="G18" s="4"/>
    </row>
    <row r="19" spans="2:7">
      <c r="B19" s="3">
        <v>42389</v>
      </c>
      <c r="C19" s="4"/>
      <c r="D19" s="4">
        <v>66.100000000000094</v>
      </c>
      <c r="E19" s="8"/>
      <c r="F19" s="8"/>
      <c r="G19" s="4"/>
    </row>
    <row r="20" spans="2:7">
      <c r="B20" s="3">
        <v>42390</v>
      </c>
      <c r="C20" s="4"/>
      <c r="D20" s="4">
        <v>66.000000000000099</v>
      </c>
      <c r="E20" s="8"/>
      <c r="F20" s="8"/>
      <c r="G20" s="4"/>
    </row>
    <row r="21" spans="2:7">
      <c r="B21" s="3">
        <v>42391</v>
      </c>
      <c r="C21" s="4"/>
      <c r="D21" s="4">
        <v>65.900000000000105</v>
      </c>
      <c r="E21" s="8"/>
      <c r="F21" s="8"/>
      <c r="G21" s="4"/>
    </row>
    <row r="22" spans="2:7">
      <c r="B22" s="3">
        <v>42392</v>
      </c>
      <c r="C22" s="4"/>
      <c r="D22" s="4">
        <v>65.800000000000097</v>
      </c>
      <c r="E22" s="8"/>
      <c r="F22" s="8"/>
      <c r="G22" s="4"/>
    </row>
    <row r="23" spans="2:7">
      <c r="B23" s="3">
        <v>42393</v>
      </c>
      <c r="C23" s="4"/>
      <c r="D23" s="4">
        <v>65.700000000000102</v>
      </c>
      <c r="E23" s="8"/>
      <c r="F23" s="8"/>
      <c r="G23" s="4"/>
    </row>
    <row r="24" spans="2:7">
      <c r="B24" s="3">
        <v>42394</v>
      </c>
      <c r="C24" s="4"/>
      <c r="D24" s="4">
        <v>65.600000000000094</v>
      </c>
      <c r="E24" s="8"/>
      <c r="F24" s="8"/>
      <c r="G24" s="4"/>
    </row>
    <row r="25" spans="2:7">
      <c r="B25" s="3">
        <v>42395</v>
      </c>
      <c r="C25" s="4"/>
      <c r="D25" s="4">
        <v>65.500000000000099</v>
      </c>
      <c r="E25" s="8"/>
      <c r="F25" s="8"/>
      <c r="G25" s="4"/>
    </row>
    <row r="26" spans="2:7">
      <c r="B26" s="3">
        <v>42396</v>
      </c>
      <c r="C26" s="4"/>
      <c r="D26" s="4">
        <v>65.400000000000105</v>
      </c>
      <c r="E26" s="8"/>
      <c r="F26" s="8"/>
      <c r="G26" s="4"/>
    </row>
    <row r="27" spans="2:7">
      <c r="B27" s="3">
        <v>42397</v>
      </c>
      <c r="C27" s="4"/>
      <c r="D27" s="4">
        <v>65.300000000000097</v>
      </c>
      <c r="E27" s="8"/>
      <c r="F27" s="8"/>
      <c r="G27" s="4"/>
    </row>
    <row r="28" spans="2:7">
      <c r="B28" s="3">
        <v>42398</v>
      </c>
      <c r="C28" s="4"/>
      <c r="D28" s="4">
        <v>65.200000000000102</v>
      </c>
      <c r="E28" s="8"/>
      <c r="F28" s="8"/>
      <c r="G28" s="4"/>
    </row>
    <row r="29" spans="2:7">
      <c r="B29" s="3">
        <v>42399</v>
      </c>
      <c r="C29" s="4"/>
      <c r="D29" s="4">
        <v>65.100000000000094</v>
      </c>
      <c r="E29" s="8"/>
      <c r="F29" s="8"/>
      <c r="G29" s="4"/>
    </row>
    <row r="30" spans="2:7">
      <c r="B30" s="3">
        <v>42400</v>
      </c>
      <c r="C30" s="4"/>
      <c r="D30" s="4">
        <v>65.000000000000099</v>
      </c>
      <c r="E30" s="8"/>
      <c r="F30" s="8"/>
      <c r="G30" s="4"/>
    </row>
    <row r="31" spans="2:7">
      <c r="B31" s="3">
        <v>42401</v>
      </c>
      <c r="C31" s="4"/>
      <c r="D31" s="4">
        <v>64.900000000000105</v>
      </c>
      <c r="E31" s="8"/>
      <c r="F31" s="8"/>
      <c r="G31" s="4"/>
    </row>
    <row r="32" spans="2:7">
      <c r="B32" s="3">
        <v>42402</v>
      </c>
      <c r="C32" s="4"/>
      <c r="D32" s="4">
        <v>64.800000000000097</v>
      </c>
      <c r="E32" s="8"/>
      <c r="F32" s="8"/>
      <c r="G32" s="4"/>
    </row>
    <row r="33" spans="2:7">
      <c r="B33" s="3">
        <v>42403</v>
      </c>
      <c r="C33" s="4"/>
      <c r="D33" s="4">
        <v>64.7</v>
      </c>
      <c r="E33" s="8"/>
      <c r="F33" s="8"/>
      <c r="G33" s="4"/>
    </row>
    <row r="34" spans="2:7">
      <c r="B34" s="3">
        <v>42404</v>
      </c>
      <c r="C34" s="4"/>
      <c r="D34" s="4">
        <v>64.599999999999994</v>
      </c>
      <c r="E34" s="8"/>
      <c r="F34" s="8"/>
      <c r="G34" s="4"/>
    </row>
    <row r="35" spans="2:7">
      <c r="B35" s="3">
        <v>42405</v>
      </c>
      <c r="C35" s="4"/>
      <c r="D35" s="4">
        <v>64.5</v>
      </c>
      <c r="E35" s="8"/>
      <c r="F35" s="8"/>
      <c r="G35" s="4"/>
    </row>
    <row r="36" spans="2:7">
      <c r="B36" s="3">
        <v>42406</v>
      </c>
      <c r="C36" s="4"/>
      <c r="D36" s="4">
        <v>64.400000000000006</v>
      </c>
      <c r="E36" s="8"/>
      <c r="F36" s="8"/>
      <c r="G36" s="4"/>
    </row>
    <row r="37" spans="2:7">
      <c r="B37" s="3">
        <v>42407</v>
      </c>
      <c r="C37" s="4"/>
      <c r="D37" s="4">
        <v>64.3</v>
      </c>
      <c r="E37" s="8"/>
      <c r="F37" s="8"/>
      <c r="G37" s="4"/>
    </row>
    <row r="38" spans="2:7">
      <c r="B38" s="3">
        <v>42408</v>
      </c>
      <c r="C38" s="4"/>
      <c r="D38" s="4">
        <v>64.2</v>
      </c>
      <c r="E38" s="8"/>
      <c r="F38" s="8"/>
      <c r="G38" s="4"/>
    </row>
    <row r="39" spans="2:7">
      <c r="B39" s="3">
        <v>42409</v>
      </c>
      <c r="C39" s="4"/>
      <c r="D39" s="4">
        <v>64.099999999999994</v>
      </c>
      <c r="E39" s="8"/>
      <c r="F39" s="8"/>
      <c r="G39" s="4"/>
    </row>
    <row r="40" spans="2:7">
      <c r="B40" s="3">
        <v>42410</v>
      </c>
      <c r="C40" s="4"/>
      <c r="D40" s="4">
        <v>64</v>
      </c>
      <c r="E40" s="8"/>
      <c r="F40" s="8"/>
      <c r="G40" s="4"/>
    </row>
    <row r="41" spans="2:7">
      <c r="B41" s="3">
        <v>42411</v>
      </c>
      <c r="C41" s="4"/>
      <c r="D41" s="4">
        <v>63.9</v>
      </c>
      <c r="E41" s="8"/>
      <c r="F41" s="8"/>
      <c r="G41" s="4"/>
    </row>
    <row r="42" spans="2:7">
      <c r="B42" s="3">
        <v>42412</v>
      </c>
      <c r="C42" s="4"/>
      <c r="D42" s="4">
        <v>63.8</v>
      </c>
      <c r="E42" s="8"/>
      <c r="F42" s="8"/>
      <c r="G42" s="4"/>
    </row>
    <row r="43" spans="2:7">
      <c r="B43" s="3">
        <v>42413</v>
      </c>
      <c r="C43" s="4"/>
      <c r="D43" s="4">
        <v>63.7</v>
      </c>
      <c r="E43" s="8"/>
      <c r="F43" s="8"/>
      <c r="G43" s="4"/>
    </row>
    <row r="44" spans="2:7">
      <c r="B44" s="3">
        <v>42414</v>
      </c>
      <c r="C44" s="4"/>
      <c r="D44" s="4">
        <v>63.6</v>
      </c>
      <c r="E44" s="8"/>
      <c r="F44" s="8"/>
      <c r="G44" s="4"/>
    </row>
    <row r="45" spans="2:7">
      <c r="B45" s="3">
        <v>42415</v>
      </c>
      <c r="C45" s="4"/>
      <c r="D45" s="4">
        <v>63.5</v>
      </c>
      <c r="E45" s="8"/>
      <c r="F45" s="8"/>
      <c r="G45" s="4"/>
    </row>
    <row r="46" spans="2:7">
      <c r="B46" s="3">
        <v>42416</v>
      </c>
      <c r="C46" s="4"/>
      <c r="D46" s="4">
        <v>63.5</v>
      </c>
      <c r="E46" s="8"/>
      <c r="F46" s="8"/>
      <c r="G46" s="4"/>
    </row>
    <row r="47" spans="2:7">
      <c r="B47" s="3">
        <v>42417</v>
      </c>
      <c r="C47" s="4"/>
      <c r="D47" s="4">
        <v>63.4</v>
      </c>
      <c r="E47" s="8"/>
      <c r="F47" s="8"/>
      <c r="G47" s="4"/>
    </row>
    <row r="48" spans="2:7">
      <c r="B48" s="3">
        <v>42418</v>
      </c>
      <c r="C48" s="4"/>
      <c r="D48" s="4">
        <v>63.4</v>
      </c>
      <c r="E48" s="8"/>
      <c r="F48" s="8"/>
      <c r="G48" s="4"/>
    </row>
    <row r="49" spans="2:7">
      <c r="B49" s="3">
        <v>42419</v>
      </c>
      <c r="C49" s="4"/>
      <c r="D49" s="4">
        <v>63.31</v>
      </c>
      <c r="E49" s="8"/>
      <c r="F49" s="8"/>
      <c r="G49" s="4"/>
    </row>
    <row r="50" spans="2:7">
      <c r="B50" s="3">
        <v>42420</v>
      </c>
      <c r="C50" s="4"/>
      <c r="D50" s="4">
        <v>63.31</v>
      </c>
      <c r="E50" s="8"/>
      <c r="F50" s="8"/>
      <c r="G50" s="4"/>
    </row>
    <row r="51" spans="2:7">
      <c r="B51" s="3">
        <v>42421</v>
      </c>
      <c r="C51" s="4"/>
      <c r="D51" s="4">
        <v>63.23</v>
      </c>
      <c r="E51" s="8"/>
      <c r="F51" s="8"/>
      <c r="G51" s="4"/>
    </row>
    <row r="52" spans="2:7">
      <c r="B52" s="3">
        <v>42422</v>
      </c>
      <c r="C52" s="4"/>
      <c r="D52" s="4">
        <v>63.23</v>
      </c>
      <c r="E52" s="8"/>
      <c r="F52" s="8"/>
      <c r="G52" s="4"/>
    </row>
    <row r="53" spans="2:7">
      <c r="B53" s="3">
        <v>42423</v>
      </c>
      <c r="C53" s="4"/>
      <c r="D53" s="4">
        <v>63.11</v>
      </c>
      <c r="E53" s="8"/>
      <c r="F53" s="8"/>
      <c r="G53" s="4"/>
    </row>
    <row r="54" spans="2:7">
      <c r="B54" s="3">
        <v>42424</v>
      </c>
      <c r="C54" s="4"/>
      <c r="D54" s="4">
        <v>63.11</v>
      </c>
      <c r="E54" s="8"/>
      <c r="F54" s="8"/>
      <c r="G54" s="4"/>
    </row>
    <row r="55" spans="2:7">
      <c r="B55" s="3">
        <v>42425</v>
      </c>
      <c r="C55" s="4"/>
      <c r="D55" s="4">
        <v>63.03</v>
      </c>
      <c r="E55" s="8"/>
      <c r="F55" s="8"/>
      <c r="G55" s="4"/>
    </row>
    <row r="56" spans="2:7">
      <c r="B56" s="3">
        <v>42426</v>
      </c>
      <c r="C56" s="4"/>
      <c r="D56" s="4">
        <v>62.99</v>
      </c>
      <c r="E56" s="8"/>
      <c r="F56" s="8"/>
      <c r="G56" s="4"/>
    </row>
    <row r="57" spans="2:7">
      <c r="B57" s="3">
        <v>42427</v>
      </c>
      <c r="C57" s="4"/>
      <c r="D57" s="4">
        <v>62.9</v>
      </c>
      <c r="E57" s="8"/>
      <c r="F57" s="8"/>
      <c r="G57" s="4"/>
    </row>
    <row r="58" spans="2:7">
      <c r="B58" s="3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zoomScale="74" zoomScaleNormal="74" workbookViewId="0">
      <selection activeCell="G2" sqref="G2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4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8.25" style="1" customWidth="1" collapsed="1"/>
    <col min="11" max="12" width="25.375" style="1" customWidth="1" collapsed="1"/>
    <col min="13" max="16384" width="9" style="1"/>
  </cols>
  <sheetData>
    <row r="1" spans="2:17" ht="24" customHeight="1">
      <c r="N1" s="2"/>
      <c r="O1" s="9" t="s">
        <v>1</v>
      </c>
      <c r="P1" s="9"/>
      <c r="Q1" s="9"/>
    </row>
    <row r="2" spans="2:17" ht="95.25" customHeight="1">
      <c r="M2" s="10" t="s">
        <v>4</v>
      </c>
      <c r="N2" s="10"/>
      <c r="O2" s="12">
        <v>0.17899999999999999</v>
      </c>
      <c r="P2" s="12"/>
      <c r="Q2" s="12"/>
    </row>
    <row r="3" spans="2:17" ht="8.25" customHeight="1"/>
    <row r="4" spans="2:17">
      <c r="B4" s="7" t="s">
        <v>3</v>
      </c>
      <c r="C4" s="7" t="s">
        <v>29</v>
      </c>
      <c r="D4" s="7" t="s">
        <v>0</v>
      </c>
      <c r="E4" s="7" t="s">
        <v>1</v>
      </c>
      <c r="F4" s="7" t="s">
        <v>22</v>
      </c>
      <c r="G4" s="7" t="s">
        <v>4</v>
      </c>
      <c r="H4" s="7" t="s">
        <v>16</v>
      </c>
      <c r="I4" s="7" t="s">
        <v>12</v>
      </c>
      <c r="J4" s="7" t="s">
        <v>13</v>
      </c>
      <c r="K4" s="7" t="s">
        <v>14</v>
      </c>
      <c r="L4" s="7" t="s">
        <v>2</v>
      </c>
    </row>
    <row r="5" spans="2:17" ht="37.5">
      <c r="B5" s="16">
        <v>42374</v>
      </c>
      <c r="C5" s="4" t="str">
        <f>TEXT(WEEKDAY(B5),"AAA")</f>
        <v>火</v>
      </c>
      <c r="D5" s="4">
        <v>70</v>
      </c>
      <c r="E5" s="5">
        <v>0.19</v>
      </c>
      <c r="F5" s="15" t="s">
        <v>23</v>
      </c>
      <c r="G5" s="5">
        <v>0.19</v>
      </c>
      <c r="H5" s="13"/>
      <c r="I5" s="13" t="s">
        <v>18</v>
      </c>
      <c r="J5" s="13" t="s">
        <v>26</v>
      </c>
      <c r="K5" s="13" t="s">
        <v>20</v>
      </c>
      <c r="L5" s="13" t="s">
        <v>27</v>
      </c>
    </row>
    <row r="6" spans="2:17" ht="56.25">
      <c r="B6" s="16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5" t="s">
        <v>24</v>
      </c>
      <c r="G6" s="5">
        <f>$G5-(($G$5-$O$2)/COUNT($B$5:$B$60))</f>
        <v>0.18980357142857143</v>
      </c>
      <c r="H6" s="13" t="s">
        <v>21</v>
      </c>
      <c r="I6" s="13" t="s">
        <v>25</v>
      </c>
      <c r="J6" s="6" t="s">
        <v>15</v>
      </c>
      <c r="K6" s="13" t="s">
        <v>17</v>
      </c>
      <c r="L6" s="13" t="s">
        <v>28</v>
      </c>
    </row>
    <row r="7" spans="2:17" ht="37.5">
      <c r="B7" s="16">
        <v>42376</v>
      </c>
      <c r="C7" s="4" t="str">
        <f t="shared" si="0"/>
        <v>木</v>
      </c>
      <c r="D7" s="4"/>
      <c r="E7" s="5"/>
      <c r="F7" s="15"/>
      <c r="G7" s="5">
        <f>$G6-(($G$5-$O$2)/COUNT($B$5:$B$60))</f>
        <v>0.18960714285714286</v>
      </c>
      <c r="H7" s="6"/>
      <c r="I7" s="13" t="s">
        <v>19</v>
      </c>
      <c r="J7" s="6" t="s">
        <v>15</v>
      </c>
      <c r="K7" s="6"/>
      <c r="L7" s="6"/>
    </row>
    <row r="8" spans="2:17">
      <c r="B8" s="16">
        <v>42377</v>
      </c>
      <c r="C8" s="4" t="str">
        <f t="shared" si="0"/>
        <v>金</v>
      </c>
      <c r="D8" s="4"/>
      <c r="E8" s="4"/>
      <c r="F8" s="15"/>
      <c r="G8" s="5">
        <f>$G7-(($G$5-$O$2)/COUNT($B$5:$B$60))</f>
        <v>0.18941071428571429</v>
      </c>
      <c r="H8" s="4"/>
      <c r="I8" s="4"/>
      <c r="J8" s="4"/>
      <c r="K8" s="4"/>
      <c r="L8" s="4"/>
    </row>
    <row r="9" spans="2:17">
      <c r="B9" s="16">
        <v>42378</v>
      </c>
      <c r="C9" s="4" t="str">
        <f t="shared" si="0"/>
        <v>土</v>
      </c>
      <c r="D9" s="4"/>
      <c r="E9" s="4"/>
      <c r="F9" s="15"/>
      <c r="G9" s="5">
        <f>$G8-(($G$5-$O$2)/COUNT($B$5:$B$60))</f>
        <v>0.18921428571428572</v>
      </c>
      <c r="H9" s="4"/>
      <c r="I9" s="4"/>
      <c r="J9" s="4"/>
      <c r="K9" s="4"/>
      <c r="L9" s="4"/>
    </row>
    <row r="10" spans="2:17">
      <c r="B10" s="16">
        <v>42379</v>
      </c>
      <c r="C10" s="4" t="str">
        <f t="shared" si="0"/>
        <v>日</v>
      </c>
      <c r="D10" s="4"/>
      <c r="E10" s="4"/>
      <c r="F10" s="15"/>
      <c r="G10" s="5">
        <f>$G9-(($G$5-$O$2)/COUNT($B$5:$B$60))</f>
        <v>0.18901785714285715</v>
      </c>
      <c r="H10" s="4"/>
      <c r="I10" s="4"/>
      <c r="J10" s="4"/>
      <c r="K10" s="4"/>
      <c r="L10" s="4"/>
    </row>
    <row r="11" spans="2:17">
      <c r="B11" s="16">
        <v>42380</v>
      </c>
      <c r="C11" s="4" t="str">
        <f t="shared" si="0"/>
        <v>月</v>
      </c>
      <c r="D11" s="4"/>
      <c r="E11" s="4"/>
      <c r="F11" s="15"/>
      <c r="G11" s="5">
        <f>$G10-(($G$5-$O$2)/COUNT($B$5:$B$60))</f>
        <v>0.18882142857142858</v>
      </c>
      <c r="H11" s="4"/>
      <c r="I11" s="4"/>
      <c r="J11" s="4"/>
      <c r="K11" s="4"/>
      <c r="L11" s="4"/>
    </row>
    <row r="12" spans="2:17">
      <c r="B12" s="16">
        <v>42381</v>
      </c>
      <c r="C12" s="4" t="str">
        <f t="shared" si="0"/>
        <v>火</v>
      </c>
      <c r="D12" s="4"/>
      <c r="E12" s="4"/>
      <c r="F12" s="15"/>
      <c r="G12" s="5">
        <f>$G11-(($G$5-$O$2)/COUNT($B$5:$B$60))</f>
        <v>0.18862500000000001</v>
      </c>
      <c r="H12" s="4"/>
      <c r="I12" s="4"/>
      <c r="J12" s="4"/>
      <c r="K12" s="4"/>
      <c r="L12" s="4"/>
    </row>
    <row r="13" spans="2:17">
      <c r="B13" s="16">
        <v>42382</v>
      </c>
      <c r="C13" s="4" t="str">
        <f t="shared" si="0"/>
        <v>水</v>
      </c>
      <c r="D13" s="4"/>
      <c r="E13" s="4"/>
      <c r="F13" s="15"/>
      <c r="G13" s="5">
        <f>$G12-(($G$5-$O$2)/COUNT($B$5:$B$60))</f>
        <v>0.18842857142857145</v>
      </c>
      <c r="H13" s="4"/>
      <c r="I13" s="4"/>
      <c r="J13" s="4"/>
      <c r="K13" s="4"/>
      <c r="L13" s="4"/>
    </row>
    <row r="14" spans="2:17">
      <c r="B14" s="16">
        <v>42383</v>
      </c>
      <c r="C14" s="4" t="str">
        <f t="shared" si="0"/>
        <v>木</v>
      </c>
      <c r="D14" s="4"/>
      <c r="E14" s="4"/>
      <c r="F14" s="15"/>
      <c r="G14" s="5">
        <f>$G13-(($G$5-$O$2)/COUNT($B$5:$B$60))</f>
        <v>0.18823214285714288</v>
      </c>
      <c r="H14" s="4"/>
      <c r="I14" s="4"/>
      <c r="J14" s="4"/>
      <c r="K14" s="4"/>
      <c r="L14" s="4"/>
    </row>
    <row r="15" spans="2:17">
      <c r="B15" s="16">
        <v>42384</v>
      </c>
      <c r="C15" s="4" t="str">
        <f t="shared" si="0"/>
        <v>金</v>
      </c>
      <c r="D15" s="4"/>
      <c r="E15" s="4"/>
      <c r="F15" s="15"/>
      <c r="G15" s="5">
        <f>$G14-(($G$5-$O$2)/COUNT($B$5:$B$60))</f>
        <v>0.18803571428571431</v>
      </c>
      <c r="H15" s="4"/>
      <c r="I15" s="4"/>
      <c r="J15" s="4"/>
      <c r="K15" s="4"/>
      <c r="L15" s="4"/>
    </row>
    <row r="16" spans="2:17">
      <c r="B16" s="16">
        <v>42385</v>
      </c>
      <c r="C16" s="4" t="str">
        <f t="shared" si="0"/>
        <v>土</v>
      </c>
      <c r="D16" s="4"/>
      <c r="E16" s="4"/>
      <c r="F16" s="15"/>
      <c r="G16" s="5">
        <f>$G15-(($G$5-$O$2)/COUNT($B$5:$B$60))</f>
        <v>0.18783928571428574</v>
      </c>
      <c r="H16" s="4"/>
      <c r="I16" s="4"/>
      <c r="J16" s="4"/>
      <c r="K16" s="4"/>
      <c r="L16" s="4"/>
    </row>
    <row r="17" spans="2:12">
      <c r="B17" s="16">
        <v>42386</v>
      </c>
      <c r="C17" s="4" t="str">
        <f t="shared" si="0"/>
        <v>日</v>
      </c>
      <c r="D17" s="4"/>
      <c r="E17" s="4"/>
      <c r="F17" s="15"/>
      <c r="G17" s="5">
        <f>$G16-(($G$5-$O$2)/COUNT($B$5:$B$60))</f>
        <v>0.18764285714285717</v>
      </c>
      <c r="H17" s="4"/>
      <c r="I17" s="4"/>
      <c r="J17" s="4"/>
      <c r="K17" s="4"/>
      <c r="L17" s="4"/>
    </row>
    <row r="18" spans="2:12">
      <c r="B18" s="16">
        <v>42387</v>
      </c>
      <c r="C18" s="4" t="str">
        <f t="shared" si="0"/>
        <v>月</v>
      </c>
      <c r="D18" s="4"/>
      <c r="E18" s="4"/>
      <c r="F18" s="15"/>
      <c r="G18" s="5">
        <f>$G17-(($G$5-$O$2)/COUNT($B$5:$B$60))</f>
        <v>0.1874464285714286</v>
      </c>
      <c r="H18" s="4"/>
      <c r="I18" s="4"/>
      <c r="J18" s="4"/>
      <c r="K18" s="4"/>
      <c r="L18" s="4"/>
    </row>
    <row r="19" spans="2:12">
      <c r="B19" s="16">
        <v>42388</v>
      </c>
      <c r="C19" s="4" t="str">
        <f t="shared" si="0"/>
        <v>火</v>
      </c>
      <c r="D19" s="4"/>
      <c r="E19" s="4"/>
      <c r="F19" s="15"/>
      <c r="G19" s="5">
        <f>$G18-(($G$5-$O$2)/COUNT($B$5:$B$60))</f>
        <v>0.18725000000000003</v>
      </c>
      <c r="H19" s="4"/>
      <c r="I19" s="4"/>
      <c r="J19" s="4"/>
      <c r="K19" s="4"/>
      <c r="L19" s="4"/>
    </row>
    <row r="20" spans="2:12">
      <c r="B20" s="16">
        <v>42389</v>
      </c>
      <c r="C20" s="4" t="str">
        <f t="shared" si="0"/>
        <v>水</v>
      </c>
      <c r="D20" s="4"/>
      <c r="E20" s="4"/>
      <c r="F20" s="15"/>
      <c r="G20" s="5">
        <f>$G19-(($G$5-$O$2)/COUNT($B$5:$B$60))</f>
        <v>0.18705357142857146</v>
      </c>
      <c r="H20" s="4"/>
      <c r="I20" s="4"/>
      <c r="J20" s="4"/>
      <c r="K20" s="4"/>
      <c r="L20" s="4"/>
    </row>
    <row r="21" spans="2:12">
      <c r="B21" s="16">
        <v>42390</v>
      </c>
      <c r="C21" s="4" t="str">
        <f t="shared" si="0"/>
        <v>木</v>
      </c>
      <c r="D21" s="4"/>
      <c r="E21" s="4"/>
      <c r="F21" s="15"/>
      <c r="G21" s="5">
        <f>$G20-(($G$5-$O$2)/COUNT($B$5:$B$60))</f>
        <v>0.18685714285714289</v>
      </c>
      <c r="H21" s="4"/>
      <c r="I21" s="4"/>
      <c r="J21" s="4"/>
      <c r="K21" s="4"/>
      <c r="L21" s="4"/>
    </row>
    <row r="22" spans="2:12">
      <c r="B22" s="16">
        <v>42391</v>
      </c>
      <c r="C22" s="4" t="str">
        <f t="shared" si="0"/>
        <v>金</v>
      </c>
      <c r="D22" s="4"/>
      <c r="E22" s="4"/>
      <c r="F22" s="15"/>
      <c r="G22" s="5">
        <f>$G21-(($G$5-$O$2)/COUNT($B$5:$B$60))</f>
        <v>0.18666071428571432</v>
      </c>
      <c r="H22" s="4"/>
      <c r="I22" s="4"/>
      <c r="J22" s="4"/>
      <c r="K22" s="4"/>
      <c r="L22" s="4"/>
    </row>
    <row r="23" spans="2:12">
      <c r="B23" s="16">
        <v>42392</v>
      </c>
      <c r="C23" s="4" t="str">
        <f t="shared" si="0"/>
        <v>土</v>
      </c>
      <c r="D23" s="4"/>
      <c r="E23" s="4"/>
      <c r="F23" s="15"/>
      <c r="G23" s="5">
        <f>$G22-(($G$5-$O$2)/COUNT($B$5:$B$60))</f>
        <v>0.18646428571428575</v>
      </c>
      <c r="H23" s="4"/>
      <c r="I23" s="4"/>
      <c r="J23" s="4"/>
      <c r="K23" s="4"/>
      <c r="L23" s="4"/>
    </row>
    <row r="24" spans="2:12">
      <c r="B24" s="16">
        <v>42393</v>
      </c>
      <c r="C24" s="4" t="str">
        <f t="shared" si="0"/>
        <v>日</v>
      </c>
      <c r="D24" s="4"/>
      <c r="E24" s="4"/>
      <c r="F24" s="15"/>
      <c r="G24" s="5">
        <f>$G23-(($G$5-$O$2)/COUNT($B$5:$B$60))</f>
        <v>0.18626785714285718</v>
      </c>
      <c r="H24" s="4"/>
      <c r="I24" s="4"/>
      <c r="J24" s="4"/>
      <c r="K24" s="4"/>
      <c r="L24" s="4"/>
    </row>
    <row r="25" spans="2:12">
      <c r="B25" s="16">
        <v>42394</v>
      </c>
      <c r="C25" s="4" t="str">
        <f t="shared" si="0"/>
        <v>月</v>
      </c>
      <c r="D25" s="4"/>
      <c r="E25" s="4"/>
      <c r="F25" s="15"/>
      <c r="G25" s="5">
        <f>$G24-(($G$5-$O$2)/COUNT($B$5:$B$60))</f>
        <v>0.18607142857142861</v>
      </c>
      <c r="H25" s="4"/>
      <c r="I25" s="4"/>
      <c r="J25" s="4"/>
      <c r="K25" s="4"/>
      <c r="L25" s="4"/>
    </row>
    <row r="26" spans="2:12">
      <c r="B26" s="16">
        <v>42395</v>
      </c>
      <c r="C26" s="4" t="str">
        <f t="shared" si="0"/>
        <v>火</v>
      </c>
      <c r="D26" s="4"/>
      <c r="E26" s="4"/>
      <c r="F26" s="15"/>
      <c r="G26" s="5">
        <f>$G25-(($G$5-$O$2)/COUNT($B$5:$B$60))</f>
        <v>0.18587500000000004</v>
      </c>
      <c r="H26" s="4"/>
      <c r="I26" s="4"/>
      <c r="J26" s="4"/>
      <c r="K26" s="4"/>
      <c r="L26" s="4"/>
    </row>
    <row r="27" spans="2:12">
      <c r="B27" s="16">
        <v>42396</v>
      </c>
      <c r="C27" s="4" t="str">
        <f t="shared" si="0"/>
        <v>水</v>
      </c>
      <c r="D27" s="4"/>
      <c r="E27" s="4"/>
      <c r="F27" s="15"/>
      <c r="G27" s="5">
        <f>$G26-(($G$5-$O$2)/COUNT($B$5:$B$60))</f>
        <v>0.18567857142857147</v>
      </c>
      <c r="H27" s="4"/>
      <c r="I27" s="4"/>
      <c r="J27" s="4"/>
      <c r="K27" s="4"/>
      <c r="L27" s="4"/>
    </row>
    <row r="28" spans="2:12">
      <c r="B28" s="16">
        <v>42397</v>
      </c>
      <c r="C28" s="4" t="str">
        <f t="shared" si="0"/>
        <v>木</v>
      </c>
      <c r="D28" s="4"/>
      <c r="E28" s="4"/>
      <c r="F28" s="15"/>
      <c r="G28" s="5">
        <f>$G27-(($G$5-$O$2)/COUNT($B$5:$B$60))</f>
        <v>0.1854821428571429</v>
      </c>
      <c r="H28" s="4"/>
      <c r="I28" s="4"/>
      <c r="J28" s="4"/>
      <c r="K28" s="4"/>
      <c r="L28" s="4"/>
    </row>
    <row r="29" spans="2:12">
      <c r="B29" s="16">
        <v>42398</v>
      </c>
      <c r="C29" s="4" t="str">
        <f t="shared" si="0"/>
        <v>金</v>
      </c>
      <c r="D29" s="4"/>
      <c r="E29" s="4"/>
      <c r="F29" s="15"/>
      <c r="G29" s="5">
        <f>$G28-(($G$5-$O$2)/COUNT($B$5:$B$60))</f>
        <v>0.18528571428571433</v>
      </c>
      <c r="H29" s="4"/>
      <c r="I29" s="4"/>
      <c r="J29" s="4"/>
      <c r="K29" s="4"/>
      <c r="L29" s="4"/>
    </row>
    <row r="30" spans="2:12">
      <c r="B30" s="16">
        <v>42399</v>
      </c>
      <c r="C30" s="4" t="str">
        <f t="shared" si="0"/>
        <v>土</v>
      </c>
      <c r="D30" s="4"/>
      <c r="E30" s="4"/>
      <c r="F30" s="15"/>
      <c r="G30" s="5">
        <f>$G29-(($G$5-$O$2)/COUNT($B$5:$B$60))</f>
        <v>0.18508928571428576</v>
      </c>
      <c r="H30" s="4"/>
      <c r="I30" s="4"/>
      <c r="J30" s="4"/>
      <c r="K30" s="4"/>
      <c r="L30" s="4"/>
    </row>
    <row r="31" spans="2:12">
      <c r="B31" s="16">
        <v>42400</v>
      </c>
      <c r="C31" s="4" t="str">
        <f t="shared" si="0"/>
        <v>日</v>
      </c>
      <c r="D31" s="4"/>
      <c r="E31" s="4"/>
      <c r="F31" s="15"/>
      <c r="G31" s="5">
        <f>$G30-(($G$5-$O$2)/COUNT($B$5:$B$60))</f>
        <v>0.18489285714285719</v>
      </c>
      <c r="H31" s="4"/>
      <c r="I31" s="4"/>
      <c r="J31" s="4"/>
      <c r="K31" s="4"/>
      <c r="L31" s="4"/>
    </row>
    <row r="32" spans="2:12">
      <c r="B32" s="16">
        <v>42401</v>
      </c>
      <c r="C32" s="4" t="str">
        <f t="shared" si="0"/>
        <v>月</v>
      </c>
      <c r="D32" s="4"/>
      <c r="E32" s="4"/>
      <c r="F32" s="15"/>
      <c r="G32" s="5">
        <f>$G31-(($G$5-$O$2)/COUNT($B$5:$B$60))</f>
        <v>0.18469642857142862</v>
      </c>
      <c r="H32" s="4"/>
      <c r="I32" s="4"/>
      <c r="J32" s="4"/>
      <c r="K32" s="4"/>
      <c r="L32" s="4"/>
    </row>
    <row r="33" spans="2:12">
      <c r="B33" s="16">
        <v>42402</v>
      </c>
      <c r="C33" s="4" t="str">
        <f t="shared" si="0"/>
        <v>火</v>
      </c>
      <c r="D33" s="4"/>
      <c r="E33" s="4"/>
      <c r="F33" s="15"/>
      <c r="G33" s="5">
        <f>$G32-(($G$5-$O$2)/COUNT($B$5:$B$60))</f>
        <v>0.18450000000000005</v>
      </c>
      <c r="H33" s="4"/>
      <c r="I33" s="4"/>
      <c r="J33" s="4"/>
      <c r="K33" s="4"/>
      <c r="L33" s="4"/>
    </row>
    <row r="34" spans="2:12">
      <c r="B34" s="16">
        <v>42403</v>
      </c>
      <c r="C34" s="4" t="str">
        <f t="shared" si="0"/>
        <v>水</v>
      </c>
      <c r="D34" s="4"/>
      <c r="E34" s="4"/>
      <c r="F34" s="15"/>
      <c r="G34" s="5">
        <f>$G33-(($G$5-$O$2)/COUNT($B$5:$B$60))</f>
        <v>0.18430357142857148</v>
      </c>
      <c r="H34" s="4"/>
      <c r="I34" s="4"/>
      <c r="J34" s="4"/>
      <c r="K34" s="4"/>
      <c r="L34" s="4"/>
    </row>
    <row r="35" spans="2:12">
      <c r="B35" s="16">
        <v>42404</v>
      </c>
      <c r="C35" s="4" t="str">
        <f t="shared" si="0"/>
        <v>木</v>
      </c>
      <c r="D35" s="4"/>
      <c r="E35" s="4"/>
      <c r="F35" s="15"/>
      <c r="G35" s="5">
        <f>$G34-(($G$5-$O$2)/COUNT($B$5:$B$60))</f>
        <v>0.18410714285714291</v>
      </c>
      <c r="H35" s="4"/>
      <c r="I35" s="4"/>
      <c r="J35" s="4"/>
      <c r="K35" s="4"/>
      <c r="L35" s="4"/>
    </row>
    <row r="36" spans="2:12">
      <c r="B36" s="16">
        <v>42405</v>
      </c>
      <c r="C36" s="4" t="str">
        <f t="shared" si="0"/>
        <v>金</v>
      </c>
      <c r="D36" s="4"/>
      <c r="E36" s="4"/>
      <c r="F36" s="15"/>
      <c r="G36" s="5">
        <f>$G35-(($G$5-$O$2)/COUNT($B$5:$B$60))</f>
        <v>0.18391071428571434</v>
      </c>
      <c r="H36" s="4"/>
      <c r="I36" s="4"/>
      <c r="J36" s="4"/>
      <c r="K36" s="4"/>
      <c r="L36" s="4"/>
    </row>
    <row r="37" spans="2:12">
      <c r="B37" s="16">
        <v>42406</v>
      </c>
      <c r="C37" s="4" t="str">
        <f t="shared" si="0"/>
        <v>土</v>
      </c>
      <c r="D37" s="4"/>
      <c r="E37" s="4"/>
      <c r="F37" s="15"/>
      <c r="G37" s="5">
        <f>$G36-(($G$5-$O$2)/COUNT($B$5:$B$60))</f>
        <v>0.18371428571428577</v>
      </c>
      <c r="H37" s="4"/>
      <c r="I37" s="4"/>
      <c r="J37" s="4"/>
      <c r="K37" s="4"/>
      <c r="L37" s="4"/>
    </row>
    <row r="38" spans="2:12">
      <c r="B38" s="16">
        <v>42407</v>
      </c>
      <c r="C38" s="4" t="str">
        <f t="shared" si="0"/>
        <v>日</v>
      </c>
      <c r="D38" s="4"/>
      <c r="E38" s="4"/>
      <c r="F38" s="15"/>
      <c r="G38" s="5">
        <f>$G37-(($G$5-$O$2)/COUNT($B$5:$B$60))</f>
        <v>0.1835178571428572</v>
      </c>
      <c r="H38" s="4"/>
      <c r="I38" s="4"/>
      <c r="J38" s="4"/>
      <c r="K38" s="4"/>
      <c r="L38" s="4"/>
    </row>
    <row r="39" spans="2:12">
      <c r="B39" s="16">
        <v>42408</v>
      </c>
      <c r="C39" s="4" t="str">
        <f t="shared" si="0"/>
        <v>月</v>
      </c>
      <c r="D39" s="4"/>
      <c r="E39" s="4"/>
      <c r="F39" s="15"/>
      <c r="G39" s="5">
        <f>$G38-(($G$5-$O$2)/COUNT($B$5:$B$60))</f>
        <v>0.18332142857142864</v>
      </c>
      <c r="H39" s="4"/>
      <c r="I39" s="4"/>
      <c r="J39" s="4"/>
      <c r="K39" s="4"/>
      <c r="L39" s="4"/>
    </row>
    <row r="40" spans="2:12">
      <c r="B40" s="16">
        <v>42409</v>
      </c>
      <c r="C40" s="4" t="str">
        <f t="shared" si="0"/>
        <v>火</v>
      </c>
      <c r="D40" s="4"/>
      <c r="E40" s="4"/>
      <c r="F40" s="15"/>
      <c r="G40" s="5">
        <f>$G39-(($G$5-$O$2)/COUNT($B$5:$B$60))</f>
        <v>0.18312500000000007</v>
      </c>
      <c r="H40" s="4"/>
      <c r="I40" s="4"/>
      <c r="J40" s="4"/>
      <c r="K40" s="4"/>
      <c r="L40" s="4"/>
    </row>
    <row r="41" spans="2:12">
      <c r="B41" s="16">
        <v>42410</v>
      </c>
      <c r="C41" s="4" t="str">
        <f t="shared" si="0"/>
        <v>水</v>
      </c>
      <c r="D41" s="4"/>
      <c r="E41" s="4"/>
      <c r="F41" s="15"/>
      <c r="G41" s="5">
        <f>$G40-(($G$5-$O$2)/COUNT($B$5:$B$60))</f>
        <v>0.1829285714285715</v>
      </c>
      <c r="H41" s="4"/>
      <c r="I41" s="4"/>
      <c r="J41" s="4"/>
      <c r="K41" s="4"/>
      <c r="L41" s="4"/>
    </row>
    <row r="42" spans="2:12">
      <c r="B42" s="16">
        <v>42411</v>
      </c>
      <c r="C42" s="4" t="str">
        <f t="shared" si="0"/>
        <v>木</v>
      </c>
      <c r="D42" s="4"/>
      <c r="E42" s="4"/>
      <c r="F42" s="15"/>
      <c r="G42" s="5">
        <f>$G41-(($G$5-$O$2)/COUNT($B$5:$B$60))</f>
        <v>0.18273214285714293</v>
      </c>
      <c r="H42" s="4"/>
      <c r="I42" s="4"/>
      <c r="J42" s="4"/>
      <c r="K42" s="4"/>
      <c r="L42" s="4"/>
    </row>
    <row r="43" spans="2:12">
      <c r="B43" s="16">
        <v>42412</v>
      </c>
      <c r="C43" s="4" t="str">
        <f t="shared" si="0"/>
        <v>金</v>
      </c>
      <c r="D43" s="4"/>
      <c r="E43" s="4"/>
      <c r="F43" s="15"/>
      <c r="G43" s="5">
        <f>$G42-(($G$5-$O$2)/COUNT($B$5:$B$60))</f>
        <v>0.18253571428571436</v>
      </c>
      <c r="H43" s="4"/>
      <c r="I43" s="4"/>
      <c r="J43" s="4"/>
      <c r="K43" s="4"/>
      <c r="L43" s="4"/>
    </row>
    <row r="44" spans="2:12">
      <c r="B44" s="16">
        <v>42413</v>
      </c>
      <c r="C44" s="4" t="str">
        <f t="shared" si="0"/>
        <v>土</v>
      </c>
      <c r="D44" s="4"/>
      <c r="E44" s="4"/>
      <c r="F44" s="15"/>
      <c r="G44" s="5">
        <f>$G43-(($G$5-$O$2)/COUNT($B$5:$B$60))</f>
        <v>0.18233928571428579</v>
      </c>
      <c r="H44" s="4"/>
      <c r="I44" s="4"/>
      <c r="J44" s="4"/>
      <c r="K44" s="4"/>
      <c r="L44" s="4"/>
    </row>
    <row r="45" spans="2:12">
      <c r="B45" s="16">
        <v>42414</v>
      </c>
      <c r="C45" s="4" t="str">
        <f t="shared" si="0"/>
        <v>日</v>
      </c>
      <c r="D45" s="4"/>
      <c r="E45" s="4"/>
      <c r="F45" s="15"/>
      <c r="G45" s="5">
        <f>$G44-(($G$5-$O$2)/COUNT($B$5:$B$60))</f>
        <v>0.18214285714285722</v>
      </c>
      <c r="H45" s="4"/>
      <c r="I45" s="4"/>
      <c r="J45" s="4"/>
      <c r="K45" s="4"/>
      <c r="L45" s="4"/>
    </row>
    <row r="46" spans="2:12">
      <c r="B46" s="16">
        <v>42415</v>
      </c>
      <c r="C46" s="4" t="str">
        <f t="shared" si="0"/>
        <v>月</v>
      </c>
      <c r="D46" s="4"/>
      <c r="E46" s="4"/>
      <c r="F46" s="15"/>
      <c r="G46" s="5">
        <f>$G45-(($G$5-$O$2)/COUNT($B$5:$B$60))</f>
        <v>0.18194642857142865</v>
      </c>
      <c r="H46" s="4"/>
      <c r="I46" s="4"/>
      <c r="J46" s="4"/>
      <c r="K46" s="4"/>
      <c r="L46" s="4"/>
    </row>
    <row r="47" spans="2:12">
      <c r="B47" s="16">
        <v>42416</v>
      </c>
      <c r="C47" s="4" t="str">
        <f t="shared" si="0"/>
        <v>火</v>
      </c>
      <c r="D47" s="4"/>
      <c r="E47" s="4"/>
      <c r="F47" s="15"/>
      <c r="G47" s="5">
        <f>$G46-(($G$5-$O$2)/COUNT($B$5:$B$60))</f>
        <v>0.18175000000000008</v>
      </c>
      <c r="H47" s="4"/>
      <c r="I47" s="4"/>
      <c r="J47" s="4"/>
      <c r="K47" s="4"/>
      <c r="L47" s="4"/>
    </row>
    <row r="48" spans="2:12">
      <c r="B48" s="16">
        <v>42417</v>
      </c>
      <c r="C48" s="4" t="str">
        <f t="shared" si="0"/>
        <v>水</v>
      </c>
      <c r="D48" s="4"/>
      <c r="E48" s="4"/>
      <c r="F48" s="15"/>
      <c r="G48" s="5">
        <f>$G47-(($G$5-$O$2)/COUNT($B$5:$B$60))</f>
        <v>0.18155357142857151</v>
      </c>
      <c r="H48" s="4"/>
      <c r="I48" s="4"/>
      <c r="J48" s="4"/>
      <c r="K48" s="4"/>
      <c r="L48" s="4"/>
    </row>
    <row r="49" spans="2:12">
      <c r="B49" s="16">
        <v>42418</v>
      </c>
      <c r="C49" s="4" t="str">
        <f t="shared" si="0"/>
        <v>木</v>
      </c>
      <c r="D49" s="4"/>
      <c r="E49" s="4"/>
      <c r="F49" s="15"/>
      <c r="G49" s="5">
        <f>$G48-(($G$5-$O$2)/COUNT($B$5:$B$60))</f>
        <v>0.18135714285714294</v>
      </c>
      <c r="H49" s="4"/>
      <c r="I49" s="4"/>
      <c r="J49" s="4"/>
      <c r="K49" s="4"/>
      <c r="L49" s="4"/>
    </row>
    <row r="50" spans="2:12">
      <c r="B50" s="16">
        <v>42419</v>
      </c>
      <c r="C50" s="4" t="str">
        <f t="shared" si="0"/>
        <v>金</v>
      </c>
      <c r="D50" s="4"/>
      <c r="E50" s="4"/>
      <c r="F50" s="15"/>
      <c r="G50" s="5">
        <f>$G49-(($G$5-$O$2)/COUNT($B$5:$B$60))</f>
        <v>0.18116071428571437</v>
      </c>
      <c r="H50" s="4"/>
      <c r="I50" s="4"/>
      <c r="J50" s="4"/>
      <c r="K50" s="4"/>
      <c r="L50" s="4"/>
    </row>
    <row r="51" spans="2:12">
      <c r="B51" s="16">
        <v>42420</v>
      </c>
      <c r="C51" s="4" t="str">
        <f t="shared" si="0"/>
        <v>土</v>
      </c>
      <c r="D51" s="4"/>
      <c r="E51" s="4"/>
      <c r="F51" s="15"/>
      <c r="G51" s="5">
        <f>$G50-(($G$5-$O$2)/COUNT($B$5:$B$60))</f>
        <v>0.1809642857142858</v>
      </c>
      <c r="H51" s="4"/>
      <c r="I51" s="4"/>
      <c r="J51" s="4"/>
      <c r="K51" s="4"/>
      <c r="L51" s="4"/>
    </row>
    <row r="52" spans="2:12">
      <c r="B52" s="16">
        <v>42421</v>
      </c>
      <c r="C52" s="4" t="str">
        <f t="shared" si="0"/>
        <v>日</v>
      </c>
      <c r="D52" s="4"/>
      <c r="E52" s="4"/>
      <c r="F52" s="15"/>
      <c r="G52" s="5">
        <f>$G51-(($G$5-$O$2)/COUNT($B$5:$B$60))</f>
        <v>0.18076785714285723</v>
      </c>
      <c r="H52" s="4"/>
      <c r="I52" s="4"/>
      <c r="J52" s="4"/>
      <c r="K52" s="4"/>
      <c r="L52" s="4"/>
    </row>
    <row r="53" spans="2:12">
      <c r="B53" s="16">
        <v>42422</v>
      </c>
      <c r="C53" s="4" t="str">
        <f t="shared" si="0"/>
        <v>月</v>
      </c>
      <c r="D53" s="4"/>
      <c r="E53" s="4"/>
      <c r="F53" s="15"/>
      <c r="G53" s="5">
        <f>$G52-(($G$5-$O$2)/COUNT($B$5:$B$60))</f>
        <v>0.18057142857142866</v>
      </c>
      <c r="H53" s="4"/>
      <c r="I53" s="4"/>
      <c r="J53" s="4"/>
      <c r="K53" s="4"/>
      <c r="L53" s="4"/>
    </row>
    <row r="54" spans="2:12">
      <c r="B54" s="16">
        <v>42423</v>
      </c>
      <c r="C54" s="4" t="str">
        <f t="shared" si="0"/>
        <v>火</v>
      </c>
      <c r="D54" s="4"/>
      <c r="E54" s="4"/>
      <c r="F54" s="15"/>
      <c r="G54" s="5">
        <f>$G53-(($G$5-$O$2)/COUNT($B$5:$B$60))</f>
        <v>0.18037500000000009</v>
      </c>
      <c r="H54" s="4"/>
      <c r="I54" s="4"/>
      <c r="J54" s="4"/>
      <c r="K54" s="4"/>
      <c r="L54" s="4"/>
    </row>
    <row r="55" spans="2:12">
      <c r="B55" s="16">
        <v>42424</v>
      </c>
      <c r="C55" s="4" t="str">
        <f t="shared" si="0"/>
        <v>水</v>
      </c>
      <c r="D55" s="4"/>
      <c r="E55" s="4"/>
      <c r="F55" s="15"/>
      <c r="G55" s="5">
        <f>$G54-(($G$5-$O$2)/COUNT($B$5:$B$60))</f>
        <v>0.18017857142857152</v>
      </c>
      <c r="H55" s="4"/>
      <c r="I55" s="4"/>
      <c r="J55" s="4"/>
      <c r="K55" s="4"/>
      <c r="L55" s="4"/>
    </row>
    <row r="56" spans="2:12">
      <c r="B56" s="16">
        <v>42425</v>
      </c>
      <c r="C56" s="4" t="str">
        <f t="shared" si="0"/>
        <v>木</v>
      </c>
      <c r="D56" s="4"/>
      <c r="E56" s="4"/>
      <c r="F56" s="15"/>
      <c r="G56" s="5">
        <f>$G55-(($G$5-$O$2)/COUNT($B$5:$B$60))</f>
        <v>0.17998214285714295</v>
      </c>
      <c r="H56" s="4"/>
      <c r="I56" s="4"/>
      <c r="J56" s="4"/>
      <c r="K56" s="4"/>
      <c r="L56" s="4"/>
    </row>
    <row r="57" spans="2:12">
      <c r="B57" s="16">
        <v>42426</v>
      </c>
      <c r="C57" s="4" t="str">
        <f t="shared" si="0"/>
        <v>金</v>
      </c>
      <c r="D57" s="4"/>
      <c r="E57" s="4"/>
      <c r="F57" s="15"/>
      <c r="G57" s="5">
        <f>$G56-(($G$5-$O$2)/COUNT($B$5:$B$60))</f>
        <v>0.17978571428571438</v>
      </c>
      <c r="H57" s="4"/>
      <c r="I57" s="4"/>
      <c r="J57" s="4"/>
      <c r="K57" s="4"/>
      <c r="L57" s="4"/>
    </row>
    <row r="58" spans="2:12">
      <c r="B58" s="16">
        <v>42427</v>
      </c>
      <c r="C58" s="4" t="str">
        <f t="shared" si="0"/>
        <v>土</v>
      </c>
      <c r="D58" s="4"/>
      <c r="E58" s="4"/>
      <c r="F58" s="15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6">
        <v>42428</v>
      </c>
      <c r="C59" s="4" t="str">
        <f t="shared" si="0"/>
        <v>日</v>
      </c>
      <c r="D59" s="4"/>
      <c r="E59" s="4"/>
      <c r="F59" s="15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6">
        <v>42429</v>
      </c>
      <c r="C60" s="4" t="str">
        <f t="shared" si="0"/>
        <v>月</v>
      </c>
      <c r="D60" s="4"/>
      <c r="E60" s="4"/>
      <c r="F60" s="15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2016-01-07T08:38:51Z</dcterms:modified>
</cp:coreProperties>
</file>