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akaya\30_HORIZAP\"/>
    </mc:Choice>
  </mc:AlternateContent>
  <bookViews>
    <workbookView xWindow="360" yWindow="45" windowWidth="21555" windowHeight="9855" activeTab="2"/>
  </bookViews>
  <sheets>
    <sheet name="HORIZAP" sheetId="4" r:id="rId1"/>
    <sheet name="MATSUZAP" sheetId="5" r:id="rId2"/>
    <sheet name="MATSUZAP2" sheetId="6" r:id="rId3"/>
    <sheet name="SHIGEZAP" sheetId="1" r:id="rId4"/>
  </sheets>
  <calcPr calcId="152511"/>
</workbook>
</file>

<file path=xl/calcChain.xml><?xml version="1.0" encoding="utf-8"?>
<calcChain xmlns="http://schemas.openxmlformats.org/spreadsheetml/2006/main">
  <c r="E12" i="6" l="1"/>
  <c r="E11" i="6"/>
  <c r="E10" i="6"/>
  <c r="F91" i="4" l="1"/>
  <c r="F92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E8" i="6" l="1"/>
  <c r="E9" i="6"/>
  <c r="E7" i="6" l="1"/>
  <c r="E6" i="6"/>
  <c r="E5" i="6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F60" i="4"/>
  <c r="F61" i="4"/>
  <c r="F62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8" i="1" l="1"/>
  <c r="G57" i="1"/>
  <c r="G59" i="1" s="1"/>
  <c r="G60" i="1" s="1"/>
</calcChain>
</file>

<file path=xl/sharedStrings.xml><?xml version="1.0" encoding="utf-8"?>
<sst xmlns="http://schemas.openxmlformats.org/spreadsheetml/2006/main" count="596" uniqueCount="413">
  <si>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</si>
  <si>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</si>
  <si>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</si>
  <si>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</si>
  <si>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</si>
  <si>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</si>
  <si>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</si>
  <si>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</si>
  <si>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</si>
  <si>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</si>
  <si>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</si>
  <si>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</si>
  <si>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</si>
  <si>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</si>
  <si>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</si>
  <si>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</si>
  <si>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</si>
  <si>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</si>
  <si>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</si>
  <si>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</si>
  <si>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</si>
  <si>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</si>
  <si>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</si>
  <si>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</si>
  <si>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</si>
  <si>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</si>
  <si>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</si>
  <si>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</si>
  <si>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</si>
  <si>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</si>
  <si>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</si>
  <si>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</si>
  <si>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</si>
  <si>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</si>
  <si>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</si>
  <si>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</si>
  <si>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</si>
  <si>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</si>
  <si>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</si>
  <si>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</si>
  <si>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</si>
  <si>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</si>
  <si>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</si>
  <si>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</si>
  <si>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</si>
  <si>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</si>
  <si>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</si>
  <si>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</si>
  <si>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</si>
  <si>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</si>
  <si>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</si>
  <si>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</si>
  <si>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</si>
  <si>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</si>
  <si>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</si>
  <si>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</si>
  <si>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</si>
  <si>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</si>
  <si>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</si>
  <si>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</si>
  <si>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</si>
  <si>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</si>
  <si>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</si>
  <si>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</si>
  <si>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</si>
  <si>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</si>
  <si>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</si>
  <si>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</si>
  <si>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</si>
  <si>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</si>
  <si>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</si>
  <si>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</si>
  <si>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</si>
  <si>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</si>
  <si>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</si>
  <si>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</si>
  <si>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</si>
  <si>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</si>
  <si>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</si>
  <si>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</si>
  <si>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</si>
  <si>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</si>
  <si>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</si>
  <si>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</si>
  <si>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</si>
  <si>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</si>
  <si>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</si>
  <si>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</si>
  <si>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</si>
  <si>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</si>
  <si>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</si>
  <si>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</si>
  <si>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</si>
  <si>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</si>
  <si>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</si>
  <si>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</si>
  <si>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</si>
  <si>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</si>
  <si>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</si>
  <si>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</si>
  <si>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</si>
  <si>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</si>
  <si>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</si>
  <si>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</si>
  <si>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</si>
  <si>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</si>
  <si>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</si>
  <si>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</si>
  <si>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</si>
  <si>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</si>
  <si>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</si>
  <si>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</si>
  <si>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</si>
  <si>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</si>
  <si>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</si>
  <si>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</si>
  <si>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</si>
  <si>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</si>
  <si>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</si>
  <si>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</si>
  <si>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</si>
  <si>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</si>
  <si>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</si>
  <si>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</si>
  <si>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</si>
  <si>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</si>
  <si>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</si>
  <si>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</si>
  <si>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</si>
  <si>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</si>
  <si>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</si>
  <si>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</si>
  <si>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</si>
  <si>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</si>
  <si>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</si>
  <si>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</si>
  <si>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</si>
  <si>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</si>
  <si>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</si>
  <si>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</si>
  <si>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</si>
  <si>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</si>
  <si>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</si>
  <si>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</si>
  <si>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</si>
  <si>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</si>
  <si>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</si>
  <si>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</si>
  <si>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</si>
  <si>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</si>
  <si>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</si>
  <si>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</si>
  <si>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</si>
  <si>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</si>
  <si>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</si>
  <si>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</si>
  <si>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</si>
  <si>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</si>
  <si>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</si>
  <si>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</si>
  <si>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</si>
  <si>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</si>
  <si>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</si>
  <si>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</si>
  <si>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</si>
  <si>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</si>
  <si>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</si>
  <si>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</si>
  <si>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</si>
  <si>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</si>
  <si>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</si>
  <si>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</si>
  <si>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</si>
  <si>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</si>
  <si>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</si>
  <si>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</si>
  <si>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</si>
  <si>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</si>
  <si>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</si>
  <si>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</si>
  <si>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</si>
  <si>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</si>
  <si>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</si>
  <si>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</si>
  <si>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</si>
  <si>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</si>
  <si>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</si>
  <si>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</si>
  <si>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</si>
  <si>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</si>
  <si>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</si>
  <si>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</si>
  <si>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</si>
  <si>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</si>
  <si>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</si>
  <si>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</si>
  <si>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</si>
  <si>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</si>
  <si>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</si>
  <si>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</si>
  <si>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</si>
  <si>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</si>
  <si>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</si>
  <si>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</si>
  <si>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</si>
  <si>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</si>
  <si>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</si>
  <si>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</si>
  <si>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</si>
  <si>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</si>
  <si>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</si>
  <si>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</si>
  <si>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</si>
  <si>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</si>
  <si>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</si>
  <si>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</si>
  <si>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</si>
  <si>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</si>
  <si>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</si>
  <si>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</si>
  <si>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</si>
  <si>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</si>
  <si>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</si>
  <si>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</si>
  <si>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</si>
  <si>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</si>
  <si>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</si>
  <si>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</si>
  <si>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</si>
  <si>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</si>
  <si>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</si>
  <si>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</si>
  <si>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</si>
  <si>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</si>
  <si>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</si>
  <si>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</si>
  <si>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</si>
  <si>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</si>
  <si>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</si>
  <si>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</si>
  <si>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</si>
  <si>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</si>
  <si>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</si>
  <si>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</si>
  <si>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</si>
  <si>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</si>
  <si>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</si>
  <si>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</si>
  <si>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</si>
  <si>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</si>
  <si>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</si>
  <si>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</si>
  <si>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</si>
  <si>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</si>
  <si>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</si>
  <si>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</si>
  <si>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</si>
  <si>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</si>
  <si>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</si>
  <si>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</si>
  <si>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</si>
  <si>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</si>
  <si>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</si>
  <si>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</si>
  <si>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</si>
  <si>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</si>
  <si>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</si>
  <si>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</si>
  <si>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</si>
  <si>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</si>
  <si>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</si>
  <si>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</si>
  <si>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</si>
  <si>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</si>
  <si>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</si>
  <si>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</si>
  <si>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</si>
  <si>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</si>
  <si>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</si>
  <si>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</si>
  <si>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</si>
  <si>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</si>
  <si>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</si>
  <si>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</si>
  <si>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</si>
  <si>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</si>
  <si>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</si>
  <si>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</si>
  <si>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</si>
  <si>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</si>
  <si>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</si>
  <si>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</si>
  <si>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ピラフ</t>
    <phoneticPr fontId="2"/>
  </si>
  <si>
    <t>惣菜パン</t>
    <rPh sb="0" eb="2">
      <t>ソウザイ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</si>
  <si>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</si>
  <si>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</si>
  <si>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</si>
  <si>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</si>
  <si>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</si>
  <si>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</si>
  <si>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</si>
  <si>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</si>
  <si>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</si>
  <si>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</si>
  <si>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</si>
  <si>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</si>
  <si>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</si>
  <si>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</si>
  <si>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</si>
  <si>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</si>
  <si>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</si>
  <si>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</si>
  <si>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</si>
  <si>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</si>
  <si>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</si>
  <si>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</si>
  <si>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</si>
  <si>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</si>
  <si>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</si>
  <si>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</si>
  <si>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23才</t>
    <rPh sb="2" eb="3">
      <t>サイ</t>
    </rPh>
    <phoneticPr fontId="2"/>
  </si>
  <si>
    <t>ジョギング5.4キロ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</si>
  <si>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</si>
  <si>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ビスコッティ、トースト</t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</si>
  <si>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</si>
  <si>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</si>
  <si>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</si>
  <si>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</si>
  <si>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</si>
  <si>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</si>
  <si>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</si>
  <si>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</si>
  <si>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</si>
  <si>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</si>
  <si>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</si>
  <si>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</si>
  <si>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</si>
  <si>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</si>
  <si>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</si>
  <si>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</si>
  <si>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</si>
  <si>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</si>
  <si>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</si>
  <si>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</si>
  <si>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</si>
  <si>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</si>
  <si>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</si>
  <si>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弁当</t>
    <rPh sb="0" eb="2">
      <t>ベントウ</t>
    </rPh>
    <phoneticPr fontId="2"/>
  </si>
  <si>
    <t>トースト</t>
    <phoneticPr fontId="2"/>
  </si>
  <si>
    <t>広島焼き定食</t>
    <rPh sb="0" eb="3">
      <t>ヒロシマヤ</t>
    </rPh>
    <rPh sb="4" eb="6">
      <t>テイショク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</si>
  <si>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</si>
  <si>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</si>
  <si>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</si>
  <si>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</si>
  <si>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</si>
  <si>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</si>
  <si>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</si>
  <si>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</si>
  <si>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</si>
  <si>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</si>
  <si>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</si>
  <si>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</si>
  <si>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</si>
  <si>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</si>
  <si>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</si>
  <si>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</si>
  <si>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</si>
  <si>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</si>
  <si>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</si>
  <si>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</si>
  <si>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</si>
  <si>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</si>
  <si>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トースト</t>
    <phoneticPr fontId="2"/>
  </si>
  <si>
    <t>ラーメン</t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</si>
  <si>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</si>
  <si>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</si>
  <si>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ジョギング5.4キロ
筋トレ、ダンベル</t>
    <rPh sb="11" eb="12">
      <t>キン</t>
    </rPh>
    <phoneticPr fontId="2"/>
  </si>
  <si>
    <t>筋トレ、ダンベル</t>
    <rPh sb="0" eb="1">
      <t>キン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</si>
  <si>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</si>
  <si>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</si>
  <si>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</si>
  <si>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</si>
  <si>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</si>
  <si>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</si>
  <si>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</si>
  <si>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</si>
  <si>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</si>
  <si>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</si>
  <si>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</si>
  <si>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</si>
  <si>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</si>
  <si>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</si>
  <si>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21才</t>
    <rPh sb="2" eb="3">
      <t>サイ</t>
    </rPh>
    <phoneticPr fontId="2"/>
  </si>
  <si>
    <t>無し</t>
    <rPh sb="0" eb="1">
      <t>ナ</t>
    </rPh>
    <phoneticPr fontId="2"/>
  </si>
  <si>
    <t>達成！</t>
    <rPh sb="0" eb="2">
      <t>タッセイ</t>
    </rPh>
    <phoneticPr fontId="2"/>
  </si>
  <si>
    <t>そば</t>
    <phoneticPr fontId="2"/>
  </si>
  <si>
    <t>焼肉</t>
    <rPh sb="0" eb="2">
      <t>ヤキニク</t>
    </rPh>
    <phoneticPr fontId="2"/>
  </si>
  <si>
    <t>無し</t>
    <rPh sb="0" eb="1">
      <t>ナ</t>
    </rPh>
    <phoneticPr fontId="2"/>
  </si>
  <si>
    <t>パン２個</t>
    <rPh sb="3" eb="4">
      <t>コ</t>
    </rPh>
    <phoneticPr fontId="2"/>
  </si>
  <si>
    <t>63.0kg
13.0%</t>
    <phoneticPr fontId="2"/>
  </si>
  <si>
    <t>漬物、ご飯</t>
    <rPh sb="0" eb="2">
      <t>ツケモノ</t>
    </rPh>
    <rPh sb="4" eb="5">
      <t>ハン</t>
    </rPh>
    <phoneticPr fontId="2"/>
  </si>
  <si>
    <t>無し</t>
    <rPh sb="0" eb="1">
      <t>ナ</t>
    </rPh>
    <phoneticPr fontId="2"/>
  </si>
  <si>
    <t>そば</t>
    <phoneticPr fontId="2"/>
  </si>
  <si>
    <t>ストレッチ
マシントレーニング
水泳３０分</t>
    <rPh sb="16" eb="18">
      <t>スイエイ</t>
    </rPh>
    <rPh sb="20" eb="21">
      <t>フン</t>
    </rPh>
    <phoneticPr fontId="2"/>
  </si>
  <si>
    <t>牛丼</t>
    <rPh sb="0" eb="2">
      <t>ギュウドン</t>
    </rPh>
    <phoneticPr fontId="2"/>
  </si>
  <si>
    <t>筋トレ</t>
    <rPh sb="0" eb="1">
      <t>キン</t>
    </rPh>
    <phoneticPr fontId="2"/>
  </si>
  <si>
    <t>筋トレ　Run：5km</t>
    <rPh sb="0" eb="1">
      <t>キン</t>
    </rPh>
    <phoneticPr fontId="2"/>
  </si>
  <si>
    <t>ストレッチ</t>
  </si>
  <si>
    <t>ストレッチ</t>
    <phoneticPr fontId="2"/>
  </si>
  <si>
    <t>サラダ</t>
    <phoneticPr fontId="2"/>
  </si>
  <si>
    <t>ポップコーン</t>
    <phoneticPr fontId="2"/>
  </si>
  <si>
    <t>ご飯ウィンナー</t>
    <rPh sb="1" eb="2">
      <t>ハン</t>
    </rPh>
    <phoneticPr fontId="2"/>
  </si>
  <si>
    <t>そば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</si>
</sst>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233248"/>
        <c:axId val="1728244672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236512"/>
        <c:axId val="1728239776"/>
      </c:lineChart>
      <c:dateAx>
        <c:axId val="172823324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728244672"/>
        <c:crosses val="autoZero"/>
        <c:auto val="1"/>
        <c:lblOffset val="100"/>
        <c:baseTimeUnit val="days"/>
      </c:dateAx>
      <c:valAx>
        <c:axId val="1728244672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728233248"/>
        <c:crosses val="autoZero"/>
        <c:crossBetween val="between"/>
        <c:majorUnit val="1"/>
      </c:valAx>
      <c:valAx>
        <c:axId val="1728239776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728236512"/>
        <c:crosses val="max"/>
        <c:crossBetween val="between"/>
        <c:majorUnit val="5.0000000000000114E-3"/>
      </c:valAx>
      <c:dateAx>
        <c:axId val="1728236512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728239776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245760"/>
        <c:axId val="1728246304"/>
      </c:lineChart>
      <c:dateAx>
        <c:axId val="1728245760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728246304"/>
        <c:crosses val="autoZero"/>
        <c:auto val="1"/>
        <c:lblOffset val="100"/>
        <c:baseTimeUnit val="days"/>
      </c:dateAx>
      <c:valAx>
        <c:axId val="1728246304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728245760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MATSUZAP2!$C$4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MATSUZAP2!$C$5:$C$96</c:f>
              <c:numCache>
                <c:formatCode>0.0_ </c:formatCode>
                <c:ptCount val="92"/>
                <c:pt idx="0">
                  <c:v>64.599999999999994</c:v>
                </c:pt>
                <c:pt idx="1">
                  <c:v>64.3</c:v>
                </c:pt>
                <c:pt idx="2">
                  <c:v>64.8</c:v>
                </c:pt>
                <c:pt idx="3">
                  <c:v>64.3</c:v>
                </c:pt>
                <c:pt idx="4">
                  <c:v>65</c:v>
                </c:pt>
                <c:pt idx="5">
                  <c:v>65.3</c:v>
                </c:pt>
                <c:pt idx="6">
                  <c:v>64.3</c:v>
                </c:pt>
                <c:pt idx="7">
                  <c:v>64.2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MATSUZAP2!$D$4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MATSUZAP2!$D$5:$D$96</c:f>
              <c:numCache>
                <c:formatCode>0.0_ </c:formatCode>
                <c:ptCount val="9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64.900000000000006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64.86</c:v>
                </c:pt>
                <c:pt idx="7">
                  <c:v>64.834285714285699</c:v>
                </c:pt>
                <c:pt idx="8">
                  <c:v>64.808571428571398</c:v>
                </c:pt>
                <c:pt idx="9">
                  <c:v>64.782857142857097</c:v>
                </c:pt>
                <c:pt idx="10">
                  <c:v>64.757142857142895</c:v>
                </c:pt>
                <c:pt idx="11">
                  <c:v>64.731428571428594</c:v>
                </c:pt>
                <c:pt idx="12">
                  <c:v>64.705714285714294</c:v>
                </c:pt>
                <c:pt idx="13">
                  <c:v>64.680000000000007</c:v>
                </c:pt>
                <c:pt idx="14">
                  <c:v>64.654285714285706</c:v>
                </c:pt>
                <c:pt idx="15">
                  <c:v>64.628571428571405</c:v>
                </c:pt>
                <c:pt idx="16">
                  <c:v>64.602857142857104</c:v>
                </c:pt>
                <c:pt idx="17">
                  <c:v>64.577142857142903</c:v>
                </c:pt>
                <c:pt idx="18">
                  <c:v>64.551428571428602</c:v>
                </c:pt>
                <c:pt idx="19">
                  <c:v>64.525714285714301</c:v>
                </c:pt>
                <c:pt idx="20">
                  <c:v>64.5</c:v>
                </c:pt>
                <c:pt idx="21">
                  <c:v>64.474285714285699</c:v>
                </c:pt>
                <c:pt idx="22">
                  <c:v>64.448571428571398</c:v>
                </c:pt>
                <c:pt idx="23">
                  <c:v>64.422857142857197</c:v>
                </c:pt>
                <c:pt idx="24">
                  <c:v>64.397142857142896</c:v>
                </c:pt>
                <c:pt idx="25">
                  <c:v>64.371428571428595</c:v>
                </c:pt>
                <c:pt idx="26">
                  <c:v>64.345714285714294</c:v>
                </c:pt>
                <c:pt idx="27">
                  <c:v>64.319999999999993</c:v>
                </c:pt>
                <c:pt idx="28">
                  <c:v>64.294285714285706</c:v>
                </c:pt>
                <c:pt idx="29">
                  <c:v>64.268571428571406</c:v>
                </c:pt>
                <c:pt idx="30">
                  <c:v>64.242857142857204</c:v>
                </c:pt>
                <c:pt idx="31">
                  <c:v>64.217142857142903</c:v>
                </c:pt>
                <c:pt idx="32">
                  <c:v>64.191428571428602</c:v>
                </c:pt>
                <c:pt idx="33">
                  <c:v>64.165714285714301</c:v>
                </c:pt>
                <c:pt idx="34">
                  <c:v>64.14</c:v>
                </c:pt>
                <c:pt idx="35">
                  <c:v>64.1142857142857</c:v>
                </c:pt>
                <c:pt idx="36">
                  <c:v>64.088571428571498</c:v>
                </c:pt>
                <c:pt idx="37">
                  <c:v>64.062857142857197</c:v>
                </c:pt>
                <c:pt idx="38">
                  <c:v>64.037142857142896</c:v>
                </c:pt>
                <c:pt idx="39">
                  <c:v>64.011428571428596</c:v>
                </c:pt>
                <c:pt idx="40">
                  <c:v>63.985714285714302</c:v>
                </c:pt>
                <c:pt idx="41">
                  <c:v>63.96</c:v>
                </c:pt>
                <c:pt idx="42">
                  <c:v>63.9342857142857</c:v>
                </c:pt>
                <c:pt idx="43">
                  <c:v>63.908571428571499</c:v>
                </c:pt>
                <c:pt idx="44">
                  <c:v>63.882857142857198</c:v>
                </c:pt>
                <c:pt idx="45">
                  <c:v>63.857142857142897</c:v>
                </c:pt>
                <c:pt idx="46">
                  <c:v>63.831428571428603</c:v>
                </c:pt>
                <c:pt idx="47">
                  <c:v>63.805714285714302</c:v>
                </c:pt>
                <c:pt idx="48">
                  <c:v>63.780000000000101</c:v>
                </c:pt>
                <c:pt idx="49">
                  <c:v>63.7542857142858</c:v>
                </c:pt>
                <c:pt idx="50">
                  <c:v>63.728571428571499</c:v>
                </c:pt>
                <c:pt idx="51">
                  <c:v>63.702857142857198</c:v>
                </c:pt>
                <c:pt idx="52">
                  <c:v>63.677142857142897</c:v>
                </c:pt>
                <c:pt idx="53">
                  <c:v>63.651428571428603</c:v>
                </c:pt>
                <c:pt idx="54">
                  <c:v>63.625714285714302</c:v>
                </c:pt>
                <c:pt idx="55">
                  <c:v>63.600000000000101</c:v>
                </c:pt>
                <c:pt idx="56">
                  <c:v>63.5742857142858</c:v>
                </c:pt>
                <c:pt idx="57">
                  <c:v>63.548571428571499</c:v>
                </c:pt>
                <c:pt idx="58">
                  <c:v>63.522857142857198</c:v>
                </c:pt>
                <c:pt idx="59">
                  <c:v>63.497142857142897</c:v>
                </c:pt>
                <c:pt idx="60">
                  <c:v>63.471428571428604</c:v>
                </c:pt>
                <c:pt idx="61">
                  <c:v>63.445714285714402</c:v>
                </c:pt>
                <c:pt idx="62">
                  <c:v>63.420000000000101</c:v>
                </c:pt>
                <c:pt idx="63">
                  <c:v>63.3942857142858</c:v>
                </c:pt>
                <c:pt idx="64">
                  <c:v>63.368571428571499</c:v>
                </c:pt>
                <c:pt idx="65">
                  <c:v>63.342857142857198</c:v>
                </c:pt>
                <c:pt idx="66">
                  <c:v>63.317142857142898</c:v>
                </c:pt>
                <c:pt idx="67">
                  <c:v>63.291428571428703</c:v>
                </c:pt>
                <c:pt idx="68">
                  <c:v>63.265714285714402</c:v>
                </c:pt>
                <c:pt idx="69">
                  <c:v>63.240000000000101</c:v>
                </c:pt>
                <c:pt idx="70">
                  <c:v>63.214285714285801</c:v>
                </c:pt>
                <c:pt idx="71">
                  <c:v>63.1885714285715</c:v>
                </c:pt>
                <c:pt idx="72">
                  <c:v>63.162857142857199</c:v>
                </c:pt>
                <c:pt idx="73">
                  <c:v>63.137142857142898</c:v>
                </c:pt>
                <c:pt idx="74">
                  <c:v>63.111428571428704</c:v>
                </c:pt>
                <c:pt idx="75">
                  <c:v>63.085714285714403</c:v>
                </c:pt>
                <c:pt idx="76">
                  <c:v>63.060000000000102</c:v>
                </c:pt>
                <c:pt idx="77">
                  <c:v>63.034285714285801</c:v>
                </c:pt>
                <c:pt idx="78">
                  <c:v>63.0085714285715</c:v>
                </c:pt>
                <c:pt idx="79">
                  <c:v>62.982857142857199</c:v>
                </c:pt>
                <c:pt idx="80">
                  <c:v>62.957142857142898</c:v>
                </c:pt>
                <c:pt idx="81">
                  <c:v>62.931428571428697</c:v>
                </c:pt>
                <c:pt idx="82">
                  <c:v>62.905714285714403</c:v>
                </c:pt>
                <c:pt idx="83">
                  <c:v>62.880000000000102</c:v>
                </c:pt>
                <c:pt idx="84">
                  <c:v>62.854285714285801</c:v>
                </c:pt>
                <c:pt idx="85">
                  <c:v>62.8285714285715</c:v>
                </c:pt>
                <c:pt idx="86">
                  <c:v>62.802857142857199</c:v>
                </c:pt>
                <c:pt idx="87">
                  <c:v>62.777142857142998</c:v>
                </c:pt>
                <c:pt idx="88">
                  <c:v>62.751428571428697</c:v>
                </c:pt>
                <c:pt idx="89">
                  <c:v>62.725714285714403</c:v>
                </c:pt>
                <c:pt idx="90">
                  <c:v>62.700000000000102</c:v>
                </c:pt>
                <c:pt idx="91">
                  <c:v>62.674285714285801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234336"/>
        <c:axId val="1728238144"/>
      </c:lineChart>
      <c:dateAx>
        <c:axId val="1728234336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728238144"/>
        <c:crosses val="autoZero"/>
        <c:auto val="1"/>
        <c:lblOffset val="100"/>
        <c:baseTimeUnit val="days"/>
      </c:dateAx>
      <c:valAx>
        <c:axId val="1728238144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728234336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235968"/>
        <c:axId val="1803524960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517888"/>
        <c:axId val="1803521152"/>
      </c:lineChart>
      <c:dateAx>
        <c:axId val="172823596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803524960"/>
        <c:crosses val="autoZero"/>
        <c:auto val="1"/>
        <c:lblOffset val="100"/>
        <c:baseTimeUnit val="days"/>
      </c:dateAx>
      <c:valAx>
        <c:axId val="1803524960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728235968"/>
        <c:crosses val="autoZero"/>
        <c:crossBetween val="between"/>
        <c:majorUnit val="1"/>
      </c:valAx>
      <c:valAx>
        <c:axId val="1803521152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803517888"/>
        <c:crosses val="max"/>
        <c:crossBetween val="between"/>
        <c:majorUnit val="5.0000000000000114E-3"/>
      </c:valAx>
      <c:dateAx>
        <c:axId val="1803517888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803521152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649059</xdr:colOff>
      <xdr:row>59</xdr:row>
      <xdr:rowOff>195940</xdr:rowOff>
    </xdr:from>
    <xdr:to>
      <xdr:col>29</xdr:col>
      <xdr:colOff>653142</xdr:colOff>
      <xdr:row>107</xdr:row>
      <xdr:rowOff>204107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144912</xdr:colOff>
      <xdr:row>60</xdr:row>
      <xdr:rowOff>170427</xdr:rowOff>
    </xdr:from>
    <xdr:to>
      <xdr:col>7</xdr:col>
      <xdr:colOff>2285999</xdr:colOff>
      <xdr:row>81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133006</xdr:colOff>
      <xdr:row>3</xdr:row>
      <xdr:rowOff>3739</xdr:rowOff>
    </xdr:from>
    <xdr:to>
      <xdr:col>22</xdr:col>
      <xdr:colOff>68035</xdr:colOff>
      <xdr:row>24</xdr:row>
      <xdr:rowOff>163285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2</xdr:row>
      <xdr:rowOff>71438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97655" y="352424"/>
          <a:ext cx="2251060" cy="1143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92"/>
  <sheetViews>
    <sheetView zoomScale="70" zoomScaleNormal="70" workbookViewId="0">
      <selection activeCell="I67" sqref="I67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7.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24.7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4" t="s">
        <v>0</v>
      </c>
      <c r="P1" s="24"/>
      <c r="Q1" s="24"/>
      <c r="T1" s="13" t="s">
        <v>33</v>
      </c>
    </row>
    <row r="2" spans="2:23" ht="95.25" customHeight="1" x14ac:dyDescent="0.15">
      <c r="M2" s="25" t="s">
        <v>4</v>
      </c>
      <c r="N2" s="25"/>
      <c r="O2" s="26">
        <v>88.9</v>
      </c>
      <c r="P2" s="26"/>
      <c r="Q2" s="26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hidden="1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hidden="1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hidden="1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hidden="1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hidden="1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hidden="1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hidden="1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hidden="1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hidden="1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hidden="1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hidden="1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hidden="1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hidden="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hidden="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hidden="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hidden="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hidden="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hidden="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hidden="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hidden="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hidden="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hidden="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hidden="1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hidden="1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hidden="1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hidden="1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hidden="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hidden="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 hidden="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 hidden="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 hidden="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165</v>
      </c>
      <c r="H35" s="6" t="s">
        <v>275</v>
      </c>
      <c r="I35" s="6" t="s">
        <v>276</v>
      </c>
      <c r="J35" s="6" t="s">
        <v>284</v>
      </c>
      <c r="K35" s="4"/>
    </row>
    <row r="36" spans="2:11" hidden="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165</v>
      </c>
      <c r="H36" s="6" t="s">
        <v>286</v>
      </c>
      <c r="I36" s="6" t="s">
        <v>287</v>
      </c>
      <c r="J36" s="6" t="s">
        <v>285</v>
      </c>
      <c r="K36" s="4"/>
    </row>
    <row r="37" spans="2:11" hidden="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165</v>
      </c>
      <c r="H37" s="6" t="s">
        <v>285</v>
      </c>
      <c r="I37" s="6" t="s">
        <v>283</v>
      </c>
      <c r="J37" s="6" t="s">
        <v>285</v>
      </c>
      <c r="K37" s="4"/>
    </row>
    <row r="38" spans="2:11" hidden="1" x14ac:dyDescent="0.15">
      <c r="B38" s="3">
        <v>42408</v>
      </c>
      <c r="C38" s="4">
        <v>91.8</v>
      </c>
      <c r="D38" s="18"/>
      <c r="E38" s="4">
        <f t="shared" ref="E38:E92" si="2">E37+(($O$2-$C$5)/53)</f>
        <v>90.635849056603547</v>
      </c>
      <c r="F38" s="5">
        <f t="shared" si="1"/>
        <v>0.29301924734271756</v>
      </c>
      <c r="G38" s="6" t="s">
        <v>165</v>
      </c>
      <c r="H38" s="6"/>
      <c r="I38" s="6"/>
      <c r="J38" s="6"/>
      <c r="K38" s="4" t="s">
        <v>315</v>
      </c>
    </row>
    <row r="39" spans="2:11" hidden="1" x14ac:dyDescent="0.1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165</v>
      </c>
      <c r="H39" s="6"/>
      <c r="I39" s="6"/>
      <c r="J39" s="6"/>
      <c r="K39" s="4" t="s">
        <v>315</v>
      </c>
    </row>
    <row r="40" spans="2:11" hidden="1" x14ac:dyDescent="0.1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165</v>
      </c>
      <c r="H40" s="6" t="s">
        <v>309</v>
      </c>
      <c r="I40" s="6" t="s">
        <v>310</v>
      </c>
      <c r="J40" s="6" t="s">
        <v>311</v>
      </c>
      <c r="K40" s="4"/>
    </row>
    <row r="41" spans="2:11" hidden="1" x14ac:dyDescent="0.1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165</v>
      </c>
      <c r="H41" s="6" t="s">
        <v>309</v>
      </c>
      <c r="I41" s="6" t="s">
        <v>283</v>
      </c>
      <c r="J41" s="6" t="s">
        <v>318</v>
      </c>
      <c r="K41" s="4"/>
    </row>
    <row r="42" spans="2:11" hidden="1" x14ac:dyDescent="0.1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165</v>
      </c>
      <c r="H42" s="6" t="s">
        <v>313</v>
      </c>
      <c r="I42" s="1" t="s">
        <v>312</v>
      </c>
      <c r="J42" s="6" t="s">
        <v>314</v>
      </c>
      <c r="K42" s="4"/>
    </row>
    <row r="43" spans="2:11" ht="37.5" hidden="1" x14ac:dyDescent="0.1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316</v>
      </c>
      <c r="H43" s="6" t="s">
        <v>309</v>
      </c>
      <c r="I43" s="6" t="s">
        <v>201</v>
      </c>
      <c r="J43" s="6" t="s">
        <v>306</v>
      </c>
      <c r="K43" s="4"/>
    </row>
    <row r="44" spans="2:11" hidden="1" x14ac:dyDescent="0.1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165</v>
      </c>
      <c r="H44" s="6" t="s">
        <v>308</v>
      </c>
      <c r="I44" s="6" t="s">
        <v>307</v>
      </c>
      <c r="J44" s="6" t="s">
        <v>306</v>
      </c>
      <c r="K44" s="4"/>
    </row>
    <row r="45" spans="2:11" hidden="1" x14ac:dyDescent="0.1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165</v>
      </c>
      <c r="H45" s="6" t="s">
        <v>309</v>
      </c>
      <c r="I45" s="6" t="s">
        <v>317</v>
      </c>
      <c r="J45" s="6" t="s">
        <v>319</v>
      </c>
      <c r="K45" s="4"/>
    </row>
    <row r="46" spans="2:11" hidden="1" x14ac:dyDescent="0.15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165</v>
      </c>
      <c r="H46" s="6" t="s">
        <v>319</v>
      </c>
      <c r="I46" s="6" t="s">
        <v>331</v>
      </c>
      <c r="J46" s="6" t="s">
        <v>332</v>
      </c>
      <c r="K46" s="4"/>
    </row>
    <row r="47" spans="2:11" hidden="1" x14ac:dyDescent="0.15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165</v>
      </c>
      <c r="H47" s="6" t="s">
        <v>334</v>
      </c>
      <c r="I47" s="6" t="s">
        <v>335</v>
      </c>
      <c r="J47" s="6" t="s">
        <v>336</v>
      </c>
      <c r="K47" s="4"/>
    </row>
    <row r="48" spans="2:11" hidden="1" x14ac:dyDescent="0.15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165</v>
      </c>
      <c r="H48" s="6" t="s">
        <v>334</v>
      </c>
      <c r="I48" s="6" t="s">
        <v>337</v>
      </c>
      <c r="J48" s="6" t="s">
        <v>340</v>
      </c>
      <c r="K48" s="4"/>
    </row>
    <row r="49" spans="2:11" hidden="1" x14ac:dyDescent="0.15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356</v>
      </c>
      <c r="H49" s="6" t="s">
        <v>341</v>
      </c>
      <c r="I49" s="6" t="s">
        <v>342</v>
      </c>
      <c r="J49" s="6" t="s">
        <v>357</v>
      </c>
      <c r="K49" s="4"/>
    </row>
    <row r="50" spans="2:11" hidden="1" x14ac:dyDescent="0.15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358</v>
      </c>
      <c r="H50" s="6" t="s">
        <v>359</v>
      </c>
      <c r="I50" s="6" t="s">
        <v>179</v>
      </c>
      <c r="J50" s="6" t="s">
        <v>360</v>
      </c>
      <c r="K50" s="4"/>
    </row>
    <row r="51" spans="2:11" hidden="1" x14ac:dyDescent="0.15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358</v>
      </c>
      <c r="H51" s="6" t="s">
        <v>359</v>
      </c>
      <c r="I51" s="6" t="s">
        <v>360</v>
      </c>
      <c r="J51" s="6" t="s">
        <v>201</v>
      </c>
      <c r="K51" s="4"/>
    </row>
    <row r="52" spans="2:11" hidden="1" x14ac:dyDescent="0.15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358</v>
      </c>
      <c r="H52" s="6" t="s">
        <v>359</v>
      </c>
      <c r="I52" s="6" t="s">
        <v>366</v>
      </c>
      <c r="J52" s="6" t="s">
        <v>368</v>
      </c>
      <c r="K52" s="4"/>
    </row>
    <row r="53" spans="2:11" hidden="1" x14ac:dyDescent="0.15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165</v>
      </c>
      <c r="H53" s="6" t="s">
        <v>365</v>
      </c>
      <c r="I53" s="6" t="s">
        <v>369</v>
      </c>
      <c r="J53" s="6" t="s">
        <v>367</v>
      </c>
      <c r="K53" s="4"/>
    </row>
    <row r="54" spans="2:11" hidden="1" x14ac:dyDescent="0.15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364</v>
      </c>
      <c r="H54" s="6" t="s">
        <v>365</v>
      </c>
      <c r="I54" s="6" t="s">
        <v>370</v>
      </c>
      <c r="J54" s="6" t="s">
        <v>371</v>
      </c>
      <c r="K54" s="4"/>
    </row>
    <row r="55" spans="2:11" hidden="1" x14ac:dyDescent="0.15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165</v>
      </c>
      <c r="H55" s="6" t="s">
        <v>365</v>
      </c>
      <c r="I55" s="6" t="s">
        <v>201</v>
      </c>
      <c r="J55" s="6" t="s">
        <v>149</v>
      </c>
      <c r="K55" s="4"/>
    </row>
    <row r="56" spans="2:11" hidden="1" x14ac:dyDescent="0.15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165</v>
      </c>
      <c r="H56" s="6" t="s">
        <v>45</v>
      </c>
      <c r="I56" s="6" t="s">
        <v>388</v>
      </c>
      <c r="J56" s="6" t="s">
        <v>389</v>
      </c>
      <c r="K56" s="4"/>
    </row>
    <row r="57" spans="2:11" hidden="1" x14ac:dyDescent="0.15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165</v>
      </c>
      <c r="H57" s="6" t="s">
        <v>45</v>
      </c>
      <c r="I57" s="6" t="s">
        <v>387</v>
      </c>
      <c r="J57" s="6" t="s">
        <v>386</v>
      </c>
      <c r="K57" s="4"/>
    </row>
    <row r="58" spans="2:11" hidden="1" x14ac:dyDescent="0.15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165</v>
      </c>
      <c r="H58" s="6" t="s">
        <v>45</v>
      </c>
      <c r="I58" s="6" t="s">
        <v>391</v>
      </c>
      <c r="J58" s="6" t="s">
        <v>390</v>
      </c>
      <c r="K58" s="4"/>
    </row>
    <row r="59" spans="2:11" hidden="1" x14ac:dyDescent="0.15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165</v>
      </c>
      <c r="H59" s="6" t="s">
        <v>390</v>
      </c>
      <c r="I59" s="6" t="s">
        <v>393</v>
      </c>
      <c r="J59" s="6" t="s">
        <v>393</v>
      </c>
      <c r="K59" s="4" t="s">
        <v>394</v>
      </c>
    </row>
    <row r="60" spans="2:11" x14ac:dyDescent="0.15">
      <c r="B60" s="3">
        <v>42430</v>
      </c>
      <c r="C60" s="4">
        <v>88.6</v>
      </c>
      <c r="D60" s="18"/>
      <c r="E60" s="4">
        <f t="shared" si="2"/>
        <v>88.726415094339245</v>
      </c>
      <c r="F60" s="5">
        <f t="shared" ref="F60:F63" si="4">C60/(($U$2/100)*($U$2/100))/100</f>
        <v>0.28280506878610867</v>
      </c>
      <c r="G60" s="6" t="s">
        <v>165</v>
      </c>
      <c r="H60" s="6" t="s">
        <v>393</v>
      </c>
      <c r="I60" s="6" t="s">
        <v>395</v>
      </c>
      <c r="J60" s="6" t="s">
        <v>396</v>
      </c>
      <c r="K60" s="4"/>
    </row>
    <row r="61" spans="2:11" x14ac:dyDescent="0.15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 t="s">
        <v>408</v>
      </c>
      <c r="H61" s="6" t="s">
        <v>397</v>
      </c>
      <c r="I61" s="6" t="s">
        <v>398</v>
      </c>
      <c r="J61" s="6" t="s">
        <v>400</v>
      </c>
      <c r="K61" s="4"/>
    </row>
    <row r="62" spans="2:11" ht="56.25" x14ac:dyDescent="0.15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9" t="s">
        <v>403</v>
      </c>
      <c r="H62" s="6" t="s">
        <v>401</v>
      </c>
      <c r="I62" s="6" t="s">
        <v>402</v>
      </c>
      <c r="J62" s="6" t="s">
        <v>400</v>
      </c>
      <c r="K62" s="4"/>
    </row>
    <row r="63" spans="2:11" x14ac:dyDescent="0.15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 t="s">
        <v>407</v>
      </c>
      <c r="H63" s="6" t="s">
        <v>401</v>
      </c>
      <c r="I63" s="6" t="s">
        <v>404</v>
      </c>
      <c r="J63" s="6" t="s">
        <v>411</v>
      </c>
      <c r="K63" s="4"/>
    </row>
    <row r="64" spans="2:11" x14ac:dyDescent="0.15">
      <c r="B64" s="3">
        <v>42434</v>
      </c>
      <c r="C64" s="4"/>
      <c r="D64" s="18"/>
      <c r="E64" s="4">
        <f t="shared" si="2"/>
        <v>88.379245283018463</v>
      </c>
      <c r="F64" s="5">
        <f t="shared" ref="F64:F92" si="5">C64/(($U$2/100)*($U$2/100))/100</f>
        <v>0</v>
      </c>
      <c r="G64" s="6" t="s">
        <v>407</v>
      </c>
      <c r="H64" s="6" t="s">
        <v>45</v>
      </c>
      <c r="I64" s="6" t="s">
        <v>179</v>
      </c>
      <c r="J64" s="6" t="s">
        <v>409</v>
      </c>
      <c r="K64" s="4"/>
    </row>
    <row r="65" spans="2:11" x14ac:dyDescent="0.15">
      <c r="B65" s="3">
        <v>42435</v>
      </c>
      <c r="C65" s="4">
        <v>87.8</v>
      </c>
      <c r="D65" s="18"/>
      <c r="E65" s="4">
        <f t="shared" si="2"/>
        <v>88.292452830188267</v>
      </c>
      <c r="F65" s="5">
        <f t="shared" si="5"/>
        <v>0.28025152414695648</v>
      </c>
      <c r="G65" s="6" t="s">
        <v>407</v>
      </c>
      <c r="H65" s="6" t="s">
        <v>45</v>
      </c>
      <c r="I65" s="6" t="s">
        <v>410</v>
      </c>
      <c r="J65" s="6" t="s">
        <v>411</v>
      </c>
      <c r="K65" s="4"/>
    </row>
    <row r="66" spans="2:11" x14ac:dyDescent="0.15">
      <c r="B66" s="3">
        <v>42436</v>
      </c>
      <c r="C66" s="4"/>
      <c r="D66" s="18"/>
      <c r="E66" s="4">
        <f t="shared" si="2"/>
        <v>88.205660377358072</v>
      </c>
      <c r="F66" s="5">
        <f t="shared" si="5"/>
        <v>0</v>
      </c>
      <c r="G66" s="6"/>
      <c r="H66" s="6" t="s">
        <v>45</v>
      </c>
      <c r="I66" s="6" t="s">
        <v>412</v>
      </c>
      <c r="J66" s="6"/>
      <c r="K66" s="4"/>
    </row>
    <row r="67" spans="2:11" x14ac:dyDescent="0.15">
      <c r="B67" s="3">
        <v>42437</v>
      </c>
      <c r="C67" s="4"/>
      <c r="D67" s="18"/>
      <c r="E67" s="4">
        <f t="shared" si="2"/>
        <v>88.118867924527876</v>
      </c>
      <c r="F67" s="5">
        <f t="shared" si="5"/>
        <v>0</v>
      </c>
      <c r="G67" s="6"/>
      <c r="H67" s="6" t="s">
        <v>45</v>
      </c>
      <c r="I67" s="6"/>
      <c r="J67" s="6"/>
      <c r="K67" s="4"/>
    </row>
    <row r="68" spans="2:11" x14ac:dyDescent="0.15">
      <c r="B68" s="3">
        <v>42438</v>
      </c>
      <c r="C68" s="4"/>
      <c r="D68" s="18"/>
      <c r="E68" s="4">
        <f t="shared" si="2"/>
        <v>88.032075471697681</v>
      </c>
      <c r="F68" s="5">
        <f t="shared" si="5"/>
        <v>0</v>
      </c>
      <c r="G68" s="6"/>
      <c r="H68" s="6" t="s">
        <v>45</v>
      </c>
      <c r="I68" s="6"/>
      <c r="J68" s="6"/>
      <c r="K68" s="4"/>
    </row>
    <row r="69" spans="2:11" x14ac:dyDescent="0.15">
      <c r="B69" s="3">
        <v>42439</v>
      </c>
      <c r="C69" s="4"/>
      <c r="D69" s="18"/>
      <c r="E69" s="4">
        <f t="shared" si="2"/>
        <v>87.945283018867485</v>
      </c>
      <c r="F69" s="5">
        <f t="shared" si="5"/>
        <v>0</v>
      </c>
      <c r="G69" s="6"/>
      <c r="H69" s="6" t="s">
        <v>45</v>
      </c>
      <c r="I69" s="6"/>
      <c r="J69" s="6"/>
      <c r="K69" s="4"/>
    </row>
    <row r="70" spans="2:11" x14ac:dyDescent="0.15">
      <c r="B70" s="3">
        <v>42440</v>
      </c>
      <c r="C70" s="4"/>
      <c r="D70" s="18"/>
      <c r="E70" s="4">
        <f t="shared" si="2"/>
        <v>87.85849056603729</v>
      </c>
      <c r="F70" s="5">
        <f t="shared" si="5"/>
        <v>0</v>
      </c>
      <c r="G70" s="6"/>
      <c r="H70" s="6" t="s">
        <v>45</v>
      </c>
      <c r="I70" s="6"/>
      <c r="J70" s="6"/>
      <c r="K70" s="4"/>
    </row>
    <row r="71" spans="2:11" x14ac:dyDescent="0.15">
      <c r="B71" s="3">
        <v>42441</v>
      </c>
      <c r="C71" s="4"/>
      <c r="D71" s="18"/>
      <c r="E71" s="4">
        <f t="shared" si="2"/>
        <v>87.771698113207094</v>
      </c>
      <c r="F71" s="5">
        <f t="shared" si="5"/>
        <v>0</v>
      </c>
      <c r="G71" s="6"/>
      <c r="H71" s="6" t="s">
        <v>45</v>
      </c>
      <c r="I71" s="6"/>
      <c r="J71" s="6"/>
      <c r="K71" s="4"/>
    </row>
    <row r="72" spans="2:11" x14ac:dyDescent="0.15">
      <c r="B72" s="3">
        <v>42442</v>
      </c>
      <c r="C72" s="4"/>
      <c r="D72" s="18"/>
      <c r="E72" s="4">
        <f t="shared" si="2"/>
        <v>87.684905660376899</v>
      </c>
      <c r="F72" s="5">
        <f t="shared" si="5"/>
        <v>0</v>
      </c>
      <c r="G72" s="6"/>
      <c r="H72" s="6" t="s">
        <v>45</v>
      </c>
      <c r="I72" s="6"/>
      <c r="J72" s="6"/>
      <c r="K72" s="4"/>
    </row>
    <row r="73" spans="2:11" x14ac:dyDescent="0.15">
      <c r="B73" s="3">
        <v>42443</v>
      </c>
      <c r="C73" s="4"/>
      <c r="D73" s="18"/>
      <c r="E73" s="4">
        <f t="shared" si="2"/>
        <v>87.598113207546703</v>
      </c>
      <c r="F73" s="5">
        <f t="shared" si="5"/>
        <v>0</v>
      </c>
      <c r="G73" s="6"/>
      <c r="H73" s="6" t="s">
        <v>45</v>
      </c>
      <c r="I73" s="6"/>
      <c r="J73" s="6"/>
      <c r="K73" s="4"/>
    </row>
    <row r="74" spans="2:11" x14ac:dyDescent="0.15">
      <c r="B74" s="3">
        <v>42444</v>
      </c>
      <c r="C74" s="4"/>
      <c r="D74" s="18"/>
      <c r="E74" s="4">
        <f t="shared" si="2"/>
        <v>87.511320754716508</v>
      </c>
      <c r="F74" s="5">
        <f t="shared" si="5"/>
        <v>0</v>
      </c>
      <c r="G74" s="6"/>
      <c r="H74" s="6" t="s">
        <v>45</v>
      </c>
      <c r="I74" s="6"/>
      <c r="J74" s="6"/>
      <c r="K74" s="4"/>
    </row>
    <row r="75" spans="2:11" x14ac:dyDescent="0.15">
      <c r="B75" s="3">
        <v>42445</v>
      </c>
      <c r="C75" s="4"/>
      <c r="D75" s="18"/>
      <c r="E75" s="4">
        <f t="shared" si="2"/>
        <v>87.424528301886312</v>
      </c>
      <c r="F75" s="5">
        <f t="shared" si="5"/>
        <v>0</v>
      </c>
      <c r="G75" s="6"/>
      <c r="H75" s="6" t="s">
        <v>45</v>
      </c>
      <c r="I75" s="6"/>
      <c r="J75" s="6"/>
      <c r="K75" s="4"/>
    </row>
    <row r="76" spans="2:11" x14ac:dyDescent="0.15">
      <c r="B76" s="3">
        <v>42446</v>
      </c>
      <c r="C76" s="4"/>
      <c r="D76" s="18"/>
      <c r="E76" s="4">
        <f t="shared" si="2"/>
        <v>87.337735849056116</v>
      </c>
      <c r="F76" s="5">
        <f t="shared" si="5"/>
        <v>0</v>
      </c>
      <c r="G76" s="6"/>
      <c r="H76" s="6" t="s">
        <v>45</v>
      </c>
      <c r="I76" s="6"/>
      <c r="J76" s="6"/>
      <c r="K76" s="4"/>
    </row>
    <row r="77" spans="2:11" x14ac:dyDescent="0.15">
      <c r="B77" s="3">
        <v>42447</v>
      </c>
      <c r="C77" s="4"/>
      <c r="D77" s="18"/>
      <c r="E77" s="4">
        <f t="shared" si="2"/>
        <v>87.250943396225921</v>
      </c>
      <c r="F77" s="5">
        <f t="shared" si="5"/>
        <v>0</v>
      </c>
      <c r="G77" s="6"/>
      <c r="H77" s="6" t="s">
        <v>45</v>
      </c>
      <c r="I77" s="6"/>
      <c r="J77" s="6"/>
      <c r="K77" s="4"/>
    </row>
    <row r="78" spans="2:11" x14ac:dyDescent="0.15">
      <c r="B78" s="3">
        <v>42448</v>
      </c>
      <c r="C78" s="4"/>
      <c r="D78" s="18"/>
      <c r="E78" s="4">
        <f t="shared" si="2"/>
        <v>87.164150943395725</v>
      </c>
      <c r="F78" s="5">
        <f t="shared" si="5"/>
        <v>0</v>
      </c>
      <c r="G78" s="6"/>
      <c r="H78" s="6" t="s">
        <v>45</v>
      </c>
      <c r="I78" s="6"/>
      <c r="J78" s="6"/>
      <c r="K78" s="4"/>
    </row>
    <row r="79" spans="2:11" x14ac:dyDescent="0.15">
      <c r="B79" s="3">
        <v>42449</v>
      </c>
      <c r="C79" s="4"/>
      <c r="D79" s="18"/>
      <c r="E79" s="4">
        <f t="shared" si="2"/>
        <v>87.07735849056553</v>
      </c>
      <c r="F79" s="5">
        <f t="shared" si="5"/>
        <v>0</v>
      </c>
      <c r="G79" s="6"/>
      <c r="H79" s="6" t="s">
        <v>45</v>
      </c>
      <c r="I79" s="6"/>
      <c r="J79" s="6"/>
      <c r="K79" s="4"/>
    </row>
    <row r="80" spans="2:11" x14ac:dyDescent="0.15">
      <c r="B80" s="3">
        <v>42450</v>
      </c>
      <c r="C80" s="4"/>
      <c r="D80" s="18"/>
      <c r="E80" s="4">
        <f t="shared" si="2"/>
        <v>86.990566037735334</v>
      </c>
      <c r="F80" s="5">
        <f t="shared" si="5"/>
        <v>0</v>
      </c>
      <c r="G80" s="6"/>
      <c r="H80" s="6" t="s">
        <v>45</v>
      </c>
      <c r="I80" s="6"/>
      <c r="J80" s="6"/>
      <c r="K80" s="4"/>
    </row>
    <row r="81" spans="2:11" x14ac:dyDescent="0.15">
      <c r="B81" s="3">
        <v>42451</v>
      </c>
      <c r="C81" s="4"/>
      <c r="D81" s="18"/>
      <c r="E81" s="4">
        <f t="shared" si="2"/>
        <v>86.903773584905139</v>
      </c>
      <c r="F81" s="5">
        <f t="shared" si="5"/>
        <v>0</v>
      </c>
      <c r="G81" s="6"/>
      <c r="H81" s="6" t="s">
        <v>45</v>
      </c>
      <c r="I81" s="6"/>
      <c r="J81" s="6"/>
      <c r="K81" s="4"/>
    </row>
    <row r="82" spans="2:11" x14ac:dyDescent="0.15">
      <c r="B82" s="3">
        <v>42452</v>
      </c>
      <c r="C82" s="4"/>
      <c r="D82" s="18"/>
      <c r="E82" s="4">
        <f t="shared" si="2"/>
        <v>86.816981132074943</v>
      </c>
      <c r="F82" s="5">
        <f t="shared" si="5"/>
        <v>0</v>
      </c>
      <c r="G82" s="6"/>
      <c r="H82" s="6" t="s">
        <v>45</v>
      </c>
      <c r="I82" s="6"/>
      <c r="J82" s="6"/>
      <c r="K82" s="4"/>
    </row>
    <row r="83" spans="2:11" x14ac:dyDescent="0.15">
      <c r="B83" s="3">
        <v>42453</v>
      </c>
      <c r="C83" s="4"/>
      <c r="D83" s="18"/>
      <c r="E83" s="4">
        <f t="shared" si="2"/>
        <v>86.730188679244748</v>
      </c>
      <c r="F83" s="5">
        <f t="shared" si="5"/>
        <v>0</v>
      </c>
      <c r="G83" s="6"/>
      <c r="H83" s="6" t="s">
        <v>45</v>
      </c>
      <c r="I83" s="6"/>
      <c r="J83" s="6"/>
      <c r="K83" s="4"/>
    </row>
    <row r="84" spans="2:11" x14ac:dyDescent="0.15">
      <c r="B84" s="3">
        <v>42454</v>
      </c>
      <c r="C84" s="4"/>
      <c r="D84" s="18"/>
      <c r="E84" s="4">
        <f t="shared" si="2"/>
        <v>86.643396226414552</v>
      </c>
      <c r="F84" s="5">
        <f t="shared" si="5"/>
        <v>0</v>
      </c>
      <c r="G84" s="6"/>
      <c r="H84" s="6" t="s">
        <v>45</v>
      </c>
      <c r="I84" s="6"/>
      <c r="J84" s="6"/>
      <c r="K84" s="4"/>
    </row>
    <row r="85" spans="2:11" x14ac:dyDescent="0.15">
      <c r="B85" s="3">
        <v>42455</v>
      </c>
      <c r="C85" s="4"/>
      <c r="D85" s="18"/>
      <c r="E85" s="4">
        <f t="shared" si="2"/>
        <v>86.556603773584357</v>
      </c>
      <c r="F85" s="5">
        <f t="shared" si="5"/>
        <v>0</v>
      </c>
      <c r="G85" s="6"/>
      <c r="H85" s="6" t="s">
        <v>45</v>
      </c>
      <c r="I85" s="6"/>
      <c r="J85" s="6"/>
      <c r="K85" s="4"/>
    </row>
    <row r="86" spans="2:11" x14ac:dyDescent="0.15">
      <c r="B86" s="3">
        <v>42456</v>
      </c>
      <c r="C86" s="4"/>
      <c r="D86" s="18"/>
      <c r="E86" s="4">
        <f t="shared" si="2"/>
        <v>86.469811320754161</v>
      </c>
      <c r="F86" s="5">
        <f t="shared" si="5"/>
        <v>0</v>
      </c>
      <c r="G86" s="6"/>
      <c r="H86" s="6" t="s">
        <v>45</v>
      </c>
      <c r="I86" s="6"/>
      <c r="J86" s="6"/>
      <c r="K86" s="4"/>
    </row>
    <row r="87" spans="2:11" x14ac:dyDescent="0.15">
      <c r="B87" s="3">
        <v>42457</v>
      </c>
      <c r="C87" s="4"/>
      <c r="D87" s="18"/>
      <c r="E87" s="4">
        <f t="shared" si="2"/>
        <v>86.383018867923965</v>
      </c>
      <c r="F87" s="5">
        <f t="shared" si="5"/>
        <v>0</v>
      </c>
      <c r="G87" s="6"/>
      <c r="H87" s="6" t="s">
        <v>45</v>
      </c>
      <c r="I87" s="6"/>
      <c r="J87" s="6"/>
      <c r="K87" s="4"/>
    </row>
    <row r="88" spans="2:11" x14ac:dyDescent="0.15">
      <c r="B88" s="3">
        <v>42458</v>
      </c>
      <c r="C88" s="4"/>
      <c r="D88" s="18"/>
      <c r="E88" s="4">
        <f t="shared" si="2"/>
        <v>86.29622641509377</v>
      </c>
      <c r="F88" s="5">
        <f t="shared" si="5"/>
        <v>0</v>
      </c>
      <c r="G88" s="6"/>
      <c r="H88" s="6" t="s">
        <v>45</v>
      </c>
      <c r="I88" s="6"/>
      <c r="J88" s="6"/>
      <c r="K88" s="4"/>
    </row>
    <row r="89" spans="2:11" x14ac:dyDescent="0.15">
      <c r="B89" s="3">
        <v>42459</v>
      </c>
      <c r="C89" s="4"/>
      <c r="D89" s="18"/>
      <c r="E89" s="4">
        <f t="shared" si="2"/>
        <v>86.209433962263574</v>
      </c>
      <c r="F89" s="5">
        <f t="shared" si="5"/>
        <v>0</v>
      </c>
      <c r="G89" s="6"/>
      <c r="H89" s="6" t="s">
        <v>45</v>
      </c>
      <c r="I89" s="6"/>
      <c r="J89" s="6"/>
      <c r="K89" s="4"/>
    </row>
    <row r="90" spans="2:11" x14ac:dyDescent="0.15">
      <c r="B90" s="3">
        <v>42460</v>
      </c>
      <c r="C90" s="4"/>
      <c r="D90" s="18"/>
      <c r="E90" s="4">
        <f t="shared" si="2"/>
        <v>86.122641509433379</v>
      </c>
      <c r="F90" s="5">
        <f t="shared" si="5"/>
        <v>0</v>
      </c>
      <c r="G90" s="6"/>
      <c r="H90" s="6" t="s">
        <v>45</v>
      </c>
      <c r="I90" s="6"/>
      <c r="J90" s="6"/>
      <c r="K90" s="4"/>
    </row>
    <row r="91" spans="2:11" x14ac:dyDescent="0.15">
      <c r="B91" s="3">
        <v>42461</v>
      </c>
      <c r="C91" s="4"/>
      <c r="D91" s="18"/>
      <c r="E91" s="4">
        <f t="shared" si="2"/>
        <v>86.035849056603183</v>
      </c>
      <c r="F91" s="5">
        <f t="shared" si="5"/>
        <v>0</v>
      </c>
      <c r="G91" s="6"/>
      <c r="H91" s="6" t="s">
        <v>45</v>
      </c>
      <c r="I91" s="6"/>
      <c r="J91" s="6"/>
      <c r="K91" s="4"/>
    </row>
    <row r="92" spans="2:11" x14ac:dyDescent="0.15">
      <c r="B92" s="3">
        <v>42462</v>
      </c>
      <c r="C92" s="4"/>
      <c r="D92" s="18"/>
      <c r="E92" s="4">
        <f t="shared" si="2"/>
        <v>85.949056603772988</v>
      </c>
      <c r="F92" s="5">
        <f t="shared" si="5"/>
        <v>0</v>
      </c>
      <c r="G92" s="6"/>
      <c r="H92" s="6" t="s">
        <v>45</v>
      </c>
      <c r="I92" s="6"/>
      <c r="J92" s="6"/>
      <c r="K92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60"/>
  <sheetViews>
    <sheetView topLeftCell="A68" zoomScale="80" zoomScaleNormal="80" workbookViewId="0">
      <selection activeCell="J59" sqref="J59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32.12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4" t="s">
        <v>0</v>
      </c>
      <c r="M1" s="24"/>
      <c r="N1" s="24"/>
    </row>
    <row r="2" spans="2:14" ht="95.25" customHeight="1" x14ac:dyDescent="0.15">
      <c r="J2" s="25" t="s">
        <v>4</v>
      </c>
      <c r="K2" s="25"/>
      <c r="L2" s="26">
        <v>62.9</v>
      </c>
      <c r="M2" s="26"/>
      <c r="N2" s="26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298</v>
      </c>
      <c r="H38" s="4" t="s">
        <v>297</v>
      </c>
    </row>
    <row r="39" spans="2:8" x14ac:dyDescent="0.1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299</v>
      </c>
      <c r="H39" s="4"/>
    </row>
    <row r="40" spans="2:8" x14ac:dyDescent="0.1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302</v>
      </c>
      <c r="H40" s="4" t="s">
        <v>59</v>
      </c>
    </row>
    <row r="41" spans="2:8" x14ac:dyDescent="0.1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116</v>
      </c>
      <c r="G41" s="8" t="s">
        <v>301</v>
      </c>
      <c r="H41" s="4" t="s">
        <v>300</v>
      </c>
    </row>
    <row r="42" spans="2:8" x14ac:dyDescent="0.1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116</v>
      </c>
      <c r="G42" s="8" t="s">
        <v>119</v>
      </c>
      <c r="H42" s="4"/>
    </row>
    <row r="43" spans="2:8" x14ac:dyDescent="0.1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303</v>
      </c>
      <c r="H43" s="4" t="s">
        <v>59</v>
      </c>
    </row>
    <row r="44" spans="2:8" x14ac:dyDescent="0.1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304</v>
      </c>
      <c r="H44" s="4" t="s">
        <v>305</v>
      </c>
    </row>
    <row r="45" spans="2:8" x14ac:dyDescent="0.1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326</v>
      </c>
      <c r="H45" s="4"/>
    </row>
    <row r="46" spans="2:8" x14ac:dyDescent="0.1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329</v>
      </c>
      <c r="H46" s="4" t="s">
        <v>330</v>
      </c>
    </row>
    <row r="47" spans="2:8" x14ac:dyDescent="0.1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333</v>
      </c>
      <c r="H47" s="4" t="s">
        <v>59</v>
      </c>
    </row>
    <row r="48" spans="2:8" x14ac:dyDescent="0.15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338</v>
      </c>
      <c r="H48" s="4" t="s">
        <v>339</v>
      </c>
    </row>
    <row r="49" spans="2:8" x14ac:dyDescent="0.15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350</v>
      </c>
      <c r="H49" s="4" t="s">
        <v>351</v>
      </c>
    </row>
    <row r="50" spans="2:8" x14ac:dyDescent="0.15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116</v>
      </c>
      <c r="G50" s="8" t="s">
        <v>354</v>
      </c>
      <c r="H50" s="4" t="s">
        <v>353</v>
      </c>
    </row>
    <row r="51" spans="2:8" x14ac:dyDescent="0.15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116</v>
      </c>
      <c r="G51" s="8" t="s">
        <v>355</v>
      </c>
      <c r="H51" s="4" t="s">
        <v>352</v>
      </c>
    </row>
    <row r="52" spans="2:8" x14ac:dyDescent="0.15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361</v>
      </c>
      <c r="H52" s="4" t="s">
        <v>362</v>
      </c>
    </row>
    <row r="53" spans="2:8" x14ac:dyDescent="0.15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363</v>
      </c>
      <c r="H53" s="4" t="s">
        <v>362</v>
      </c>
    </row>
    <row r="54" spans="2:8" x14ac:dyDescent="0.15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378</v>
      </c>
      <c r="H54" s="4" t="s">
        <v>379</v>
      </c>
    </row>
    <row r="55" spans="2:8" x14ac:dyDescent="0.15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380</v>
      </c>
      <c r="H55" s="4" t="s">
        <v>379</v>
      </c>
    </row>
    <row r="56" spans="2:8" x14ac:dyDescent="0.15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280</v>
      </c>
      <c r="H56" s="4"/>
    </row>
    <row r="57" spans="2:8" x14ac:dyDescent="0.15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382</v>
      </c>
      <c r="H57" s="4" t="s">
        <v>383</v>
      </c>
    </row>
    <row r="58" spans="2:8" x14ac:dyDescent="0.15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385</v>
      </c>
      <c r="H58" s="20" t="s">
        <v>384</v>
      </c>
    </row>
    <row r="59" spans="2:8" x14ac:dyDescent="0.15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381</v>
      </c>
      <c r="H59" s="4"/>
    </row>
    <row r="60" spans="2:8" x14ac:dyDescent="0.15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6"/>
  <sheetViews>
    <sheetView tabSelected="1" zoomScale="70" zoomScaleNormal="70" workbookViewId="0">
      <selection activeCell="F14" sqref="F14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32.125" style="1" customWidth="1"/>
    <col min="8" max="8" width="2.75" style="1" customWidth="1"/>
    <col min="9" max="9" width="15.75" style="1" customWidth="1"/>
    <col min="10" max="10" width="22.625" style="1" customWidth="1"/>
    <col min="11" max="16384" width="9" style="1"/>
  </cols>
  <sheetData>
    <row r="1" spans="2:10" ht="24" customHeight="1" x14ac:dyDescent="0.15">
      <c r="J1" s="21"/>
    </row>
    <row r="2" spans="2:10" ht="88.5" customHeight="1" x14ac:dyDescent="0.15">
      <c r="I2" s="22" t="s">
        <v>4</v>
      </c>
      <c r="J2" s="23" t="s">
        <v>399</v>
      </c>
    </row>
    <row r="3" spans="2:10" ht="12" customHeight="1" x14ac:dyDescent="0.15"/>
    <row r="4" spans="2:10" x14ac:dyDescent="0.15">
      <c r="B4" s="7" t="s">
        <v>3</v>
      </c>
      <c r="C4" s="7" t="s">
        <v>5</v>
      </c>
      <c r="D4" s="7" t="s">
        <v>4</v>
      </c>
      <c r="E4" s="7" t="s">
        <v>7</v>
      </c>
      <c r="F4" s="7" t="s">
        <v>55</v>
      </c>
      <c r="G4" s="7" t="s">
        <v>10</v>
      </c>
    </row>
    <row r="5" spans="2:10" x14ac:dyDescent="0.15">
      <c r="B5" s="17">
        <v>42430</v>
      </c>
      <c r="C5" s="4">
        <v>64.599999999999994</v>
      </c>
      <c r="D5" s="4">
        <v>65</v>
      </c>
      <c r="E5" s="8">
        <f t="shared" ref="E5:E12" si="0">D5-C5</f>
        <v>0.40000000000000568</v>
      </c>
      <c r="F5" s="5">
        <v>0.14299999999999999</v>
      </c>
      <c r="G5" s="6" t="s">
        <v>59</v>
      </c>
    </row>
    <row r="6" spans="2:10" x14ac:dyDescent="0.15">
      <c r="B6" s="17">
        <v>42431</v>
      </c>
      <c r="C6" s="4">
        <v>64.3</v>
      </c>
      <c r="D6" s="4">
        <v>65</v>
      </c>
      <c r="E6" s="8">
        <f t="shared" si="0"/>
        <v>0.70000000000000284</v>
      </c>
      <c r="F6" s="5">
        <v>0.14799999999999999</v>
      </c>
      <c r="G6" s="6" t="s">
        <v>59</v>
      </c>
    </row>
    <row r="7" spans="2:10" x14ac:dyDescent="0.15">
      <c r="B7" s="17">
        <v>42432</v>
      </c>
      <c r="C7" s="4">
        <v>64.8</v>
      </c>
      <c r="D7" s="4">
        <v>65</v>
      </c>
      <c r="E7" s="8">
        <f t="shared" si="0"/>
        <v>0.20000000000000284</v>
      </c>
      <c r="F7" s="5">
        <v>0.14499999999999999</v>
      </c>
      <c r="G7" s="4"/>
    </row>
    <row r="8" spans="2:10" x14ac:dyDescent="0.15">
      <c r="B8" s="17">
        <v>42433</v>
      </c>
      <c r="C8" s="4">
        <v>64.3</v>
      </c>
      <c r="D8" s="4">
        <v>64.900000000000006</v>
      </c>
      <c r="E8" s="8">
        <f t="shared" si="0"/>
        <v>0.60000000000000853</v>
      </c>
      <c r="F8" s="5">
        <v>0.14199999999999999</v>
      </c>
      <c r="G8" s="4"/>
    </row>
    <row r="9" spans="2:10" x14ac:dyDescent="0.15">
      <c r="B9" s="17">
        <v>42434</v>
      </c>
      <c r="C9" s="4">
        <v>65</v>
      </c>
      <c r="D9" s="4">
        <v>64.900000000000006</v>
      </c>
      <c r="E9" s="8">
        <f t="shared" si="0"/>
        <v>-9.9999999999994316E-2</v>
      </c>
      <c r="F9" s="5">
        <v>0.14399999999999999</v>
      </c>
      <c r="G9" s="4" t="s">
        <v>405</v>
      </c>
    </row>
    <row r="10" spans="2:10" x14ac:dyDescent="0.15">
      <c r="B10" s="17">
        <v>42435</v>
      </c>
      <c r="C10" s="4">
        <v>65.3</v>
      </c>
      <c r="D10" s="4">
        <v>64.900000000000006</v>
      </c>
      <c r="E10" s="8">
        <f t="shared" si="0"/>
        <v>-0.39999999999999147</v>
      </c>
      <c r="F10" s="5">
        <v>0.14199999999999999</v>
      </c>
      <c r="G10" s="4" t="s">
        <v>406</v>
      </c>
    </row>
    <row r="11" spans="2:10" x14ac:dyDescent="0.15">
      <c r="B11" s="17">
        <v>42436</v>
      </c>
      <c r="C11" s="4">
        <v>64.3</v>
      </c>
      <c r="D11" s="4">
        <v>64.86</v>
      </c>
      <c r="E11" s="8">
        <f t="shared" si="0"/>
        <v>0.56000000000000227</v>
      </c>
      <c r="F11" s="5">
        <v>0.14799999999999999</v>
      </c>
      <c r="G11" s="4" t="s">
        <v>59</v>
      </c>
    </row>
    <row r="12" spans="2:10" x14ac:dyDescent="0.15">
      <c r="B12" s="17">
        <v>42437</v>
      </c>
      <c r="C12" s="4">
        <v>64.2</v>
      </c>
      <c r="D12" s="4">
        <v>64.834285714285699</v>
      </c>
      <c r="E12" s="8">
        <f t="shared" si="0"/>
        <v>0.63428571428569569</v>
      </c>
      <c r="F12" s="5">
        <v>0.13900000000000001</v>
      </c>
      <c r="G12" s="4"/>
    </row>
    <row r="13" spans="2:10" x14ac:dyDescent="0.15">
      <c r="B13" s="17">
        <v>42438</v>
      </c>
      <c r="C13" s="4"/>
      <c r="D13" s="4">
        <v>64.808571428571398</v>
      </c>
      <c r="E13" s="8"/>
      <c r="F13" s="5"/>
      <c r="G13" s="4"/>
    </row>
    <row r="14" spans="2:10" x14ac:dyDescent="0.15">
      <c r="B14" s="17">
        <v>42439</v>
      </c>
      <c r="C14" s="4"/>
      <c r="D14" s="4">
        <v>64.782857142857097</v>
      </c>
      <c r="E14" s="8"/>
      <c r="F14" s="5"/>
      <c r="G14" s="4"/>
    </row>
    <row r="15" spans="2:10" x14ac:dyDescent="0.15">
      <c r="B15" s="17">
        <v>42440</v>
      </c>
      <c r="C15" s="4"/>
      <c r="D15" s="4">
        <v>64.757142857142895</v>
      </c>
      <c r="E15" s="8"/>
      <c r="F15" s="11"/>
      <c r="G15" s="4"/>
    </row>
    <row r="16" spans="2:10" x14ac:dyDescent="0.15">
      <c r="B16" s="17">
        <v>42441</v>
      </c>
      <c r="C16" s="4"/>
      <c r="D16" s="4">
        <v>64.731428571428594</v>
      </c>
      <c r="E16" s="8"/>
      <c r="F16" s="5"/>
      <c r="G16" s="4"/>
    </row>
    <row r="17" spans="2:7" x14ac:dyDescent="0.15">
      <c r="B17" s="17">
        <v>42442</v>
      </c>
      <c r="C17" s="4"/>
      <c r="D17" s="4">
        <v>64.705714285714294</v>
      </c>
      <c r="E17" s="8"/>
      <c r="F17" s="5"/>
      <c r="G17" s="4"/>
    </row>
    <row r="18" spans="2:7" x14ac:dyDescent="0.15">
      <c r="B18" s="17">
        <v>42443</v>
      </c>
      <c r="C18" s="4"/>
      <c r="D18" s="4">
        <v>64.680000000000007</v>
      </c>
      <c r="E18" s="8"/>
      <c r="F18" s="5"/>
      <c r="G18" s="4"/>
    </row>
    <row r="19" spans="2:7" x14ac:dyDescent="0.15">
      <c r="B19" s="17">
        <v>42444</v>
      </c>
      <c r="C19" s="4"/>
      <c r="D19" s="4">
        <v>64.654285714285706</v>
      </c>
      <c r="E19" s="8"/>
      <c r="F19" s="11"/>
      <c r="G19" s="4"/>
    </row>
    <row r="20" spans="2:7" x14ac:dyDescent="0.15">
      <c r="B20" s="17">
        <v>42445</v>
      </c>
      <c r="C20" s="4"/>
      <c r="D20" s="4">
        <v>64.628571428571405</v>
      </c>
      <c r="E20" s="8"/>
      <c r="F20" s="11"/>
      <c r="G20" s="4"/>
    </row>
    <row r="21" spans="2:7" x14ac:dyDescent="0.15">
      <c r="B21" s="17">
        <v>42446</v>
      </c>
      <c r="C21" s="4"/>
      <c r="D21" s="4">
        <v>64.602857142857104</v>
      </c>
      <c r="E21" s="8"/>
      <c r="F21" s="11"/>
      <c r="G21" s="4"/>
    </row>
    <row r="22" spans="2:7" x14ac:dyDescent="0.15">
      <c r="B22" s="17">
        <v>42447</v>
      </c>
      <c r="C22" s="4"/>
      <c r="D22" s="4">
        <v>64.577142857142903</v>
      </c>
      <c r="E22" s="8"/>
      <c r="F22" s="11"/>
      <c r="G22" s="4"/>
    </row>
    <row r="23" spans="2:7" x14ac:dyDescent="0.15">
      <c r="B23" s="17">
        <v>42448</v>
      </c>
      <c r="C23" s="4"/>
      <c r="D23" s="4">
        <v>64.551428571428602</v>
      </c>
      <c r="E23" s="8"/>
      <c r="F23" s="11"/>
      <c r="G23" s="4"/>
    </row>
    <row r="24" spans="2:7" x14ac:dyDescent="0.15">
      <c r="B24" s="17">
        <v>42449</v>
      </c>
      <c r="C24" s="4"/>
      <c r="D24" s="4">
        <v>64.525714285714301</v>
      </c>
      <c r="E24" s="8"/>
      <c r="F24" s="5"/>
      <c r="G24" s="4"/>
    </row>
    <row r="25" spans="2:7" x14ac:dyDescent="0.15">
      <c r="B25" s="17">
        <v>42450</v>
      </c>
      <c r="C25" s="4"/>
      <c r="D25" s="4">
        <v>64.5</v>
      </c>
      <c r="E25" s="8"/>
      <c r="F25" s="5"/>
      <c r="G25" s="4"/>
    </row>
    <row r="26" spans="2:7" x14ac:dyDescent="0.15">
      <c r="B26" s="17">
        <v>42451</v>
      </c>
      <c r="C26" s="4"/>
      <c r="D26" s="4">
        <v>64.474285714285699</v>
      </c>
      <c r="E26" s="8"/>
      <c r="F26" s="5"/>
      <c r="G26" s="4"/>
    </row>
    <row r="27" spans="2:7" x14ac:dyDescent="0.15">
      <c r="B27" s="17">
        <v>42452</v>
      </c>
      <c r="C27" s="4"/>
      <c r="D27" s="4">
        <v>64.448571428571398</v>
      </c>
      <c r="E27" s="8"/>
      <c r="F27" s="5"/>
      <c r="G27" s="4"/>
    </row>
    <row r="28" spans="2:7" x14ac:dyDescent="0.15">
      <c r="B28" s="17">
        <v>42453</v>
      </c>
      <c r="C28" s="4"/>
      <c r="D28" s="4">
        <v>64.422857142857197</v>
      </c>
      <c r="E28" s="8"/>
      <c r="F28" s="5"/>
      <c r="G28" s="4"/>
    </row>
    <row r="29" spans="2:7" x14ac:dyDescent="0.15">
      <c r="B29" s="17">
        <v>42454</v>
      </c>
      <c r="C29" s="4"/>
      <c r="D29" s="4">
        <v>64.397142857142896</v>
      </c>
      <c r="E29" s="8"/>
      <c r="F29" s="5"/>
      <c r="G29" s="4"/>
    </row>
    <row r="30" spans="2:7" x14ac:dyDescent="0.15">
      <c r="B30" s="17">
        <v>42455</v>
      </c>
      <c r="C30" s="4"/>
      <c r="D30" s="4">
        <v>64.371428571428595</v>
      </c>
      <c r="E30" s="8"/>
      <c r="F30" s="5"/>
      <c r="G30" s="4"/>
    </row>
    <row r="31" spans="2:7" x14ac:dyDescent="0.15">
      <c r="B31" s="17">
        <v>42456</v>
      </c>
      <c r="C31" s="4"/>
      <c r="D31" s="4">
        <v>64.345714285714294</v>
      </c>
      <c r="E31" s="8"/>
      <c r="F31" s="5"/>
      <c r="G31" s="4"/>
    </row>
    <row r="32" spans="2:7" x14ac:dyDescent="0.15">
      <c r="B32" s="17">
        <v>42457</v>
      </c>
      <c r="C32" s="4"/>
      <c r="D32" s="4">
        <v>64.319999999999993</v>
      </c>
      <c r="E32" s="8"/>
      <c r="F32" s="5"/>
      <c r="G32" s="4"/>
    </row>
    <row r="33" spans="2:7" x14ac:dyDescent="0.15">
      <c r="B33" s="17">
        <v>42458</v>
      </c>
      <c r="C33" s="4"/>
      <c r="D33" s="4">
        <v>64.294285714285706</v>
      </c>
      <c r="E33" s="8"/>
      <c r="F33" s="5"/>
      <c r="G33" s="4"/>
    </row>
    <row r="34" spans="2:7" x14ac:dyDescent="0.15">
      <c r="B34" s="17">
        <v>42459</v>
      </c>
      <c r="C34" s="4"/>
      <c r="D34" s="4">
        <v>64.268571428571406</v>
      </c>
      <c r="E34" s="8"/>
      <c r="F34" s="5"/>
      <c r="G34" s="4"/>
    </row>
    <row r="35" spans="2:7" x14ac:dyDescent="0.15">
      <c r="B35" s="17">
        <v>42460</v>
      </c>
      <c r="C35" s="4"/>
      <c r="D35" s="4">
        <v>64.242857142857204</v>
      </c>
      <c r="E35" s="8"/>
      <c r="F35" s="5"/>
      <c r="G35" s="4"/>
    </row>
    <row r="36" spans="2:7" x14ac:dyDescent="0.15">
      <c r="B36" s="17">
        <v>42461</v>
      </c>
      <c r="C36" s="4"/>
      <c r="D36" s="4">
        <v>64.217142857142903</v>
      </c>
      <c r="E36" s="8"/>
      <c r="F36" s="5"/>
      <c r="G36" s="4"/>
    </row>
    <row r="37" spans="2:7" x14ac:dyDescent="0.15">
      <c r="B37" s="17">
        <v>42462</v>
      </c>
      <c r="C37" s="4"/>
      <c r="D37" s="4">
        <v>64.191428571428602</v>
      </c>
      <c r="E37" s="8"/>
      <c r="F37" s="5"/>
      <c r="G37" s="4"/>
    </row>
    <row r="38" spans="2:7" x14ac:dyDescent="0.15">
      <c r="B38" s="17">
        <v>42463</v>
      </c>
      <c r="C38" s="4"/>
      <c r="D38" s="4">
        <v>64.165714285714301</v>
      </c>
      <c r="E38" s="8"/>
      <c r="F38" s="5"/>
      <c r="G38" s="4"/>
    </row>
    <row r="39" spans="2:7" x14ac:dyDescent="0.15">
      <c r="B39" s="17">
        <v>42464</v>
      </c>
      <c r="C39" s="4"/>
      <c r="D39" s="4">
        <v>64.14</v>
      </c>
      <c r="E39" s="8"/>
      <c r="F39" s="5"/>
      <c r="G39" s="4"/>
    </row>
    <row r="40" spans="2:7" x14ac:dyDescent="0.15">
      <c r="B40" s="17">
        <v>42465</v>
      </c>
      <c r="C40" s="4"/>
      <c r="D40" s="4">
        <v>64.1142857142857</v>
      </c>
      <c r="E40" s="8"/>
      <c r="F40" s="5"/>
      <c r="G40" s="4"/>
    </row>
    <row r="41" spans="2:7" x14ac:dyDescent="0.15">
      <c r="B41" s="17">
        <v>42466</v>
      </c>
      <c r="C41" s="4"/>
      <c r="D41" s="4">
        <v>64.088571428571498</v>
      </c>
      <c r="E41" s="8"/>
      <c r="F41" s="11"/>
      <c r="G41" s="4"/>
    </row>
    <row r="42" spans="2:7" x14ac:dyDescent="0.15">
      <c r="B42" s="17">
        <v>42467</v>
      </c>
      <c r="C42" s="4"/>
      <c r="D42" s="4">
        <v>64.062857142857197</v>
      </c>
      <c r="E42" s="8"/>
      <c r="F42" s="11"/>
      <c r="G42" s="4"/>
    </row>
    <row r="43" spans="2:7" x14ac:dyDescent="0.15">
      <c r="B43" s="17">
        <v>42468</v>
      </c>
      <c r="C43" s="4"/>
      <c r="D43" s="4">
        <v>64.037142857142896</v>
      </c>
      <c r="E43" s="8"/>
      <c r="F43" s="5"/>
      <c r="G43" s="4"/>
    </row>
    <row r="44" spans="2:7" x14ac:dyDescent="0.15">
      <c r="B44" s="17">
        <v>42469</v>
      </c>
      <c r="C44" s="4"/>
      <c r="D44" s="4">
        <v>64.011428571428596</v>
      </c>
      <c r="E44" s="8"/>
      <c r="F44" s="5"/>
      <c r="G44" s="4"/>
    </row>
    <row r="45" spans="2:7" x14ac:dyDescent="0.15">
      <c r="B45" s="17">
        <v>42470</v>
      </c>
      <c r="C45" s="4"/>
      <c r="D45" s="4">
        <v>63.985714285714302</v>
      </c>
      <c r="E45" s="8"/>
      <c r="F45" s="5"/>
      <c r="G45" s="4"/>
    </row>
    <row r="46" spans="2:7" x14ac:dyDescent="0.15">
      <c r="B46" s="17">
        <v>42471</v>
      </c>
      <c r="C46" s="4"/>
      <c r="D46" s="4">
        <v>63.96</v>
      </c>
      <c r="E46" s="8"/>
      <c r="F46" s="5"/>
      <c r="G46" s="4"/>
    </row>
    <row r="47" spans="2:7" x14ac:dyDescent="0.15">
      <c r="B47" s="17">
        <v>42472</v>
      </c>
      <c r="C47" s="4"/>
      <c r="D47" s="4">
        <v>63.9342857142857</v>
      </c>
      <c r="E47" s="8"/>
      <c r="F47" s="5"/>
      <c r="G47" s="4"/>
    </row>
    <row r="48" spans="2:7" x14ac:dyDescent="0.15">
      <c r="B48" s="17">
        <v>42473</v>
      </c>
      <c r="C48" s="4"/>
      <c r="D48" s="4">
        <v>63.908571428571499</v>
      </c>
      <c r="E48" s="8"/>
      <c r="F48" s="5"/>
      <c r="G48" s="4"/>
    </row>
    <row r="49" spans="2:7" x14ac:dyDescent="0.15">
      <c r="B49" s="17">
        <v>42474</v>
      </c>
      <c r="C49" s="4"/>
      <c r="D49" s="4">
        <v>63.882857142857198</v>
      </c>
      <c r="E49" s="8"/>
      <c r="F49" s="5"/>
      <c r="G49" s="4"/>
    </row>
    <row r="50" spans="2:7" x14ac:dyDescent="0.15">
      <c r="B50" s="17">
        <v>42475</v>
      </c>
      <c r="C50" s="4"/>
      <c r="D50" s="4">
        <v>63.857142857142897</v>
      </c>
      <c r="E50" s="8"/>
      <c r="F50" s="11"/>
      <c r="G50" s="4"/>
    </row>
    <row r="51" spans="2:7" x14ac:dyDescent="0.15">
      <c r="B51" s="17">
        <v>42476</v>
      </c>
      <c r="C51" s="4"/>
      <c r="D51" s="4">
        <v>63.831428571428603</v>
      </c>
      <c r="E51" s="8"/>
      <c r="F51" s="11"/>
      <c r="G51" s="4"/>
    </row>
    <row r="52" spans="2:7" x14ac:dyDescent="0.15">
      <c r="B52" s="17">
        <v>42477</v>
      </c>
      <c r="C52" s="4"/>
      <c r="D52" s="4">
        <v>63.805714285714302</v>
      </c>
      <c r="E52" s="8"/>
      <c r="F52" s="5"/>
      <c r="G52" s="4"/>
    </row>
    <row r="53" spans="2:7" x14ac:dyDescent="0.15">
      <c r="B53" s="17">
        <v>42478</v>
      </c>
      <c r="C53" s="4"/>
      <c r="D53" s="4">
        <v>63.780000000000101</v>
      </c>
      <c r="E53" s="8"/>
      <c r="F53" s="5"/>
      <c r="G53" s="4"/>
    </row>
    <row r="54" spans="2:7" x14ac:dyDescent="0.15">
      <c r="B54" s="17">
        <v>42479</v>
      </c>
      <c r="C54" s="4"/>
      <c r="D54" s="4">
        <v>63.7542857142858</v>
      </c>
      <c r="E54" s="8"/>
      <c r="F54" s="5"/>
      <c r="G54" s="4"/>
    </row>
    <row r="55" spans="2:7" x14ac:dyDescent="0.15">
      <c r="B55" s="17">
        <v>42480</v>
      </c>
      <c r="C55" s="4"/>
      <c r="D55" s="4">
        <v>63.728571428571499</v>
      </c>
      <c r="E55" s="8"/>
      <c r="F55" s="5"/>
      <c r="G55" s="4"/>
    </row>
    <row r="56" spans="2:7" x14ac:dyDescent="0.15">
      <c r="B56" s="17">
        <v>42481</v>
      </c>
      <c r="C56" s="4"/>
      <c r="D56" s="4">
        <v>63.702857142857198</v>
      </c>
      <c r="E56" s="8"/>
      <c r="F56" s="5"/>
      <c r="G56" s="4"/>
    </row>
    <row r="57" spans="2:7" x14ac:dyDescent="0.15">
      <c r="B57" s="17">
        <v>42482</v>
      </c>
      <c r="C57" s="4"/>
      <c r="D57" s="4">
        <v>63.677142857142897</v>
      </c>
      <c r="E57" s="8"/>
      <c r="F57" s="5"/>
      <c r="G57" s="4"/>
    </row>
    <row r="58" spans="2:7" x14ac:dyDescent="0.15">
      <c r="B58" s="17">
        <v>42483</v>
      </c>
      <c r="C58" s="4"/>
      <c r="D58" s="4">
        <v>63.651428571428603</v>
      </c>
      <c r="E58" s="8"/>
      <c r="F58" s="5"/>
      <c r="G58" s="20"/>
    </row>
    <row r="59" spans="2:7" x14ac:dyDescent="0.15">
      <c r="B59" s="17">
        <v>42484</v>
      </c>
      <c r="C59" s="4"/>
      <c r="D59" s="4">
        <v>63.625714285714302</v>
      </c>
      <c r="E59" s="8"/>
      <c r="F59" s="5"/>
      <c r="G59" s="20"/>
    </row>
    <row r="60" spans="2:7" x14ac:dyDescent="0.15">
      <c r="B60" s="17">
        <v>42485</v>
      </c>
      <c r="C60" s="4"/>
      <c r="D60" s="4">
        <v>63.600000000000101</v>
      </c>
      <c r="E60" s="8"/>
      <c r="F60" s="5"/>
      <c r="G60" s="20"/>
    </row>
    <row r="61" spans="2:7" x14ac:dyDescent="0.15">
      <c r="B61" s="17">
        <v>42486</v>
      </c>
      <c r="C61" s="4"/>
      <c r="D61" s="4">
        <v>63.5742857142858</v>
      </c>
      <c r="E61" s="8"/>
      <c r="F61" s="5"/>
      <c r="G61" s="20"/>
    </row>
    <row r="62" spans="2:7" x14ac:dyDescent="0.15">
      <c r="B62" s="17">
        <v>42487</v>
      </c>
      <c r="C62" s="4"/>
      <c r="D62" s="4">
        <v>63.548571428571499</v>
      </c>
      <c r="E62" s="8"/>
      <c r="F62" s="5"/>
      <c r="G62" s="20"/>
    </row>
    <row r="63" spans="2:7" x14ac:dyDescent="0.15">
      <c r="B63" s="17">
        <v>42488</v>
      </c>
      <c r="C63" s="4"/>
      <c r="D63" s="4">
        <v>63.522857142857198</v>
      </c>
      <c r="E63" s="8"/>
      <c r="F63" s="5"/>
      <c r="G63" s="20"/>
    </row>
    <row r="64" spans="2:7" x14ac:dyDescent="0.15">
      <c r="B64" s="17">
        <v>42489</v>
      </c>
      <c r="C64" s="4"/>
      <c r="D64" s="4">
        <v>63.497142857142897</v>
      </c>
      <c r="E64" s="8"/>
      <c r="F64" s="5"/>
      <c r="G64" s="20"/>
    </row>
    <row r="65" spans="2:7" x14ac:dyDescent="0.15">
      <c r="B65" s="17">
        <v>42490</v>
      </c>
      <c r="C65" s="4"/>
      <c r="D65" s="4">
        <v>63.471428571428604</v>
      </c>
      <c r="E65" s="8"/>
      <c r="F65" s="5"/>
      <c r="G65" s="20"/>
    </row>
    <row r="66" spans="2:7" x14ac:dyDescent="0.15">
      <c r="B66" s="17">
        <v>42491</v>
      </c>
      <c r="C66" s="4"/>
      <c r="D66" s="4">
        <v>63.445714285714402</v>
      </c>
      <c r="E66" s="8"/>
      <c r="F66" s="5"/>
      <c r="G66" s="20"/>
    </row>
    <row r="67" spans="2:7" x14ac:dyDescent="0.15">
      <c r="B67" s="17">
        <v>42492</v>
      </c>
      <c r="C67" s="4"/>
      <c r="D67" s="4">
        <v>63.420000000000101</v>
      </c>
      <c r="E67" s="8"/>
      <c r="F67" s="5"/>
      <c r="G67" s="20"/>
    </row>
    <row r="68" spans="2:7" x14ac:dyDescent="0.15">
      <c r="B68" s="17">
        <v>42493</v>
      </c>
      <c r="C68" s="4"/>
      <c r="D68" s="4">
        <v>63.3942857142858</v>
      </c>
      <c r="E68" s="8"/>
      <c r="F68" s="5"/>
      <c r="G68" s="20"/>
    </row>
    <row r="69" spans="2:7" x14ac:dyDescent="0.15">
      <c r="B69" s="17">
        <v>42494</v>
      </c>
      <c r="C69" s="4"/>
      <c r="D69" s="4">
        <v>63.368571428571499</v>
      </c>
      <c r="E69" s="8"/>
      <c r="F69" s="5"/>
      <c r="G69" s="20"/>
    </row>
    <row r="70" spans="2:7" x14ac:dyDescent="0.15">
      <c r="B70" s="17">
        <v>42495</v>
      </c>
      <c r="C70" s="4"/>
      <c r="D70" s="4">
        <v>63.342857142857198</v>
      </c>
      <c r="E70" s="8"/>
      <c r="F70" s="5"/>
      <c r="G70" s="20"/>
    </row>
    <row r="71" spans="2:7" x14ac:dyDescent="0.15">
      <c r="B71" s="17">
        <v>42496</v>
      </c>
      <c r="C71" s="4"/>
      <c r="D71" s="4">
        <v>63.317142857142898</v>
      </c>
      <c r="E71" s="8"/>
      <c r="F71" s="5"/>
      <c r="G71" s="20"/>
    </row>
    <row r="72" spans="2:7" x14ac:dyDescent="0.15">
      <c r="B72" s="17">
        <v>42497</v>
      </c>
      <c r="C72" s="4"/>
      <c r="D72" s="4">
        <v>63.291428571428703</v>
      </c>
      <c r="E72" s="8"/>
      <c r="F72" s="5"/>
      <c r="G72" s="20"/>
    </row>
    <row r="73" spans="2:7" x14ac:dyDescent="0.15">
      <c r="B73" s="17">
        <v>42498</v>
      </c>
      <c r="C73" s="4"/>
      <c r="D73" s="4">
        <v>63.265714285714402</v>
      </c>
      <c r="E73" s="8"/>
      <c r="F73" s="5"/>
      <c r="G73" s="20"/>
    </row>
    <row r="74" spans="2:7" x14ac:dyDescent="0.15">
      <c r="B74" s="17">
        <v>42499</v>
      </c>
      <c r="C74" s="4"/>
      <c r="D74" s="4">
        <v>63.240000000000101</v>
      </c>
      <c r="E74" s="8"/>
      <c r="F74" s="5"/>
      <c r="G74" s="20"/>
    </row>
    <row r="75" spans="2:7" x14ac:dyDescent="0.15">
      <c r="B75" s="17">
        <v>42500</v>
      </c>
      <c r="C75" s="4"/>
      <c r="D75" s="4">
        <v>63.214285714285801</v>
      </c>
      <c r="E75" s="8"/>
      <c r="F75" s="5"/>
      <c r="G75" s="20"/>
    </row>
    <row r="76" spans="2:7" x14ac:dyDescent="0.15">
      <c r="B76" s="17">
        <v>42501</v>
      </c>
      <c r="C76" s="4"/>
      <c r="D76" s="4">
        <v>63.1885714285715</v>
      </c>
      <c r="E76" s="8"/>
      <c r="F76" s="5"/>
      <c r="G76" s="20"/>
    </row>
    <row r="77" spans="2:7" x14ac:dyDescent="0.15">
      <c r="B77" s="17">
        <v>42502</v>
      </c>
      <c r="C77" s="4"/>
      <c r="D77" s="4">
        <v>63.162857142857199</v>
      </c>
      <c r="E77" s="8"/>
      <c r="F77" s="5"/>
      <c r="G77" s="20"/>
    </row>
    <row r="78" spans="2:7" x14ac:dyDescent="0.15">
      <c r="B78" s="17">
        <v>42503</v>
      </c>
      <c r="C78" s="4"/>
      <c r="D78" s="4">
        <v>63.137142857142898</v>
      </c>
      <c r="E78" s="8"/>
      <c r="F78" s="5"/>
      <c r="G78" s="20"/>
    </row>
    <row r="79" spans="2:7" x14ac:dyDescent="0.15">
      <c r="B79" s="17">
        <v>42504</v>
      </c>
      <c r="C79" s="4"/>
      <c r="D79" s="4">
        <v>63.111428571428704</v>
      </c>
      <c r="E79" s="8"/>
      <c r="F79" s="5"/>
      <c r="G79" s="20"/>
    </row>
    <row r="80" spans="2:7" x14ac:dyDescent="0.15">
      <c r="B80" s="17">
        <v>42505</v>
      </c>
      <c r="C80" s="4"/>
      <c r="D80" s="4">
        <v>63.085714285714403</v>
      </c>
      <c r="E80" s="8"/>
      <c r="F80" s="5"/>
      <c r="G80" s="20"/>
    </row>
    <row r="81" spans="2:7" x14ac:dyDescent="0.15">
      <c r="B81" s="17">
        <v>42506</v>
      </c>
      <c r="C81" s="4"/>
      <c r="D81" s="4">
        <v>63.060000000000102</v>
      </c>
      <c r="E81" s="8"/>
      <c r="F81" s="5"/>
      <c r="G81" s="20"/>
    </row>
    <row r="82" spans="2:7" x14ac:dyDescent="0.15">
      <c r="B82" s="17">
        <v>42507</v>
      </c>
      <c r="C82" s="4"/>
      <c r="D82" s="4">
        <v>63.034285714285801</v>
      </c>
      <c r="E82" s="8"/>
      <c r="F82" s="5"/>
      <c r="G82" s="20"/>
    </row>
    <row r="83" spans="2:7" x14ac:dyDescent="0.15">
      <c r="B83" s="17">
        <v>42508</v>
      </c>
      <c r="C83" s="4"/>
      <c r="D83" s="4">
        <v>63.0085714285715</v>
      </c>
      <c r="E83" s="8"/>
      <c r="F83" s="5"/>
      <c r="G83" s="20"/>
    </row>
    <row r="84" spans="2:7" x14ac:dyDescent="0.15">
      <c r="B84" s="17">
        <v>42509</v>
      </c>
      <c r="C84" s="4"/>
      <c r="D84" s="4">
        <v>62.982857142857199</v>
      </c>
      <c r="E84" s="8"/>
      <c r="F84" s="5"/>
      <c r="G84" s="20"/>
    </row>
    <row r="85" spans="2:7" x14ac:dyDescent="0.15">
      <c r="B85" s="17">
        <v>42510</v>
      </c>
      <c r="C85" s="4"/>
      <c r="D85" s="4">
        <v>62.957142857142898</v>
      </c>
      <c r="E85" s="8"/>
      <c r="F85" s="5"/>
      <c r="G85" s="20"/>
    </row>
    <row r="86" spans="2:7" x14ac:dyDescent="0.15">
      <c r="B86" s="17">
        <v>42511</v>
      </c>
      <c r="C86" s="4"/>
      <c r="D86" s="4">
        <v>62.931428571428697</v>
      </c>
      <c r="E86" s="8"/>
      <c r="F86" s="5"/>
      <c r="G86" s="20"/>
    </row>
    <row r="87" spans="2:7" x14ac:dyDescent="0.15">
      <c r="B87" s="17">
        <v>42512</v>
      </c>
      <c r="C87" s="4"/>
      <c r="D87" s="4">
        <v>62.905714285714403</v>
      </c>
      <c r="E87" s="8"/>
      <c r="F87" s="5"/>
      <c r="G87" s="20"/>
    </row>
    <row r="88" spans="2:7" x14ac:dyDescent="0.15">
      <c r="B88" s="17">
        <v>42513</v>
      </c>
      <c r="C88" s="4"/>
      <c r="D88" s="4">
        <v>62.880000000000102</v>
      </c>
      <c r="E88" s="8"/>
      <c r="F88" s="5"/>
      <c r="G88" s="20"/>
    </row>
    <row r="89" spans="2:7" x14ac:dyDescent="0.15">
      <c r="B89" s="17">
        <v>42514</v>
      </c>
      <c r="C89" s="4"/>
      <c r="D89" s="4">
        <v>62.854285714285801</v>
      </c>
      <c r="E89" s="8"/>
      <c r="F89" s="5"/>
      <c r="G89" s="20"/>
    </row>
    <row r="90" spans="2:7" x14ac:dyDescent="0.15">
      <c r="B90" s="17">
        <v>42515</v>
      </c>
      <c r="C90" s="4"/>
      <c r="D90" s="4">
        <v>62.8285714285715</v>
      </c>
      <c r="E90" s="8"/>
      <c r="F90" s="5"/>
      <c r="G90" s="20"/>
    </row>
    <row r="91" spans="2:7" x14ac:dyDescent="0.15">
      <c r="B91" s="17">
        <v>42516</v>
      </c>
      <c r="C91" s="4"/>
      <c r="D91" s="4">
        <v>62.802857142857199</v>
      </c>
      <c r="E91" s="8"/>
      <c r="F91" s="5"/>
      <c r="G91" s="20"/>
    </row>
    <row r="92" spans="2:7" x14ac:dyDescent="0.15">
      <c r="B92" s="17">
        <v>42517</v>
      </c>
      <c r="C92" s="4"/>
      <c r="D92" s="4">
        <v>62.777142857142998</v>
      </c>
      <c r="E92" s="8"/>
      <c r="F92" s="5"/>
      <c r="G92" s="20"/>
    </row>
    <row r="93" spans="2:7" x14ac:dyDescent="0.15">
      <c r="B93" s="17">
        <v>42518</v>
      </c>
      <c r="C93" s="4"/>
      <c r="D93" s="4">
        <v>62.751428571428697</v>
      </c>
      <c r="E93" s="8"/>
      <c r="F93" s="5"/>
      <c r="G93" s="20"/>
    </row>
    <row r="94" spans="2:7" x14ac:dyDescent="0.15">
      <c r="B94" s="17">
        <v>42519</v>
      </c>
      <c r="C94" s="4"/>
      <c r="D94" s="4">
        <v>62.725714285714403</v>
      </c>
      <c r="E94" s="8"/>
      <c r="F94" s="5"/>
      <c r="G94" s="20"/>
    </row>
    <row r="95" spans="2:7" x14ac:dyDescent="0.15">
      <c r="B95" s="17">
        <v>42520</v>
      </c>
      <c r="C95" s="4"/>
      <c r="D95" s="4">
        <v>62.700000000000102</v>
      </c>
      <c r="E95" s="8"/>
      <c r="F95" s="5"/>
      <c r="G95" s="20"/>
    </row>
    <row r="96" spans="2:7" x14ac:dyDescent="0.15">
      <c r="B96" s="17">
        <v>42521</v>
      </c>
      <c r="C96" s="4"/>
      <c r="D96" s="4">
        <v>62.674285714285801</v>
      </c>
      <c r="E96" s="8"/>
      <c r="F96" s="5"/>
      <c r="G96" s="20"/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60"/>
  <sheetViews>
    <sheetView topLeftCell="A43" zoomScale="74" zoomScaleNormal="74" workbookViewId="0">
      <selection activeCell="E65" sqref="E65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4" t="s">
        <v>1</v>
      </c>
      <c r="P1" s="24"/>
      <c r="Q1" s="24"/>
    </row>
    <row r="2" spans="2:17" ht="95.25" customHeight="1" x14ac:dyDescent="0.15">
      <c r="M2" s="25" t="s">
        <v>4</v>
      </c>
      <c r="N2" s="25"/>
      <c r="O2" s="27">
        <v>0.17899999999999999</v>
      </c>
      <c r="P2" s="27"/>
      <c r="Q2" s="27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16"/>
      <c r="J16" s="16" t="s">
        <v>122</v>
      </c>
      <c r="K16" s="4" t="s">
        <v>124</v>
      </c>
      <c r="L16" s="16" t="s">
        <v>123</v>
      </c>
    </row>
    <row r="17" spans="2:12" ht="37.5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16" t="s">
        <v>126</v>
      </c>
      <c r="J17" s="16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16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16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16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16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16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16" t="s">
        <v>204</v>
      </c>
      <c r="J23" s="16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16" t="s">
        <v>200</v>
      </c>
      <c r="J24" s="16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16" t="s">
        <v>197</v>
      </c>
      <c r="J25" s="16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16" t="s">
        <v>212</v>
      </c>
      <c r="J27" s="16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16" t="s">
        <v>219</v>
      </c>
      <c r="K28" s="4" t="s">
        <v>227</v>
      </c>
      <c r="L28" s="4" t="s">
        <v>228</v>
      </c>
    </row>
    <row r="29" spans="2:12" ht="37.5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16" t="s">
        <v>226</v>
      </c>
      <c r="J29" s="16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252</v>
      </c>
      <c r="J30" s="16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16" t="s">
        <v>251</v>
      </c>
      <c r="J31" s="16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16" t="s">
        <v>253</v>
      </c>
      <c r="J32" s="16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253</v>
      </c>
      <c r="J33" s="16"/>
      <c r="K33" s="4"/>
      <c r="L33" s="28" t="s">
        <v>288</v>
      </c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29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29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29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29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16"/>
      <c r="J38" s="16"/>
      <c r="K38" s="4"/>
      <c r="L38" s="30"/>
    </row>
    <row r="39" spans="2:12" x14ac:dyDescent="0.1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289</v>
      </c>
      <c r="G39" s="5">
        <f t="shared" si="2"/>
        <v>0.18332142857142864</v>
      </c>
      <c r="H39" s="4" t="s">
        <v>290</v>
      </c>
      <c r="I39" s="16" t="s">
        <v>293</v>
      </c>
      <c r="J39" s="16" t="s">
        <v>292</v>
      </c>
      <c r="K39" s="4" t="s">
        <v>291</v>
      </c>
      <c r="L39" s="4" t="s">
        <v>296</v>
      </c>
    </row>
    <row r="40" spans="2:12" ht="37.5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16" t="s">
        <v>294</v>
      </c>
      <c r="J40" s="16" t="s">
        <v>295</v>
      </c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16"/>
      <c r="J41" s="16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16"/>
      <c r="J42" s="16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16"/>
      <c r="J43" s="16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16"/>
      <c r="J44" s="16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16"/>
      <c r="J45" s="16"/>
      <c r="K45" s="4"/>
      <c r="L45" s="4"/>
    </row>
    <row r="46" spans="2:12" ht="56.25" x14ac:dyDescent="0.1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320</v>
      </c>
      <c r="G46" s="5">
        <f t="shared" si="2"/>
        <v>0.18194642857142865</v>
      </c>
      <c r="H46" s="4" t="s">
        <v>321</v>
      </c>
      <c r="I46" s="16" t="s">
        <v>323</v>
      </c>
      <c r="J46" s="16" t="s">
        <v>322</v>
      </c>
      <c r="K46" s="4" t="s">
        <v>324</v>
      </c>
      <c r="L46" s="16" t="s">
        <v>325</v>
      </c>
    </row>
    <row r="47" spans="2:12" x14ac:dyDescent="0.15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289</v>
      </c>
      <c r="G47" s="5">
        <f t="shared" si="2"/>
        <v>0.18175000000000008</v>
      </c>
      <c r="H47" s="4"/>
      <c r="I47" s="4" t="s">
        <v>327</v>
      </c>
      <c r="J47" s="4" t="s">
        <v>328</v>
      </c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 t="s">
        <v>327</v>
      </c>
      <c r="J48" s="4" t="s">
        <v>347</v>
      </c>
      <c r="K48" s="4" t="s">
        <v>343</v>
      </c>
      <c r="L48" s="4"/>
    </row>
    <row r="49" spans="2:12" x14ac:dyDescent="0.15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344</v>
      </c>
      <c r="G49" s="5">
        <f t="shared" si="2"/>
        <v>0.18135714285714294</v>
      </c>
      <c r="H49" s="4" t="s">
        <v>264</v>
      </c>
      <c r="I49" s="4" t="s">
        <v>327</v>
      </c>
      <c r="J49" s="4" t="s">
        <v>347</v>
      </c>
      <c r="K49" s="4" t="s">
        <v>345</v>
      </c>
      <c r="L49" s="4" t="s">
        <v>346</v>
      </c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 t="s">
        <v>348</v>
      </c>
      <c r="J50" s="4" t="s">
        <v>349</v>
      </c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 t="s">
        <v>377</v>
      </c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ht="56.25" x14ac:dyDescent="0.15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320</v>
      </c>
      <c r="G55" s="5">
        <f t="shared" si="2"/>
        <v>0.18017857142857152</v>
      </c>
      <c r="H55" s="16" t="s">
        <v>376</v>
      </c>
      <c r="I55" s="4" t="s">
        <v>372</v>
      </c>
      <c r="J55" s="4" t="s">
        <v>373</v>
      </c>
      <c r="K55" s="16" t="s">
        <v>374</v>
      </c>
      <c r="L55" s="4" t="s">
        <v>375</v>
      </c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392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M2:N2"/>
    <mergeCell ref="O2:Q2"/>
    <mergeCell ref="O1:Q1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HORIZAP</vt:lpstr>
      <vt:lpstr>MATSUZAP</vt:lpstr>
      <vt:lpstr>MATSUZAP2</vt:lpstr>
      <vt:lpstr>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2016-03-09T08:56:37Z</dcterms:modified>
</cp:coreProperties>
</file>