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FLEADS/Desktop/MATSUZAP/"/>
    </mc:Choice>
  </mc:AlternateContent>
  <xr:revisionPtr revIDLastSave="0" documentId="13_ncr:1_{C00108EA-295D-E445-B83A-E52C90FD216E}" xr6:coauthVersionLast="36" xr6:coauthVersionMax="36" xr10:uidLastSave="{00000000-0000-0000-0000-000000000000}"/>
  <bookViews>
    <workbookView xWindow="0" yWindow="460" windowWidth="25640" windowHeight="16240" activeTab="3" xr2:uid="{00000000-000D-0000-FFFF-FFFF00000000}"/>
  </bookViews>
  <sheets>
    <sheet name="SHIMAMAZAP" sheetId="10" r:id="rId1"/>
    <sheet name="YAMAZAP" sheetId="12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calcPr calcId="181029"/>
</workbook>
</file>

<file path=xl/calcChain.xml><?xml version="1.0" encoding="utf-8"?>
<calcChain xmlns="http://schemas.openxmlformats.org/spreadsheetml/2006/main">
  <c r="C60" i="12" l="1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G8" i="12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C8" i="12"/>
  <c r="C7" i="12"/>
  <c r="H6" i="12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C6" i="12"/>
  <c r="C5" i="12"/>
  <c r="H6" i="1" l="1"/>
  <c r="H7" i="1" s="1"/>
  <c r="H8" i="1" s="1"/>
  <c r="H9" i="1" s="1"/>
  <c r="H10" i="1" s="1"/>
  <c r="H11" i="1" s="1"/>
  <c r="G6" i="1"/>
  <c r="G7" i="1" s="1"/>
  <c r="G8" i="1" s="1"/>
  <c r="G9" i="1" s="1"/>
  <c r="G10" i="1" s="1"/>
  <c r="G11" i="1" s="1"/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<sst xmlns="http://schemas.openxmlformats.org/spreadsheetml/2006/main" count="879" uniqueCount="536">
  <si>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</si>
  <si>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</si>
  <si>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</si>
  <si>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</si>
  <si>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</si>
  <si>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</si>
  <si>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</si>
  <si>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</si>
  <si>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</si>
  <si>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</si>
  <si>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</si>
  <si>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</si>
  <si>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</si>
  <si>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</si>
  <si>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</si>
  <si>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</si>
  <si>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</si>
  <si>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</si>
  <si>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</si>
  <si>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</si>
  <si>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</si>
  <si>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</si>
  <si>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</si>
  <si>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</si>
  <si>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</si>
  <si>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</si>
  <si>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</si>
  <si>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</si>
  <si>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</si>
  <si>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</si>
  <si>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</si>
  <si>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</si>
  <si>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</si>
  <si>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</si>
  <si>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</si>
  <si>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</si>
  <si>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</si>
  <si>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</si>
  <si>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</si>
  <si>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</si>
  <si>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</si>
  <si>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</si>
  <si>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</si>
  <si>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</si>
  <si>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</si>
  <si>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</si>
  <si>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</si>
  <si>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</si>
  <si>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</si>
  <si>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</si>
  <si>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</si>
  <si>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</si>
  <si>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</si>
  <si>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</si>
  <si>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</si>
  <si>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</si>
  <si>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</si>
  <si>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</si>
  <si>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</si>
  <si>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</si>
  <si>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</si>
  <si>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</si>
  <si>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</si>
  <si>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</si>
  <si>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</si>
  <si>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</si>
  <si>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</si>
  <si>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</si>
  <si>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</si>
  <si>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</si>
  <si>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</si>
  <si>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</si>
  <si>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</si>
  <si>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</si>
  <si>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</si>
  <si>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</si>
  <si>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</si>
  <si>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</si>
  <si>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</si>
  <si>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</si>
  <si>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</si>
  <si>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</si>
  <si>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</si>
  <si>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</si>
  <si>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</si>
  <si>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</si>
  <si>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</si>
  <si>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</si>
  <si>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</si>
  <si>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</si>
  <si>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</si>
  <si>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</si>
  <si>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</si>
  <si>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</si>
  <si>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</si>
  <si>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</si>
  <si>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</si>
  <si>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</si>
  <si>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</si>
  <si>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</si>
  <si>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</si>
  <si>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</si>
  <si>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</si>
  <si>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</si>
  <si>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</si>
  <si>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</si>
  <si>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</si>
  <si>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</si>
  <si>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</si>
  <si>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</si>
  <si>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</si>
  <si>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</si>
  <si>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</si>
  <si>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</si>
  <si>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</si>
  <si>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</si>
  <si>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</si>
  <si>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</si>
  <si>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</si>
  <si>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</si>
  <si>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</si>
  <si>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</si>
  <si>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</si>
  <si>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</si>
  <si>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</si>
  <si>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</si>
  <si>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</si>
  <si>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</si>
  <si>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</si>
  <si>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</si>
  <si>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</si>
  <si>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</si>
  <si>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</si>
  <si>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</si>
  <si>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</si>
  <si>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</si>
  <si>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</si>
  <si>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</si>
  <si>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</si>
  <si>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</si>
  <si>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</si>
  <si>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</si>
  <si>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</si>
  <si>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</si>
  <si>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</si>
  <si>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</si>
  <si>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</si>
  <si>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</si>
  <si>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</si>
  <si>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</si>
  <si>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</si>
  <si>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</si>
  <si>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</si>
  <si>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</si>
  <si>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</si>
  <si>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</si>
  <si>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</si>
  <si>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</si>
  <si>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</si>
  <si>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</si>
  <si>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</si>
  <si>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</si>
  <si>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</si>
  <si>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</si>
  <si>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</si>
  <si>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</si>
  <si>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</si>
  <si>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</si>
  <si>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</si>
  <si>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</si>
  <si>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</si>
  <si>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</si>
  <si>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</si>
  <si>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</si>
  <si>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</si>
  <si>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</si>
  <si>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</si>
  <si>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</si>
  <si>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</si>
  <si>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</si>
  <si>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</si>
  <si>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</si>
  <si>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</si>
  <si>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</si>
  <si>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</si>
  <si>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</si>
  <si>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</si>
  <si>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</si>
  <si>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</si>
  <si>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</si>
  <si>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</si>
  <si>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</si>
  <si>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</si>
  <si>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</si>
  <si>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</si>
  <si>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</si>
  <si>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</si>
  <si>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</si>
  <si>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</si>
  <si>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</si>
  <si>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</si>
  <si>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</si>
  <si>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</si>
  <si>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</si>
  <si>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</si>
  <si>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</si>
  <si>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</si>
  <si>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</si>
  <si>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</si>
  <si>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</si>
  <si>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</si>
  <si>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</si>
  <si>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</si>
  <si>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</si>
  <si>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</si>
  <si>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</si>
  <si>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</si>
  <si>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</si>
  <si>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</si>
  <si>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</si>
  <si>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</si>
  <si>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</si>
  <si>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</si>
  <si>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</si>
  <si>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</si>
  <si>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</si>
  <si>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</si>
  <si>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</si>
  <si>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</si>
  <si>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</si>
  <si>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</si>
  <si>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</si>
  <si>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</si>
  <si>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</si>
  <si>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</si>
  <si>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</si>
  <si>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</si>
  <si>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</si>
  <si>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</si>
  <si>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</si>
  <si>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</si>
  <si>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</si>
  <si>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</si>
  <si>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</si>
  <si>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</si>
  <si>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</si>
  <si>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</si>
  <si>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</si>
  <si>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</si>
  <si>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</si>
  <si>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</si>
  <si>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</si>
  <si>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</si>
  <si>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</si>
  <si>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</si>
  <si>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</si>
  <si>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</si>
  <si>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</si>
  <si>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</si>
  <si>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</si>
  <si>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</si>
  <si>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</si>
  <si>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</si>
  <si>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</si>
  <si>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</si>
  <si>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</si>
  <si>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</si>
  <si>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</si>
  <si>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</si>
  <si>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</si>
  <si>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</si>
  <si>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</si>
  <si>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</si>
  <si>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</si>
  <si>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</si>
  <si>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</si>
  <si>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</si>
  <si>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</si>
  <si>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</si>
  <si>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</si>
  <si>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</si>
  <si>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</si>
  <si>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</si>
  <si>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</si>
  <si>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</si>
  <si>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</si>
  <si>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</si>
  <si>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</si>
  <si>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</si>
  <si>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</si>
  <si>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</si>
  <si>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</si>
  <si>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</si>
  <si>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</si>
  <si>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</si>
  <si>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</si>
  <si>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</si>
  <si>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</si>
  <si>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</si>
  <si>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</si>
  <si>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</si>
  <si>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</si>
  <si>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</si>
  <si>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</si>
  <si>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</si>
  <si>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</si>
  <si>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</si>
  <si>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</si>
  <si>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</si>
  <si>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</si>
  <si>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</si>
  <si>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</si>
  <si>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</si>
  <si>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</si>
  <si>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</si>
  <si>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</si>
  <si>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</si>
  <si>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</si>
  <si>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</si>
  <si>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</si>
  <si>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</si>
  <si>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</si>
  <si>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</si>
  <si>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</si>
  <si>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</si>
  <si>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</si>
  <si>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</si>
  <si>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</si>
  <si>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</si>
  <si>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</si>
  <si>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</si>
  <si>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</si>
  <si>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</si>
  <si>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</si>
  <si>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</si>
  <si>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</si>
  <si>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</si>
  <si>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</si>
  <si>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</si>
  <si>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</si>
  <si>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</si>
  <si>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</si>
  <si>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</si>
  <si>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</si>
  <si>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</si>
  <si>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</si>
  <si>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</si>
  <si>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</si>
  <si>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</si>
  <si>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</si>
  <si>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</si>
  <si>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</si>
  <si>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</si>
  <si>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</si>
  <si>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</si>
  <si>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</si>
  <si>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</si>
  <si>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</si>
  <si>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</si>
  <si>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</si>
  <si>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</si>
  <si>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</si>
  <si>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</si>
  <si>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</si>
  <si>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</si>
  <si>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</si>
  <si>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</si>
  <si>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</si>
  <si>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</si>
  <si>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</si>
  <si>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</si>
  <si>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</si>
  <si>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</si>
  <si>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</si>
  <si>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</si>
  <si>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</si>
  <si>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</si>
  <si>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</si>
  <si>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</si>
  <si>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</si>
  <si>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</si>
  <si>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</si>
  <si>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</si>
  <si>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</si>
  <si>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</si>
  <si>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</si>
  <si>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</si>
  <si>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</si>
  <si>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</si>
  <si>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</si>
  <si>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</si>
  <si>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</si>
  <si>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</si>
  <si>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</si>
  <si>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</si>
  <si>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</si>
  <si>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</si>
  <si>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</si>
  <si>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</si>
  <si>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</si>
  <si>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</si>
  <si>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</si>
  <si>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</si>
  <si>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</si>
  <si>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</si>
  <si>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</si>
  <si>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</si>
  <si>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</si>
  <si>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</si>
  <si>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</si>
  <si>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</si>
  <si>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</si>
  <si>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</si>
  <si>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</si>
  <si>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</si>
  <si>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</si>
  <si>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</si>
  <si>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</si>
  <si>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</si>
  <si>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</si>
  <si>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</si>
  <si>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</si>
  <si>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</si>
  <si>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</si>
  <si>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</si>
  <si>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</si>
  <si>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</si>
  <si>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</si>
  <si>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</si>
  <si>
    <t>コールスローサラダとおにぎり</t>
    <phoneticPr fontId="2"/>
  </si>
  <si>
    <t>腹筋と背筋</t>
    <rPh sb="0" eb="2">
      <t>フッキン</t>
    </rPh>
    <phoneticPr fontId="2"/>
  </si>
  <si>
    <t>久々に筋トレした</t>
    <rPh sb="0" eb="1">
      <t>キントレシタ</t>
    </rPh>
    <phoneticPr fontId="2"/>
  </si>
  <si>
    <t>腹筋</t>
    <rPh sb="0" eb="2">
      <t>フッキン</t>
    </rPh>
    <phoneticPr fontId="2"/>
  </si>
  <si>
    <t>カマスの塩焼き</t>
    <rPh sb="0" eb="2">
      <t>シオヤキ</t>
    </rPh>
    <phoneticPr fontId="2"/>
  </si>
  <si>
    <t>逆に心配・・・</t>
    <rPh sb="0" eb="1">
      <t>ギャクニ</t>
    </rPh>
    <phoneticPr fontId="2"/>
  </si>
  <si>
    <t>ヨーグルト</t>
    <phoneticPr fontId="2"/>
  </si>
  <si>
    <t>餃子とサラダ</t>
    <rPh sb="0" eb="2">
      <t>ギョウザ</t>
    </rPh>
    <phoneticPr fontId="2"/>
  </si>
  <si>
    <t>白飯はほとんど食べないスタイル</t>
    <rPh sb="0" eb="2">
      <t>シロメシ</t>
    </rPh>
    <phoneticPr fontId="2"/>
  </si>
  <si>
    <t>ちょっと減り過ぎか？</t>
    <phoneticPr fontId="2"/>
  </si>
  <si>
    <t>特になし</t>
    <phoneticPr fontId="2"/>
  </si>
  <si>
    <t>サラダチキンとおにぎり</t>
    <phoneticPr fontId="2"/>
  </si>
  <si>
    <t>しらす丼</t>
    <phoneticPr fontId="2"/>
  </si>
  <si>
    <t>5kmランニング</t>
    <phoneticPr fontId="2"/>
  </si>
  <si>
    <t>焼き鮭定食（ご飯少なめ）</t>
    <phoneticPr fontId="2"/>
  </si>
  <si>
    <t>生姜焼き</t>
    <phoneticPr fontId="2"/>
  </si>
  <si>
    <t>生姜焼き定食</t>
    <phoneticPr fontId="2"/>
  </si>
  <si>
    <t>出張のため体重計測なし</t>
    <rPh sb="0" eb="4">
      <t>タイジュウケイソクナシ</t>
    </rPh>
    <phoneticPr fontId="2"/>
  </si>
  <si>
    <t>豚肉の定食</t>
    <rPh sb="0" eb="2">
      <t>ブタニク</t>
    </rPh>
    <phoneticPr fontId="2"/>
  </si>
  <si>
    <t>40分ウォーク</t>
    <rPh sb="2" eb="3">
      <t>フン</t>
    </rPh>
    <phoneticPr fontId="2"/>
  </si>
  <si>
    <t>おにぎりx1</t>
    <phoneticPr fontId="2"/>
  </si>
  <si>
    <t>サラダ(鶏肉入り)
揚げ鶏
からあげ棒</t>
    <rPh sb="4" eb="6">
      <t>トリニク</t>
    </rPh>
    <rPh sb="6" eb="7">
      <t>イ</t>
    </rPh>
    <rPh sb="10" eb="11">
      <t>ア</t>
    </rPh>
    <rPh sb="12" eb="13">
      <t>トリ</t>
    </rPh>
    <rPh sb="18" eb="19">
      <t>ボウ</t>
    </rPh>
    <phoneticPr fontId="2"/>
  </si>
  <si>
    <t>カレーライス(じゃがいも抜き）</t>
    <rPh sb="12" eb="13">
      <t>ヌ</t>
    </rPh>
    <phoneticPr fontId="2"/>
  </si>
  <si>
    <t>継続を第１目標とする</t>
    <rPh sb="0" eb="2">
      <t>ケイゾク</t>
    </rPh>
    <rPh sb="3" eb="4">
      <t>ダイ</t>
    </rPh>
    <rPh sb="5" eb="7">
      <t>モクヒョウ</t>
    </rPh>
    <phoneticPr fontId="2"/>
  </si>
  <si>
    <t>サラダ(チーズ入り)
揚げ鶏</t>
    <rPh sb="11" eb="12">
      <t>ア</t>
    </rPh>
    <rPh sb="13" eb="14">
      <t>トリ</t>
    </rPh>
    <phoneticPr fontId="2"/>
  </si>
  <si>
    <t>飲み会</t>
    <rPh sb="0" eb="1">
      <t>ノ</t>
    </rPh>
    <rPh sb="2" eb="3">
      <t>カイ</t>
    </rPh>
    <phoneticPr fontId="2"/>
  </si>
  <si>
    <t>肝臓へダイレクトアタック</t>
    <rPh sb="0" eb="2">
      <t>カンゾウ</t>
    </rPh>
    <phoneticPr fontId="2"/>
  </si>
  <si>
    <t>60分自転車</t>
    <rPh sb="2" eb="3">
      <t>フン</t>
    </rPh>
    <rPh sb="3" eb="6">
      <t>ジテンシャ</t>
    </rPh>
    <phoneticPr fontId="2"/>
  </si>
  <si>
    <t>かけうどん
野菜かき揚げ</t>
    <rPh sb="6" eb="8">
      <t>ヤサイ</t>
    </rPh>
    <rPh sb="10" eb="11">
      <t>ア</t>
    </rPh>
    <phoneticPr fontId="2"/>
  </si>
  <si>
    <t>起床時間遅すぎ問題(16:00)</t>
    <rPh sb="0" eb="2">
      <t>キショウ</t>
    </rPh>
    <rPh sb="2" eb="4">
      <t>ジカン</t>
    </rPh>
    <rPh sb="4" eb="5">
      <t>オソ</t>
    </rPh>
    <rPh sb="7" eb="9">
      <t>モンダイ</t>
    </rPh>
    <phoneticPr fontId="2"/>
  </si>
  <si>
    <t>30分自転車</t>
    <rPh sb="2" eb="3">
      <t>フン</t>
    </rPh>
    <rPh sb="3" eb="6">
      <t>ジテンシャ</t>
    </rPh>
    <phoneticPr fontId="2"/>
  </si>
  <si>
    <t>二郎系ラーメン</t>
    <rPh sb="0" eb="2">
      <t>ジロウ</t>
    </rPh>
    <rPh sb="2" eb="3">
      <t>ケイ</t>
    </rPh>
    <phoneticPr fontId="2"/>
  </si>
  <si>
    <t>ラーメンのために昼を抜く</t>
    <rPh sb="8" eb="9">
      <t>ヒル</t>
    </rPh>
    <rPh sb="10" eb="11">
      <t>ヌ</t>
    </rPh>
    <phoneticPr fontId="2"/>
  </si>
  <si>
    <t>サラダ(鶏肉入り)
揚げ鶏</t>
    <rPh sb="10" eb="11">
      <t>ア</t>
    </rPh>
    <rPh sb="12" eb="13">
      <t>トリ</t>
    </rPh>
    <phoneticPr fontId="2"/>
  </si>
  <si>
    <t>野菜炒め(ウィンナー入り）
白米</t>
    <rPh sb="0" eb="2">
      <t>ヤサイ</t>
    </rPh>
    <rPh sb="2" eb="3">
      <t>イタ</t>
    </rPh>
    <rPh sb="10" eb="11">
      <t>イ</t>
    </rPh>
    <rPh sb="14" eb="16">
      <t>ハクマイ</t>
    </rPh>
    <phoneticPr fontId="2"/>
  </si>
  <si>
    <t>海鮮丼（ウニ、カニ）
いかめし
ざんぎx1</t>
    <rPh sb="0" eb="3">
      <t>カイセンドン</t>
    </rPh>
    <phoneticPr fontId="2"/>
  </si>
  <si>
    <t>北海道にまんまとやられる</t>
    <rPh sb="0" eb="3">
      <t>ホッカイドウ</t>
    </rPh>
    <phoneticPr fontId="2"/>
  </si>
  <si>
    <t>腹筋・体幹
ダンベル</t>
    <rPh sb="0" eb="2">
      <t>フッキン</t>
    </rPh>
    <rPh sb="3" eb="5">
      <t>タイカン</t>
    </rPh>
    <phoneticPr fontId="2"/>
  </si>
  <si>
    <t>うどん？</t>
    <phoneticPr fontId="2"/>
  </si>
  <si>
    <t>しょうゆラーメン
蒸し鶏サラダ</t>
    <rPh sb="9" eb="10">
      <t>ム</t>
    </rPh>
    <rPh sb="11" eb="12">
      <t>ドリ</t>
    </rPh>
    <phoneticPr fontId="2"/>
  </si>
  <si>
    <t>ジョギング5キロ
体幹、腕立て、ダンベル</t>
    <rPh sb="9" eb="11">
      <t>タイカン</t>
    </rPh>
    <rPh sb="12" eb="14">
      <t>ウデタ</t>
    </rPh>
    <phoneticPr fontId="2"/>
  </si>
  <si>
    <t>バターデニッシュ</t>
    <phoneticPr fontId="2"/>
  </si>
  <si>
    <t>お好み焼き</t>
    <rPh sb="1" eb="2">
      <t>コノ</t>
    </rPh>
    <rPh sb="3" eb="4">
      <t>ヤ</t>
    </rPh>
    <phoneticPr fontId="2"/>
  </si>
  <si>
    <t>蒸し鶏サラダ
サラダチキン</t>
    <rPh sb="0" eb="1">
      <t>ム</t>
    </rPh>
    <rPh sb="2" eb="3">
      <t>ドリ</t>
    </rPh>
    <phoneticPr fontId="2"/>
  </si>
  <si>
    <t>総菜パン</t>
    <rPh sb="0" eb="2">
      <t>ソウザイ</t>
    </rPh>
    <phoneticPr fontId="2"/>
  </si>
  <si>
    <t>神座</t>
    <rPh sb="0" eb="2">
      <t>カムクラ</t>
    </rPh>
    <phoneticPr fontId="2"/>
  </si>
  <si>
    <t>チンジャオロース、明太子とキャベツの蒸し物、キュウリの塩昆布和え、レタススープ、ご飯</t>
    <rPh sb="9" eb="12">
      <t>メンタイコ</t>
    </rPh>
    <rPh sb="18" eb="19">
      <t>ム</t>
    </rPh>
    <rPh sb="20" eb="21">
      <t>モノ</t>
    </rPh>
    <rPh sb="27" eb="28">
      <t>シオ</t>
    </rPh>
    <rPh sb="28" eb="30">
      <t>コンブ</t>
    </rPh>
    <rPh sb="30" eb="31">
      <t>ア</t>
    </rPh>
    <rPh sb="41" eb="42">
      <t>ハン</t>
    </rPh>
    <phoneticPr fontId="2"/>
  </si>
  <si>
    <t>体幹、腕立て、ダンベル</t>
  </si>
  <si>
    <t>シュガートースト</t>
    <phoneticPr fontId="2"/>
  </si>
  <si>
    <t>豚とナスの炒め物、ご飯、卵スープ</t>
    <rPh sb="0" eb="1">
      <t>ブタ</t>
    </rPh>
    <rPh sb="5" eb="6">
      <t>イタ</t>
    </rPh>
    <rPh sb="7" eb="8">
      <t>モノ</t>
    </rPh>
    <rPh sb="10" eb="11">
      <t>ハン</t>
    </rPh>
    <rPh sb="12" eb="13">
      <t>タマゴ</t>
    </rPh>
    <phoneticPr fontId="2"/>
  </si>
  <si>
    <t>海鮮丼、サラダ、味噌汁</t>
    <rPh sb="0" eb="3">
      <t>カイセンドン</t>
    </rPh>
    <rPh sb="8" eb="11">
      <t>ミソシル</t>
    </rPh>
    <phoneticPr fontId="2"/>
  </si>
  <si>
    <t>クロワッサン</t>
    <phoneticPr fontId="2"/>
  </si>
  <si>
    <t>きつねそば</t>
    <phoneticPr fontId="2"/>
  </si>
  <si>
    <t>ブリのバジル焼き、塩豚いため、野菜の味噌汁、サラダ</t>
    <rPh sb="6" eb="7">
      <t>ヤ</t>
    </rPh>
    <rPh sb="9" eb="10">
      <t>シオ</t>
    </rPh>
    <rPh sb="10" eb="11">
      <t>ブタ</t>
    </rPh>
    <rPh sb="15" eb="17">
      <t>ヤサイ</t>
    </rPh>
    <rPh sb="18" eb="21">
      <t>ミソシル</t>
    </rPh>
    <phoneticPr fontId="2"/>
  </si>
  <si>
    <t>カスクート</t>
    <phoneticPr fontId="2"/>
  </si>
  <si>
    <t>ざるらーめん</t>
    <phoneticPr fontId="2"/>
  </si>
  <si>
    <t>ざるらーめん残り</t>
    <rPh sb="6" eb="7">
      <t>ノコ</t>
    </rPh>
    <phoneticPr fontId="2"/>
  </si>
  <si>
    <t>トマトの冷製パスタ
豚汁</t>
    <rPh sb="4" eb="6">
      <t>レイセイ</t>
    </rPh>
    <rPh sb="10" eb="12">
      <t>トンジル</t>
    </rPh>
    <phoneticPr fontId="2"/>
  </si>
  <si>
    <t>外食</t>
    <rPh sb="0" eb="2">
      <t>ガイショク</t>
    </rPh>
    <phoneticPr fontId="2"/>
  </si>
  <si>
    <t>ハイボールと唐揚げ</t>
    <phoneticPr fontId="2"/>
  </si>
  <si>
    <t>春雨サラダとおにぎり</t>
    <rPh sb="0" eb="2">
      <t>ト</t>
    </rPh>
    <phoneticPr fontId="2"/>
  </si>
  <si>
    <t>かんたんにリバウンドするよね。</t>
    <phoneticPr fontId="2"/>
  </si>
  <si>
    <t>ポトフ</t>
    <phoneticPr fontId="2"/>
  </si>
  <si>
    <t>腹筋運動</t>
    <rPh sb="0" eb="2">
      <t>フッキン</t>
    </rPh>
    <phoneticPr fontId="2"/>
  </si>
  <si>
    <t>オニオンスープ</t>
    <phoneticPr fontId="2"/>
  </si>
  <si>
    <t>お好み焼き</t>
    <phoneticPr fontId="2"/>
  </si>
  <si>
    <t>普通にご飯食べたしケーキも食べた</t>
    <phoneticPr fontId="2"/>
  </si>
  <si>
    <t>前日の分を節制</t>
    <rPh sb="0" eb="1">
      <t>ブンヲ</t>
    </rPh>
    <phoneticPr fontId="2"/>
  </si>
  <si>
    <t>ハンバーグ</t>
    <phoneticPr fontId="2"/>
  </si>
  <si>
    <t>きつねうどん</t>
    <phoneticPr fontId="2"/>
  </si>
  <si>
    <t>節制、難しい</t>
    <rPh sb="0" eb="1">
      <t>ムズカシ</t>
    </rPh>
    <phoneticPr fontId="2"/>
  </si>
  <si>
    <t>＊赤字は外食</t>
    <rPh sb="1" eb="3">
      <t>アカジ</t>
    </rPh>
    <rPh sb="4" eb="6">
      <t>ガイショク</t>
    </rPh>
    <phoneticPr fontId="2"/>
  </si>
  <si>
    <t>おにぎりx1</t>
    <phoneticPr fontId="2"/>
  </si>
  <si>
    <t>なし</t>
    <phoneticPr fontId="2"/>
  </si>
  <si>
    <t>なし</t>
    <phoneticPr fontId="2"/>
  </si>
  <si>
    <t>おにぎりx1</t>
    <phoneticPr fontId="2"/>
  </si>
  <si>
    <t>ざんぎx4</t>
    <phoneticPr fontId="2"/>
  </si>
  <si>
    <t>サラダ(鶏肉入り)
揚げ鶏</t>
    <phoneticPr fontId="2"/>
  </si>
  <si>
    <t>すた丼(並)</t>
    <rPh sb="2" eb="3">
      <t>ドン</t>
    </rPh>
    <rPh sb="4" eb="5">
      <t>ナ</t>
    </rPh>
    <phoneticPr fontId="2"/>
  </si>
  <si>
    <t>ドラクエ映画見に行く</t>
    <rPh sb="4" eb="6">
      <t>エイガ</t>
    </rPh>
    <rPh sb="6" eb="7">
      <t>ミ</t>
    </rPh>
    <rPh sb="8" eb="9">
      <t>イ</t>
    </rPh>
    <phoneticPr fontId="2"/>
  </si>
  <si>
    <t>なし</t>
    <phoneticPr fontId="2"/>
  </si>
  <si>
    <t>サラダ(鶏肉入り)
揚げ鶏</t>
    <phoneticPr fontId="2"/>
  </si>
  <si>
    <t>オードブル</t>
    <phoneticPr fontId="2"/>
  </si>
  <si>
    <t>ピザは食べてない</t>
    <rPh sb="3" eb="4">
      <t>タ</t>
    </rPh>
    <phoneticPr fontId="2"/>
  </si>
  <si>
    <t>カレーライス</t>
    <phoneticPr fontId="2"/>
  </si>
  <si>
    <t>寿司</t>
    <rPh sb="0" eb="2">
      <t>スシ</t>
    </rPh>
    <phoneticPr fontId="2"/>
  </si>
  <si>
    <t>大トロ１００円は正義</t>
    <rPh sb="0" eb="1">
      <t>オオ</t>
    </rPh>
    <rPh sb="6" eb="7">
      <t>エン</t>
    </rPh>
    <rPh sb="8" eb="10">
      <t>セイギ</t>
    </rPh>
    <phoneticPr fontId="2"/>
  </si>
  <si>
    <t>120分ウォーク</t>
    <rPh sb="3" eb="4">
      <t>フン</t>
    </rPh>
    <phoneticPr fontId="2"/>
  </si>
  <si>
    <t>肉じゃが
白米</t>
    <rPh sb="0" eb="1">
      <t>ニク</t>
    </rPh>
    <rPh sb="5" eb="7">
      <t>ハクマイ</t>
    </rPh>
    <phoneticPr fontId="2"/>
  </si>
  <si>
    <t>なし</t>
    <phoneticPr fontId="2"/>
  </si>
  <si>
    <t>ペペロンチーノ(鶏肉、キャベツ入り）</t>
    <rPh sb="8" eb="10">
      <t>トリニク</t>
    </rPh>
    <rPh sb="15" eb="16">
      <t>イ</t>
    </rPh>
    <phoneticPr fontId="2"/>
  </si>
  <si>
    <t>唐揚げ/ナスの揚げ浸し/青梗菜としらすの和え物</t>
    <rPh sb="0" eb="1">
      <t>アゲビタシ</t>
    </rPh>
    <phoneticPr fontId="2"/>
  </si>
  <si>
    <t>洋風リゾットとサラダ</t>
    <phoneticPr fontId="2"/>
  </si>
  <si>
    <t>カレーチャーハン</t>
    <phoneticPr fontId="2"/>
  </si>
  <si>
    <t>夏野菜トマトハヤシ</t>
    <rPh sb="0" eb="1">
      <t>ハヤシ</t>
    </rPh>
    <phoneticPr fontId="2"/>
  </si>
  <si>
    <t>30品目野菜惣菜の弁当</t>
    <rPh sb="0" eb="2">
      <t>ヒンモク</t>
    </rPh>
    <phoneticPr fontId="2"/>
  </si>
  <si>
    <t>焼きうどん</t>
    <phoneticPr fontId="2"/>
  </si>
  <si>
    <t>サバ塩焼き/焼き野菜/味噌汁/
ナスと豚肉とエリンギの炒めもの</t>
    <rPh sb="0" eb="1">
      <t>ヤキヤサイ</t>
    </rPh>
    <phoneticPr fontId="2"/>
  </si>
  <si>
    <t>嫁にちゃんと書けと言われたので
ケーキも食べた</t>
    <rPh sb="0" eb="1">
      <t>ヨメニ</t>
    </rPh>
    <phoneticPr fontId="2"/>
  </si>
  <si>
    <t>腹筋運動とストレッチ</t>
    <rPh sb="0" eb="2">
      <t>フッキン</t>
    </rPh>
    <phoneticPr fontId="2"/>
  </si>
  <si>
    <t>オクラとシソの山かけそば</t>
    <rPh sb="0" eb="1">
      <t>トシソノ</t>
    </rPh>
    <phoneticPr fontId="2"/>
  </si>
  <si>
    <t>カマスの干物/焼き野菜/きのこの味噌汁</t>
    <rPh sb="0" eb="2">
      <t>ヒモノ</t>
    </rPh>
    <phoneticPr fontId="2"/>
  </si>
  <si>
    <t>夜は白ごはん抜き</t>
    <phoneticPr fontId="2"/>
  </si>
  <si>
    <t>墓参りツアー</t>
    <phoneticPr fontId="2"/>
  </si>
  <si>
    <t>パンケーキ</t>
    <phoneticPr fontId="2"/>
  </si>
  <si>
    <t>餃子/トマトとブロッコリーサラダ/カツオの刺身</t>
    <rPh sb="0" eb="2">
      <t>ギョウザ</t>
    </rPh>
    <phoneticPr fontId="2"/>
  </si>
  <si>
    <t>何故か下がる。</t>
    <rPh sb="0" eb="1">
      <t>サガル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</si>
</sst>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1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26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 wrapText="1"/>
    </xf>
    <xf numFmtId="176" fontId="7" fillId="2" borderId="1" xfId="0" applyNumberFormat="1" applyFont="1" applyFill="1" applyBorder="1" applyAlignment="1">
      <alignment vertical="center" wrapText="1"/>
    </xf>
    <xf numFmtId="0" fontId="7" fillId="2" borderId="0" xfId="0" applyFont="1" applyFill="1">
      <alignment vertical="center"/>
    </xf>
    <xf numFmtId="177" fontId="9" fillId="2" borderId="1" xfId="1" applyNumberFormat="1" applyFont="1" applyFill="1" applyBorder="1">
      <alignment vertical="center"/>
    </xf>
    <xf numFmtId="176" fontId="7" fillId="2" borderId="1" xfId="0" applyNumberFormat="1" applyFont="1" applyFill="1" applyBorder="1">
      <alignment vertical="center"/>
    </xf>
    <xf numFmtId="176" fontId="3" fillId="2" borderId="2" xfId="0" applyNumberFormat="1" applyFont="1" applyFill="1" applyBorder="1" applyAlignment="1">
      <alignment vertical="center" wrapText="1"/>
    </xf>
    <xf numFmtId="176" fontId="3" fillId="2" borderId="3" xfId="0" applyNumberFormat="1" applyFont="1" applyFill="1" applyBorder="1" applyAlignment="1">
      <alignment vertical="center" wrapText="1"/>
    </xf>
    <xf numFmtId="176" fontId="3" fillId="2" borderId="4" xfId="0" applyNumberFormat="1" applyFont="1" applyFill="1" applyBorder="1" applyAlignment="1">
      <alignment vertical="center" wrapText="1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8" fontId="8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36128"/>
        <c:axId val="585338280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35928"/>
        <c:axId val="585335536"/>
      </c:lineChart>
      <c:dateAx>
        <c:axId val="20713612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585338280"/>
        <c:crosses val="autoZero"/>
        <c:auto val="1"/>
        <c:lblOffset val="100"/>
        <c:baseTimeUnit val="days"/>
      </c:dateAx>
      <c:valAx>
        <c:axId val="58533828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07136128"/>
        <c:crosses val="autoZero"/>
        <c:crossBetween val="between"/>
        <c:majorUnit val="1"/>
      </c:valAx>
      <c:valAx>
        <c:axId val="58533553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85335928"/>
        <c:crosses val="max"/>
        <c:crossBetween val="between"/>
        <c:majorUnit val="5.0000000000000114E-3"/>
      </c:valAx>
      <c:dateAx>
        <c:axId val="58533592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8533553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86</c:v>
                </c:pt>
                <c:pt idx="1">
                  <c:v>85.9</c:v>
                </c:pt>
                <c:pt idx="2">
                  <c:v>85.9</c:v>
                </c:pt>
                <c:pt idx="3">
                  <c:v>85.792857142857144</c:v>
                </c:pt>
                <c:pt idx="4">
                  <c:v>85.685714285714283</c:v>
                </c:pt>
                <c:pt idx="5">
                  <c:v>85.578571428571422</c:v>
                </c:pt>
                <c:pt idx="6">
                  <c:v>85.471428571428561</c:v>
                </c:pt>
                <c:pt idx="7">
                  <c:v>85.3642857142857</c:v>
                </c:pt>
                <c:pt idx="8">
                  <c:v>85.257142857142838</c:v>
                </c:pt>
                <c:pt idx="9">
                  <c:v>85.149999999999977</c:v>
                </c:pt>
                <c:pt idx="10">
                  <c:v>85.042857142857116</c:v>
                </c:pt>
                <c:pt idx="11">
                  <c:v>84.935714285714255</c:v>
                </c:pt>
                <c:pt idx="12">
                  <c:v>84.828571428571394</c:v>
                </c:pt>
                <c:pt idx="13">
                  <c:v>84.721428571428532</c:v>
                </c:pt>
                <c:pt idx="14">
                  <c:v>84.614285714285671</c:v>
                </c:pt>
                <c:pt idx="15">
                  <c:v>84.50714285714281</c:v>
                </c:pt>
                <c:pt idx="16">
                  <c:v>84.399999999999949</c:v>
                </c:pt>
                <c:pt idx="17">
                  <c:v>84.292857142857088</c:v>
                </c:pt>
                <c:pt idx="18">
                  <c:v>84.185714285714226</c:v>
                </c:pt>
                <c:pt idx="19">
                  <c:v>84.078571428571365</c:v>
                </c:pt>
                <c:pt idx="20">
                  <c:v>83.971428571428504</c:v>
                </c:pt>
                <c:pt idx="21">
                  <c:v>83.864285714285643</c:v>
                </c:pt>
                <c:pt idx="22">
                  <c:v>83.757142857142782</c:v>
                </c:pt>
                <c:pt idx="23">
                  <c:v>83.64999999999992</c:v>
                </c:pt>
                <c:pt idx="24">
                  <c:v>83.542857142857059</c:v>
                </c:pt>
                <c:pt idx="25">
                  <c:v>83.435714285714198</c:v>
                </c:pt>
                <c:pt idx="26">
                  <c:v>83.328571428571337</c:v>
                </c:pt>
                <c:pt idx="27">
                  <c:v>83.221428571428476</c:v>
                </c:pt>
                <c:pt idx="28">
                  <c:v>83.114285714285614</c:v>
                </c:pt>
                <c:pt idx="29">
                  <c:v>83.007142857142753</c:v>
                </c:pt>
                <c:pt idx="30">
                  <c:v>82.899999999999892</c:v>
                </c:pt>
                <c:pt idx="31">
                  <c:v>82.792857142857031</c:v>
                </c:pt>
                <c:pt idx="32">
                  <c:v>82.68571428571417</c:v>
                </c:pt>
                <c:pt idx="33">
                  <c:v>82.578571428571308</c:v>
                </c:pt>
                <c:pt idx="34">
                  <c:v>82.471428571428447</c:v>
                </c:pt>
                <c:pt idx="35">
                  <c:v>82.364285714285586</c:v>
                </c:pt>
                <c:pt idx="36">
                  <c:v>82.257142857142725</c:v>
                </c:pt>
                <c:pt idx="37">
                  <c:v>82.149999999999864</c:v>
                </c:pt>
                <c:pt idx="38">
                  <c:v>82.042857142857002</c:v>
                </c:pt>
                <c:pt idx="39">
                  <c:v>81.935714285714141</c:v>
                </c:pt>
                <c:pt idx="40">
                  <c:v>81.82857142857128</c:v>
                </c:pt>
                <c:pt idx="41">
                  <c:v>81.721428571428419</c:v>
                </c:pt>
                <c:pt idx="42">
                  <c:v>81.614285714285558</c:v>
                </c:pt>
                <c:pt idx="43">
                  <c:v>81.507142857142696</c:v>
                </c:pt>
                <c:pt idx="44">
                  <c:v>81.399999999999835</c:v>
                </c:pt>
                <c:pt idx="45">
                  <c:v>81.292857142856974</c:v>
                </c:pt>
                <c:pt idx="46">
                  <c:v>81.185714285714113</c:v>
                </c:pt>
                <c:pt idx="47">
                  <c:v>81.078571428571252</c:v>
                </c:pt>
                <c:pt idx="48">
                  <c:v>80.97142857142839</c:v>
                </c:pt>
                <c:pt idx="49">
                  <c:v>80.864285714285529</c:v>
                </c:pt>
                <c:pt idx="50">
                  <c:v>80.757142857142668</c:v>
                </c:pt>
                <c:pt idx="51">
                  <c:v>80.649999999999807</c:v>
                </c:pt>
                <c:pt idx="52">
                  <c:v>80.542857142856946</c:v>
                </c:pt>
                <c:pt idx="53">
                  <c:v>80.435714285714084</c:v>
                </c:pt>
                <c:pt idx="54">
                  <c:v>80.328571428571223</c:v>
                </c:pt>
                <c:pt idx="55">
                  <c:v>80.221428571428362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121888"/>
        <c:axId val="746123064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124240"/>
        <c:axId val="746123456"/>
      </c:lineChart>
      <c:dateAx>
        <c:axId val="74612188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746123064"/>
        <c:crosses val="autoZero"/>
        <c:auto val="1"/>
        <c:lblOffset val="100"/>
        <c:baseTimeUnit val="days"/>
      </c:dateAx>
      <c:valAx>
        <c:axId val="746123064"/>
        <c:scaling>
          <c:orientation val="minMax"/>
          <c:min val="75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746121888"/>
        <c:crosses val="autoZero"/>
        <c:crossBetween val="between"/>
        <c:majorUnit val="1"/>
      </c:valAx>
      <c:valAx>
        <c:axId val="74612345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746124240"/>
        <c:crosses val="max"/>
        <c:crossBetween val="between"/>
        <c:majorUnit val="5.0000000000000114E-3"/>
      </c:valAx>
      <c:dateAx>
        <c:axId val="74612424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74612345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  <c:pt idx="2">
                  <c:v>70.3</c:v>
                </c:pt>
                <c:pt idx="5">
                  <c:v>70.900000000000006</c:v>
                </c:pt>
                <c:pt idx="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34752"/>
        <c:axId val="58532612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2">
                  <c:v>0.185</c:v>
                </c:pt>
                <c:pt idx="5">
                  <c:v>0.17299999999999999</c:v>
                </c:pt>
                <c:pt idx="6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2992"/>
        <c:axId val="585334360"/>
      </c:lineChart>
      <c:dateAx>
        <c:axId val="58533475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585326128"/>
        <c:crosses val="autoZero"/>
        <c:auto val="1"/>
        <c:lblOffset val="100"/>
        <c:baseTimeUnit val="days"/>
      </c:dateAx>
      <c:valAx>
        <c:axId val="58532612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34752"/>
        <c:crosses val="autoZero"/>
        <c:crossBetween val="between"/>
        <c:majorUnit val="1"/>
      </c:valAx>
      <c:valAx>
        <c:axId val="58533436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85322992"/>
        <c:crosses val="max"/>
        <c:crossBetween val="between"/>
        <c:majorUnit val="5.0000000000000114E-3"/>
      </c:valAx>
      <c:dateAx>
        <c:axId val="58532299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8533436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  <c:pt idx="1">
                  <c:v>65.8</c:v>
                </c:pt>
                <c:pt idx="2">
                  <c:v>65.599999999999994</c:v>
                </c:pt>
                <c:pt idx="3">
                  <c:v>65.5</c:v>
                </c:pt>
                <c:pt idx="4">
                  <c:v>65.099999999999994</c:v>
                </c:pt>
                <c:pt idx="5">
                  <c:v>65.099999999999994</c:v>
                </c:pt>
                <c:pt idx="6">
                  <c:v>65.099999999999994</c:v>
                </c:pt>
                <c:pt idx="7">
                  <c:v>65.7</c:v>
                </c:pt>
                <c:pt idx="8">
                  <c:v>65.5</c:v>
                </c:pt>
                <c:pt idx="9">
                  <c:v>65.400000000000006</c:v>
                </c:pt>
                <c:pt idx="10">
                  <c:v>65.7</c:v>
                </c:pt>
                <c:pt idx="11">
                  <c:v>65</c:v>
                </c:pt>
                <c:pt idx="12">
                  <c:v>65.3</c:v>
                </c:pt>
                <c:pt idx="13">
                  <c:v>64.7</c:v>
                </c:pt>
                <c:pt idx="14">
                  <c:v>65</c:v>
                </c:pt>
                <c:pt idx="15">
                  <c:v>65.3</c:v>
                </c:pt>
                <c:pt idx="16">
                  <c:v>64.8</c:v>
                </c:pt>
                <c:pt idx="17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3776"/>
        <c:axId val="585330440"/>
      </c:lineChart>
      <c:dateAx>
        <c:axId val="585323776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330440"/>
        <c:crosses val="autoZero"/>
        <c:auto val="1"/>
        <c:lblOffset val="100"/>
        <c:baseTimeUnit val="days"/>
      </c:dateAx>
      <c:valAx>
        <c:axId val="585330440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323776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3384"/>
        <c:axId val="585324168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8088"/>
        <c:axId val="585330832"/>
      </c:lineChart>
      <c:dateAx>
        <c:axId val="5853233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585324168"/>
        <c:crosses val="autoZero"/>
        <c:auto val="1"/>
        <c:lblOffset val="100"/>
        <c:baseTimeUnit val="days"/>
      </c:dateAx>
      <c:valAx>
        <c:axId val="58532416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23384"/>
        <c:crosses val="autoZero"/>
        <c:crossBetween val="between"/>
        <c:majorUnit val="1"/>
      </c:valAx>
      <c:valAx>
        <c:axId val="585330832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85328088"/>
        <c:crosses val="max"/>
        <c:crossBetween val="between"/>
        <c:majorUnit val="5.0000000000000114E-3"/>
      </c:valAx>
      <c:dateAx>
        <c:axId val="58532808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58533083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33968"/>
        <c:axId val="585330048"/>
      </c:lineChart>
      <c:dateAx>
        <c:axId val="58533396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585330048"/>
        <c:crosses val="autoZero"/>
        <c:auto val="1"/>
        <c:lblOffset val="100"/>
        <c:baseTimeUnit val="days"/>
      </c:dateAx>
      <c:valAx>
        <c:axId val="58533004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3396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9264"/>
        <c:axId val="585329656"/>
      </c:lineChart>
      <c:dateAx>
        <c:axId val="58532926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585329656"/>
        <c:crosses val="autoZero"/>
        <c:auto val="1"/>
        <c:lblOffset val="100"/>
        <c:baseTimeUnit val="days"/>
      </c:dateAx>
      <c:valAx>
        <c:axId val="58532965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29264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4560"/>
        <c:axId val="585328480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32008"/>
        <c:axId val="585326912"/>
      </c:lineChart>
      <c:dateAx>
        <c:axId val="5853245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585328480"/>
        <c:crosses val="autoZero"/>
        <c:auto val="1"/>
        <c:lblOffset val="100"/>
        <c:baseTimeUnit val="days"/>
      </c:dateAx>
      <c:valAx>
        <c:axId val="58532848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24560"/>
        <c:crosses val="autoZero"/>
        <c:crossBetween val="between"/>
        <c:majorUnit val="1"/>
      </c:valAx>
      <c:valAx>
        <c:axId val="58532691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85332008"/>
        <c:crosses val="max"/>
        <c:crossBetween val="between"/>
        <c:majorUnit val="5.0000000000000114E-3"/>
      </c:valAx>
      <c:dateAx>
        <c:axId val="5853320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8532691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78605" y="352424"/>
          <a:ext cx="22637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131519</xdr:colOff>
      <xdr:row>3</xdr:row>
      <xdr:rowOff>19049</xdr:rowOff>
    </xdr:from>
    <xdr:to>
      <xdr:col>21</xdr:col>
      <xdr:colOff>617838</xdr:colOff>
      <xdr:row>18</xdr:row>
      <xdr:rowOff>102973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60"/>
  <sheetViews>
    <sheetView zoomScale="74" zoomScaleNormal="74" workbookViewId="0">
      <selection activeCell="I25" sqref="I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>
      <c r="N2" s="41" t="s">
        <v>4</v>
      </c>
      <c r="O2" s="41"/>
      <c r="P2" s="42">
        <v>65</v>
      </c>
      <c r="Q2" s="42"/>
      <c r="R2" s="42"/>
      <c r="S2" s="43">
        <v>0.16</v>
      </c>
      <c r="T2" s="43"/>
      <c r="U2" s="43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7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8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8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8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8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9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60"/>
  <sheetViews>
    <sheetView topLeftCell="A4" zoomScale="74" zoomScaleNormal="74" workbookViewId="0">
      <selection activeCell="M13" sqref="M13"/>
    </sheetView>
  </sheetViews>
  <sheetFormatPr baseColWidth="10" defaultColWidth="9" defaultRowHeight="19" outlineLevelCol="1"/>
  <cols>
    <col min="1" max="1" width="2.1640625" style="1" customWidth="1"/>
    <col min="2" max="2" width="6" style="1" bestFit="1" customWidth="1"/>
    <col min="3" max="4" width="6.1640625" style="1" customWidth="1"/>
    <col min="5" max="5" width="8.16406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29.83203125" style="1" customWidth="1" collapsed="1"/>
    <col min="12" max="12" width="34.5" style="1" customWidth="1" collapsed="1"/>
    <col min="13" max="13" width="26.83203125" style="1" customWidth="1" collapsed="1"/>
    <col min="14" max="17" width="9" style="1"/>
    <col min="18" max="18" width="9.83203125" style="1" customWidth="1"/>
    <col min="19" max="20" width="9" style="1"/>
    <col min="21" max="21" width="9.83203125" style="1" customWidth="1"/>
    <col min="22" max="16384" width="9" style="1"/>
  </cols>
  <sheetData>
    <row r="1" spans="2:21" ht="24" customHeight="1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>
      <c r="N2" s="41" t="s">
        <v>4</v>
      </c>
      <c r="O2" s="41"/>
      <c r="P2" s="42">
        <v>80</v>
      </c>
      <c r="Q2" s="42"/>
      <c r="R2" s="42"/>
      <c r="S2" s="44">
        <v>0.16</v>
      </c>
      <c r="T2" s="44"/>
      <c r="U2" s="44"/>
    </row>
    <row r="3" spans="2:21" ht="20.25" customHeight="1">
      <c r="L3" s="31" t="s">
        <v>500</v>
      </c>
    </row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60">
      <c r="B5" s="12">
        <v>43678</v>
      </c>
      <c r="C5" s="4" t="str">
        <f>TEXT(WEEKDAY(B5),"AAA")</f>
        <v>木</v>
      </c>
      <c r="D5" s="4"/>
      <c r="E5" s="5"/>
      <c r="F5" s="11"/>
      <c r="G5" s="27">
        <v>86</v>
      </c>
      <c r="H5" s="32">
        <v>0.188</v>
      </c>
      <c r="I5" s="9" t="s">
        <v>448</v>
      </c>
      <c r="J5" s="9" t="s">
        <v>501</v>
      </c>
      <c r="K5" s="9" t="s">
        <v>450</v>
      </c>
      <c r="L5" s="9" t="s">
        <v>451</v>
      </c>
      <c r="M5" s="9" t="s">
        <v>452</v>
      </c>
    </row>
    <row r="6" spans="2:21" ht="40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v>85.9</v>
      </c>
      <c r="H6" s="32">
        <f>$H5-(($H$5-$S$2)/COUNT($B$5:$B$60))</f>
        <v>0.1875</v>
      </c>
      <c r="I6" s="9"/>
      <c r="J6" s="9" t="s">
        <v>449</v>
      </c>
      <c r="K6" s="9" t="s">
        <v>453</v>
      </c>
      <c r="L6" s="29" t="s">
        <v>454</v>
      </c>
      <c r="M6" s="9" t="s">
        <v>455</v>
      </c>
    </row>
    <row r="7" spans="2:21" ht="40">
      <c r="B7" s="12">
        <v>43680</v>
      </c>
      <c r="C7" s="4" t="str">
        <f t="shared" si="0"/>
        <v>土</v>
      </c>
      <c r="D7" s="4"/>
      <c r="E7" s="5"/>
      <c r="F7" s="11"/>
      <c r="G7" s="27">
        <v>85.9</v>
      </c>
      <c r="H7" s="32">
        <f t="shared" ref="H7:H60" si="1">$H6-(($H$5-$S$2)/COUNT($B$5:$B$60))</f>
        <v>0.187</v>
      </c>
      <c r="I7" s="6" t="s">
        <v>456</v>
      </c>
      <c r="J7" s="9" t="s">
        <v>502</v>
      </c>
      <c r="K7" s="6" t="s">
        <v>425</v>
      </c>
      <c r="L7" s="29" t="s">
        <v>457</v>
      </c>
      <c r="M7" s="9" t="s">
        <v>458</v>
      </c>
    </row>
    <row r="8" spans="2:21" ht="20">
      <c r="B8" s="12">
        <v>43681</v>
      </c>
      <c r="C8" s="4" t="str">
        <f t="shared" si="0"/>
        <v>日</v>
      </c>
      <c r="D8" s="4"/>
      <c r="E8" s="5"/>
      <c r="F8" s="11"/>
      <c r="G8" s="27">
        <f t="shared" ref="G8:G60" si="2">$G7-(($G$5-$P$2)/COUNT($B$5:$B$60))</f>
        <v>85.792857142857144</v>
      </c>
      <c r="H8" s="32">
        <f t="shared" si="1"/>
        <v>0.1865</v>
      </c>
      <c r="I8" s="16" t="s">
        <v>459</v>
      </c>
      <c r="J8" s="4" t="s">
        <v>503</v>
      </c>
      <c r="K8" s="16" t="s">
        <v>425</v>
      </c>
      <c r="L8" s="30" t="s">
        <v>460</v>
      </c>
      <c r="M8" s="16" t="s">
        <v>461</v>
      </c>
    </row>
    <row r="9" spans="2:21" ht="40">
      <c r="B9" s="12">
        <v>43682</v>
      </c>
      <c r="C9" s="4" t="str">
        <f t="shared" si="0"/>
        <v>月</v>
      </c>
      <c r="D9" s="4"/>
      <c r="E9" s="5"/>
      <c r="F9" s="11"/>
      <c r="G9" s="27">
        <f t="shared" si="2"/>
        <v>85.685714285714283</v>
      </c>
      <c r="H9" s="32">
        <f t="shared" si="1"/>
        <v>0.186</v>
      </c>
      <c r="I9" s="4" t="s">
        <v>448</v>
      </c>
      <c r="J9" s="4" t="s">
        <v>504</v>
      </c>
      <c r="K9" s="16" t="s">
        <v>462</v>
      </c>
      <c r="L9" s="16" t="s">
        <v>463</v>
      </c>
      <c r="M9" s="4"/>
    </row>
    <row r="10" spans="2:21" ht="60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2"/>
        <v>85.578571428571422</v>
      </c>
      <c r="H10" s="32">
        <f t="shared" si="1"/>
        <v>0.1855</v>
      </c>
      <c r="I10" s="4" t="s">
        <v>448</v>
      </c>
      <c r="J10" s="4" t="s">
        <v>449</v>
      </c>
      <c r="K10" s="16" t="s">
        <v>464</v>
      </c>
      <c r="L10" s="4" t="s">
        <v>505</v>
      </c>
      <c r="M10" s="16" t="s">
        <v>465</v>
      </c>
    </row>
    <row r="11" spans="2:21" ht="45.7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2"/>
        <v>85.471428571428561</v>
      </c>
      <c r="H11" s="32">
        <f t="shared" si="1"/>
        <v>0.185</v>
      </c>
      <c r="I11" s="16"/>
      <c r="J11" s="4" t="s">
        <v>503</v>
      </c>
      <c r="K11" s="16" t="s">
        <v>506</v>
      </c>
      <c r="L11" s="30" t="s">
        <v>507</v>
      </c>
      <c r="M11" s="16" t="s">
        <v>508</v>
      </c>
    </row>
    <row r="12" spans="2:21" ht="40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2"/>
        <v>85.3642857142857</v>
      </c>
      <c r="H12" s="32">
        <f t="shared" si="1"/>
        <v>0.1845</v>
      </c>
      <c r="I12" s="4"/>
      <c r="J12" s="4" t="s">
        <v>509</v>
      </c>
      <c r="K12" s="16" t="s">
        <v>510</v>
      </c>
      <c r="L12" s="33" t="s">
        <v>511</v>
      </c>
      <c r="M12" s="4" t="s">
        <v>512</v>
      </c>
    </row>
    <row r="13" spans="2:21" ht="60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2"/>
        <v>85.257142857142838</v>
      </c>
      <c r="H13" s="32">
        <f t="shared" si="1"/>
        <v>0.184</v>
      </c>
      <c r="I13" s="4" t="s">
        <v>448</v>
      </c>
      <c r="J13" s="4" t="s">
        <v>425</v>
      </c>
      <c r="K13" s="9" t="s">
        <v>450</v>
      </c>
      <c r="L13" s="9" t="s">
        <v>513</v>
      </c>
      <c r="M13" s="4"/>
    </row>
    <row r="14" spans="2:21" ht="20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2"/>
        <v>85.149999999999977</v>
      </c>
      <c r="H14" s="32">
        <f t="shared" si="1"/>
        <v>0.1835</v>
      </c>
      <c r="I14" s="16" t="s">
        <v>459</v>
      </c>
      <c r="J14" s="4" t="s">
        <v>509</v>
      </c>
      <c r="K14" s="4" t="s">
        <v>425</v>
      </c>
      <c r="L14" s="30" t="s">
        <v>514</v>
      </c>
      <c r="M14" s="4" t="s">
        <v>515</v>
      </c>
    </row>
    <row r="15" spans="2:21" ht="40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2"/>
        <v>85.042857142857116</v>
      </c>
      <c r="H15" s="32">
        <f t="shared" si="1"/>
        <v>0.183</v>
      </c>
      <c r="I15" s="4" t="s">
        <v>516</v>
      </c>
      <c r="J15" s="4" t="s">
        <v>425</v>
      </c>
      <c r="K15" s="4" t="s">
        <v>502</v>
      </c>
      <c r="L15" s="16" t="s">
        <v>517</v>
      </c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2"/>
        <v>84.935714285714255</v>
      </c>
      <c r="H16" s="32">
        <f t="shared" si="1"/>
        <v>0.1825</v>
      </c>
      <c r="I16" s="16"/>
      <c r="J16" s="4" t="s">
        <v>503</v>
      </c>
      <c r="K16" s="4" t="s">
        <v>518</v>
      </c>
      <c r="L16" s="4" t="s">
        <v>519</v>
      </c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2"/>
        <v>84.828571428571394</v>
      </c>
      <c r="H17" s="32">
        <f t="shared" si="1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2"/>
        <v>84.721428571428532</v>
      </c>
      <c r="H18" s="32">
        <f t="shared" si="1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2"/>
        <v>84.614285714285671</v>
      </c>
      <c r="H19" s="32">
        <f t="shared" si="1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2"/>
        <v>84.50714285714281</v>
      </c>
      <c r="H20" s="32">
        <f t="shared" si="1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2"/>
        <v>84.399999999999949</v>
      </c>
      <c r="H21" s="32">
        <f t="shared" si="1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2"/>
        <v>84.292857142857088</v>
      </c>
      <c r="H22" s="32">
        <f t="shared" si="1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2"/>
        <v>84.185714285714226</v>
      </c>
      <c r="H23" s="32">
        <f t="shared" si="1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2"/>
        <v>84.078571428571365</v>
      </c>
      <c r="H24" s="32">
        <f t="shared" si="1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2"/>
        <v>83.971428571428504</v>
      </c>
      <c r="H25" s="32">
        <f t="shared" si="1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2"/>
        <v>83.864285714285643</v>
      </c>
      <c r="H26" s="32">
        <f t="shared" si="1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2"/>
        <v>83.757142857142782</v>
      </c>
      <c r="H27" s="32">
        <f t="shared" si="1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2"/>
        <v>83.64999999999992</v>
      </c>
      <c r="H28" s="32">
        <f t="shared" si="1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2"/>
        <v>83.542857142857059</v>
      </c>
      <c r="H29" s="32">
        <f t="shared" si="1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2"/>
        <v>83.435714285714198</v>
      </c>
      <c r="H30" s="32">
        <f t="shared" si="1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2"/>
        <v>83.328571428571337</v>
      </c>
      <c r="H31" s="32">
        <f t="shared" si="1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2"/>
        <v>83.221428571428476</v>
      </c>
      <c r="H32" s="32">
        <f t="shared" si="1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2"/>
        <v>83.114285714285614</v>
      </c>
      <c r="H33" s="32">
        <f t="shared" si="1"/>
        <v>0.17399999999999999</v>
      </c>
      <c r="I33" s="4"/>
      <c r="J33" s="16"/>
      <c r="K33" s="16"/>
      <c r="L33" s="4"/>
      <c r="M33" s="34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2"/>
        <v>83.007142857142753</v>
      </c>
      <c r="H34" s="32">
        <f t="shared" si="1"/>
        <v>0.17349999999999999</v>
      </c>
      <c r="I34" s="4"/>
      <c r="J34" s="16"/>
      <c r="K34" s="16"/>
      <c r="L34" s="4"/>
      <c r="M34" s="35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2"/>
        <v>82.899999999999892</v>
      </c>
      <c r="H35" s="32">
        <f t="shared" si="1"/>
        <v>0.17299999999999999</v>
      </c>
      <c r="I35" s="4"/>
      <c r="J35" s="16"/>
      <c r="K35" s="16"/>
      <c r="L35" s="4"/>
      <c r="M35" s="35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2"/>
        <v>82.792857142857031</v>
      </c>
      <c r="H36" s="32">
        <f t="shared" si="1"/>
        <v>0.17249999999999999</v>
      </c>
      <c r="I36" s="4"/>
      <c r="J36" s="16"/>
      <c r="K36" s="16"/>
      <c r="L36" s="4"/>
      <c r="M36" s="35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2"/>
        <v>82.68571428571417</v>
      </c>
      <c r="H37" s="32">
        <f t="shared" si="1"/>
        <v>0.17199999999999999</v>
      </c>
      <c r="I37" s="4"/>
      <c r="J37" s="16"/>
      <c r="K37" s="16"/>
      <c r="L37" s="4"/>
      <c r="M37" s="35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2"/>
        <v>82.578571428571308</v>
      </c>
      <c r="H38" s="32">
        <f t="shared" si="1"/>
        <v>0.17149999999999999</v>
      </c>
      <c r="I38" s="4"/>
      <c r="J38" s="16"/>
      <c r="K38" s="16"/>
      <c r="L38" s="4"/>
      <c r="M38" s="36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2"/>
        <v>82.471428571428447</v>
      </c>
      <c r="H39" s="32">
        <f t="shared" si="1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2"/>
        <v>82.364285714285586</v>
      </c>
      <c r="H40" s="32">
        <f t="shared" si="1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2"/>
        <v>82.257142857142725</v>
      </c>
      <c r="H41" s="32">
        <f t="shared" si="1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2"/>
        <v>82.149999999999864</v>
      </c>
      <c r="H42" s="32">
        <f t="shared" si="1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2"/>
        <v>82.042857142857002</v>
      </c>
      <c r="H43" s="32">
        <f t="shared" si="1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2"/>
        <v>81.935714285714141</v>
      </c>
      <c r="H44" s="32">
        <f t="shared" si="1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2"/>
        <v>81.82857142857128</v>
      </c>
      <c r="H45" s="32">
        <f t="shared" si="1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2"/>
        <v>81.721428571428419</v>
      </c>
      <c r="H46" s="32">
        <f t="shared" si="1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2"/>
        <v>81.614285714285558</v>
      </c>
      <c r="H47" s="32">
        <f t="shared" si="1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2"/>
        <v>81.507142857142696</v>
      </c>
      <c r="H48" s="32">
        <f t="shared" si="1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2"/>
        <v>81.399999999999835</v>
      </c>
      <c r="H49" s="32">
        <f t="shared" si="1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2"/>
        <v>81.292857142856974</v>
      </c>
      <c r="H50" s="32">
        <f t="shared" si="1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2"/>
        <v>81.185714285714113</v>
      </c>
      <c r="H51" s="32">
        <f t="shared" si="1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2"/>
        <v>81.078571428571252</v>
      </c>
      <c r="H52" s="32">
        <f t="shared" si="1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2"/>
        <v>80.97142857142839</v>
      </c>
      <c r="H53" s="32">
        <f t="shared" si="1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2"/>
        <v>80.864285714285529</v>
      </c>
      <c r="H54" s="32">
        <f t="shared" si="1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2"/>
        <v>80.757142857142668</v>
      </c>
      <c r="H55" s="32">
        <f t="shared" si="1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2"/>
        <v>80.649999999999807</v>
      </c>
      <c r="H56" s="32">
        <f t="shared" si="1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2"/>
        <v>80.542857142856946</v>
      </c>
      <c r="H57" s="32">
        <f t="shared" si="1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2"/>
        <v>80.435714285714084</v>
      </c>
      <c r="H58" s="32">
        <f t="shared" si="1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2"/>
        <v>80.328571428571223</v>
      </c>
      <c r="H59" s="32">
        <f t="shared" si="1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2"/>
        <v>80.221428571428362</v>
      </c>
      <c r="H60" s="32">
        <f t="shared" si="1"/>
        <v>0.16049999999999998</v>
      </c>
      <c r="I60" s="4"/>
      <c r="J60" s="4"/>
      <c r="K60" s="4"/>
      <c r="L60" s="4"/>
      <c r="M60" s="4"/>
    </row>
  </sheetData>
  <mergeCells count="5"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U60"/>
  <sheetViews>
    <sheetView topLeftCell="A3" zoomScale="74" zoomScaleNormal="74" workbookViewId="0">
      <selection activeCell="C10" sqref="C10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>
      <c r="N2" s="41" t="s">
        <v>4</v>
      </c>
      <c r="O2" s="41"/>
      <c r="P2" s="42">
        <v>65</v>
      </c>
      <c r="Q2" s="42"/>
      <c r="R2" s="42"/>
      <c r="S2" s="43">
        <v>0.16</v>
      </c>
      <c r="T2" s="43"/>
      <c r="U2" s="43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40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40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 t="s">
        <v>466</v>
      </c>
      <c r="J6" s="9" t="s">
        <v>322</v>
      </c>
      <c r="K6" s="9" t="s">
        <v>467</v>
      </c>
      <c r="L6" s="9" t="s">
        <v>468</v>
      </c>
      <c r="M6" s="9" t="s">
        <v>422</v>
      </c>
    </row>
    <row r="7" spans="2:21" ht="40">
      <c r="B7" s="12">
        <v>43680</v>
      </c>
      <c r="C7" s="4" t="str">
        <f t="shared" si="0"/>
        <v>土</v>
      </c>
      <c r="D7" s="4">
        <v>70.3</v>
      </c>
      <c r="E7" s="5">
        <v>0.185</v>
      </c>
      <c r="F7" s="28">
        <v>31</v>
      </c>
      <c r="G7" s="27">
        <f t="shared" ref="G7:G11" si="1">$G6-(($G$5-$P$2)/COUNT($B$5:$B$60))</f>
        <v>70.785714285714278</v>
      </c>
      <c r="H7" s="5">
        <f t="shared" ref="H7:H10" si="2">$H6-(($H$5-$S$2)/COUNT($B$5:$B$60))</f>
        <v>0.18892857142857145</v>
      </c>
      <c r="I7" s="9" t="s">
        <v>469</v>
      </c>
      <c r="J7" s="9" t="s">
        <v>470</v>
      </c>
      <c r="K7" s="6" t="s">
        <v>471</v>
      </c>
      <c r="L7" s="9" t="s">
        <v>472</v>
      </c>
      <c r="M7" s="9" t="s">
        <v>422</v>
      </c>
    </row>
    <row r="8" spans="2:21" ht="80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9" t="s">
        <v>466</v>
      </c>
      <c r="J8" s="4" t="s">
        <v>473</v>
      </c>
      <c r="K8" s="16" t="s">
        <v>474</v>
      </c>
      <c r="L8" s="16" t="s">
        <v>475</v>
      </c>
      <c r="M8" s="16"/>
    </row>
    <row r="9" spans="2:21" ht="40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 t="s">
        <v>476</v>
      </c>
      <c r="J9" s="4" t="s">
        <v>477</v>
      </c>
      <c r="K9" s="16" t="s">
        <v>478</v>
      </c>
      <c r="L9" s="4" t="s">
        <v>479</v>
      </c>
      <c r="M9" s="4"/>
    </row>
    <row r="10" spans="2:21" ht="40">
      <c r="B10" s="12">
        <v>43683</v>
      </c>
      <c r="C10" s="4" t="str">
        <f t="shared" si="0"/>
        <v>火</v>
      </c>
      <c r="D10" s="4">
        <v>70.900000000000006</v>
      </c>
      <c r="E10" s="5">
        <v>0.17299999999999999</v>
      </c>
      <c r="F10" s="28">
        <v>30</v>
      </c>
      <c r="G10" s="27">
        <f t="shared" si="1"/>
        <v>70.464285714285694</v>
      </c>
      <c r="H10" s="5">
        <f t="shared" si="2"/>
        <v>0.18732142857142861</v>
      </c>
      <c r="I10" s="9" t="s">
        <v>466</v>
      </c>
      <c r="J10" s="4" t="s">
        <v>480</v>
      </c>
      <c r="K10" s="4" t="s">
        <v>481</v>
      </c>
      <c r="L10" s="16" t="s">
        <v>482</v>
      </c>
      <c r="M10" s="16"/>
    </row>
    <row r="11" spans="2:21" ht="80.25" customHeight="1">
      <c r="B11" s="12">
        <v>43684</v>
      </c>
      <c r="C11" s="4" t="str">
        <f t="shared" si="0"/>
        <v>水</v>
      </c>
      <c r="D11" s="4">
        <v>70.3</v>
      </c>
      <c r="E11" s="5">
        <v>0.187</v>
      </c>
      <c r="F11" s="28">
        <v>31</v>
      </c>
      <c r="G11" s="27">
        <f t="shared" si="1"/>
        <v>70.357142857142833</v>
      </c>
      <c r="H11" s="5">
        <f>$H10-(($H$5-$S$2)/COUNT($B$5:$B$60))</f>
        <v>0.18678571428571433</v>
      </c>
      <c r="I11" s="16"/>
      <c r="J11" s="4" t="s">
        <v>483</v>
      </c>
      <c r="K11" s="16" t="s">
        <v>423</v>
      </c>
      <c r="L11" s="16" t="s">
        <v>484</v>
      </c>
      <c r="M11" s="16"/>
    </row>
    <row r="12" spans="2:21" ht="40">
      <c r="B12" s="12">
        <v>43685</v>
      </c>
      <c r="C12" s="4" t="str">
        <f t="shared" si="0"/>
        <v>木</v>
      </c>
      <c r="D12" s="4"/>
      <c r="E12" s="5"/>
      <c r="F12" s="28"/>
      <c r="G12" s="27">
        <f t="shared" ref="G12:G60" si="3">$G11-(($G$5-$P$2)/COUNT($B$5:$B$60))</f>
        <v>70.249999999999972</v>
      </c>
      <c r="H12" s="5">
        <f t="shared" ref="H12:H60" si="4">$H11-(($H$5-$S$2)/COUNT($B$5:$B$60))</f>
        <v>0.18625000000000005</v>
      </c>
      <c r="I12" s="4"/>
      <c r="J12" s="4" t="s">
        <v>485</v>
      </c>
      <c r="K12" s="16" t="s">
        <v>486</v>
      </c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3"/>
        <v>70.14285714285711</v>
      </c>
      <c r="H13" s="5">
        <f t="shared" si="4"/>
        <v>0.18571428571428578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3"/>
        <v>70.035714285714249</v>
      </c>
      <c r="H14" s="5">
        <f t="shared" si="4"/>
        <v>0.1851785714285715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3"/>
        <v>69.928571428571388</v>
      </c>
      <c r="H15" s="5">
        <f t="shared" si="4"/>
        <v>0.18464285714285722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3"/>
        <v>69.821428571428527</v>
      </c>
      <c r="H16" s="5">
        <f t="shared" si="4"/>
        <v>0.18410714285714294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3"/>
        <v>69.714285714285666</v>
      </c>
      <c r="H17" s="5">
        <f t="shared" si="4"/>
        <v>0.18357142857142866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3"/>
        <v>69.607142857142804</v>
      </c>
      <c r="H18" s="5">
        <f t="shared" si="4"/>
        <v>0.18303571428571438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3"/>
        <v>69.499999999999943</v>
      </c>
      <c r="H19" s="5">
        <f t="shared" si="4"/>
        <v>0.18250000000000011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3"/>
        <v>69.392857142857082</v>
      </c>
      <c r="H20" s="5">
        <f t="shared" si="4"/>
        <v>0.18196428571428583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3"/>
        <v>69.285714285714221</v>
      </c>
      <c r="H21" s="5">
        <f t="shared" si="4"/>
        <v>0.18142857142857155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3"/>
        <v>69.17857142857136</v>
      </c>
      <c r="H22" s="5">
        <f t="shared" si="4"/>
        <v>0.18089285714285727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3"/>
        <v>69.071428571428498</v>
      </c>
      <c r="H23" s="5">
        <f t="shared" si="4"/>
        <v>0.18035714285714299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3"/>
        <v>68.964285714285637</v>
      </c>
      <c r="H24" s="5">
        <f t="shared" si="4"/>
        <v>0.17982142857142872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3"/>
        <v>68.857142857142776</v>
      </c>
      <c r="H25" s="5">
        <f t="shared" si="4"/>
        <v>0.17928571428571444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3"/>
        <v>68.749999999999915</v>
      </c>
      <c r="H26" s="5">
        <f t="shared" si="4"/>
        <v>0.17875000000000016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3"/>
        <v>68.642857142857054</v>
      </c>
      <c r="H27" s="5">
        <f t="shared" si="4"/>
        <v>0.17821428571428588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3"/>
        <v>68.535714285714192</v>
      </c>
      <c r="H28" s="5">
        <f t="shared" si="4"/>
        <v>0.1776785714285716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3"/>
        <v>68.428571428571331</v>
      </c>
      <c r="H29" s="5">
        <f t="shared" si="4"/>
        <v>0.17714285714285732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3"/>
        <v>68.32142857142847</v>
      </c>
      <c r="H30" s="5">
        <f t="shared" si="4"/>
        <v>0.17660714285714305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3"/>
        <v>68.214285714285609</v>
      </c>
      <c r="H31" s="5">
        <f t="shared" si="4"/>
        <v>0.17607142857142877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3"/>
        <v>68.107142857142748</v>
      </c>
      <c r="H32" s="5">
        <f t="shared" si="4"/>
        <v>0.17553571428571449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3"/>
        <v>67.999999999999886</v>
      </c>
      <c r="H33" s="5">
        <f t="shared" si="4"/>
        <v>0.17500000000000021</v>
      </c>
      <c r="I33" s="4"/>
      <c r="J33" s="16"/>
      <c r="K33" s="16"/>
      <c r="L33" s="4"/>
      <c r="M33" s="37"/>
    </row>
    <row r="34" spans="2:13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3"/>
        <v>67.892857142857025</v>
      </c>
      <c r="H34" s="5">
        <f t="shared" si="4"/>
        <v>0.17446428571428593</v>
      </c>
      <c r="I34" s="4"/>
      <c r="J34" s="16"/>
      <c r="K34" s="16"/>
      <c r="L34" s="4"/>
      <c r="M34" s="38"/>
    </row>
    <row r="35" spans="2:13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3"/>
        <v>67.785714285714164</v>
      </c>
      <c r="H35" s="5">
        <f t="shared" si="4"/>
        <v>0.17392857142857165</v>
      </c>
      <c r="I35" s="4"/>
      <c r="J35" s="16"/>
      <c r="K35" s="16"/>
      <c r="L35" s="4"/>
      <c r="M35" s="38"/>
    </row>
    <row r="36" spans="2:13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3"/>
        <v>67.678571428571303</v>
      </c>
      <c r="H36" s="5">
        <f t="shared" si="4"/>
        <v>0.17339285714285738</v>
      </c>
      <c r="I36" s="4"/>
      <c r="J36" s="16"/>
      <c r="K36" s="16"/>
      <c r="L36" s="4"/>
      <c r="M36" s="38"/>
    </row>
    <row r="37" spans="2:13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3"/>
        <v>67.571428571428442</v>
      </c>
      <c r="H37" s="5">
        <f t="shared" si="4"/>
        <v>0.1728571428571431</v>
      </c>
      <c r="I37" s="4"/>
      <c r="J37" s="16"/>
      <c r="K37" s="16"/>
      <c r="L37" s="4"/>
      <c r="M37" s="38"/>
    </row>
    <row r="38" spans="2:13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3"/>
        <v>67.46428571428558</v>
      </c>
      <c r="H38" s="5">
        <f t="shared" si="4"/>
        <v>0.17232142857142882</v>
      </c>
      <c r="I38" s="4"/>
      <c r="J38" s="16"/>
      <c r="K38" s="16"/>
      <c r="L38" s="4"/>
      <c r="M38" s="39"/>
    </row>
    <row r="39" spans="2:13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3"/>
        <v>67.357142857142719</v>
      </c>
      <c r="H39" s="5">
        <f t="shared" si="4"/>
        <v>0.17178571428571454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3"/>
        <v>67.249999999999858</v>
      </c>
      <c r="H40" s="5">
        <f t="shared" si="4"/>
        <v>0.17125000000000026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3"/>
        <v>67.142857142856997</v>
      </c>
      <c r="H41" s="5">
        <f t="shared" si="4"/>
        <v>0.17071428571428598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3"/>
        <v>67.035714285714135</v>
      </c>
      <c r="H42" s="5">
        <f t="shared" si="4"/>
        <v>0.17017857142857171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3"/>
        <v>66.928571428571274</v>
      </c>
      <c r="H43" s="5">
        <f t="shared" si="4"/>
        <v>0.16964285714285743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3"/>
        <v>66.821428571428413</v>
      </c>
      <c r="H44" s="5">
        <f t="shared" si="4"/>
        <v>0.16910714285714315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3"/>
        <v>66.714285714285552</v>
      </c>
      <c r="H45" s="5">
        <f t="shared" si="4"/>
        <v>0.16857142857142887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3"/>
        <v>66.607142857142691</v>
      </c>
      <c r="H46" s="5">
        <f t="shared" si="4"/>
        <v>0.16803571428571459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3"/>
        <v>66.499999999999829</v>
      </c>
      <c r="H47" s="5">
        <f t="shared" si="4"/>
        <v>0.16750000000000032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3"/>
        <v>66.392857142856968</v>
      </c>
      <c r="H48" s="5">
        <f t="shared" si="4"/>
        <v>0.16696428571428604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3"/>
        <v>66.285714285714107</v>
      </c>
      <c r="H49" s="5">
        <f t="shared" si="4"/>
        <v>0.16642857142857176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3"/>
        <v>66.178571428571246</v>
      </c>
      <c r="H50" s="5">
        <f t="shared" si="4"/>
        <v>0.16589285714285748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3"/>
        <v>66.071428571428385</v>
      </c>
      <c r="H51" s="5">
        <f t="shared" si="4"/>
        <v>0.1653571428571432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3"/>
        <v>65.964285714285523</v>
      </c>
      <c r="H52" s="5">
        <f t="shared" si="4"/>
        <v>0.16482142857142892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3"/>
        <v>65.857142857142662</v>
      </c>
      <c r="H53" s="5">
        <f t="shared" si="4"/>
        <v>0.16428571428571465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3"/>
        <v>65.749999999999801</v>
      </c>
      <c r="H54" s="5">
        <f t="shared" si="4"/>
        <v>0.16375000000000037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3"/>
        <v>65.64285714285694</v>
      </c>
      <c r="H55" s="5">
        <f t="shared" si="4"/>
        <v>0.16321428571428609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3"/>
        <v>65.535714285714079</v>
      </c>
      <c r="H56" s="5">
        <f t="shared" si="4"/>
        <v>0.16267857142857181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3"/>
        <v>65.428571428571217</v>
      </c>
      <c r="H57" s="5">
        <f t="shared" si="4"/>
        <v>0.16214285714285753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3"/>
        <v>65.321428571428356</v>
      </c>
      <c r="H58" s="5">
        <f t="shared" si="4"/>
        <v>0.16160714285714325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3"/>
        <v>65.214285714285495</v>
      </c>
      <c r="H59" s="5">
        <f t="shared" si="4"/>
        <v>0.16107142857142898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3"/>
        <v>65.107142857142634</v>
      </c>
      <c r="H60" s="5">
        <f t="shared" si="4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60"/>
  <sheetViews>
    <sheetView tabSelected="1" zoomScale="74" zoomScaleNormal="74" workbookViewId="0">
      <selection activeCell="J23" sqref="J23"/>
    </sheetView>
  </sheetViews>
  <sheetFormatPr baseColWidth="10" defaultColWidth="9" defaultRowHeight="19"/>
  <cols>
    <col min="1" max="1" width="2.33203125" style="1" customWidth="1"/>
    <col min="2" max="2" width="6" style="1" bestFit="1" customWidth="1"/>
    <col min="3" max="4" width="6.33203125" style="1" customWidth="1"/>
    <col min="5" max="5" width="9.33203125" style="25" bestFit="1" customWidth="1"/>
    <col min="6" max="6" width="20.83203125" style="1" customWidth="1"/>
    <col min="7" max="7" width="13.5" style="1" customWidth="1" collapsed="1"/>
    <col min="8" max="8" width="26.83203125" style="1" customWidth="1" collapsed="1"/>
    <col min="9" max="9" width="44.33203125" style="1" customWidth="1" collapsed="1"/>
    <col min="10" max="10" width="30.66406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>
      <c r="L1" s="2"/>
      <c r="M1" s="40" t="s">
        <v>0</v>
      </c>
      <c r="N1" s="40"/>
      <c r="O1" s="40"/>
      <c r="P1" s="40"/>
      <c r="Q1" s="40"/>
      <c r="R1" s="40"/>
    </row>
    <row r="2" spans="2:18" ht="95.25" customHeight="1">
      <c r="K2" s="41" t="s">
        <v>4</v>
      </c>
      <c r="L2" s="41"/>
      <c r="M2" s="42">
        <v>62.5</v>
      </c>
      <c r="N2" s="42"/>
      <c r="O2" s="42"/>
      <c r="P2" s="43"/>
      <c r="Q2" s="43"/>
      <c r="R2" s="43"/>
    </row>
    <row r="3" spans="2:18" ht="8.25" customHeight="1"/>
    <row r="4" spans="2:18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ht="20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20">
      <c r="B6" s="12">
        <v>43679</v>
      </c>
      <c r="C6" s="4" t="str">
        <f t="shared" ref="C6:C60" si="0">TEXT(WEEKDAY(B6),"AAA")</f>
        <v>金</v>
      </c>
      <c r="D6" s="4">
        <v>65.8</v>
      </c>
      <c r="E6" s="27">
        <f t="shared" ref="E6:E60" si="1">$E5-(($E$5-$M$2)/COUNT($B$5:$B$60))</f>
        <v>66.919642857142861</v>
      </c>
      <c r="F6" s="9" t="s">
        <v>430</v>
      </c>
      <c r="G6" s="9" t="s">
        <v>425</v>
      </c>
      <c r="H6" s="9" t="s">
        <v>429</v>
      </c>
      <c r="I6" s="9" t="s">
        <v>523</v>
      </c>
      <c r="J6" s="9" t="s">
        <v>431</v>
      </c>
    </row>
    <row r="7" spans="2:18" ht="20">
      <c r="B7" s="12">
        <v>43680</v>
      </c>
      <c r="C7" s="4" t="str">
        <f t="shared" si="0"/>
        <v>土</v>
      </c>
      <c r="D7" s="4">
        <v>65.599999999999994</v>
      </c>
      <c r="E7" s="27">
        <f t="shared" si="1"/>
        <v>66.839285714285722</v>
      </c>
      <c r="F7" s="6" t="s">
        <v>432</v>
      </c>
      <c r="G7" s="9" t="s">
        <v>425</v>
      </c>
      <c r="H7" s="6" t="s">
        <v>48</v>
      </c>
      <c r="I7" s="9" t="s">
        <v>433</v>
      </c>
      <c r="J7" s="9" t="s">
        <v>434</v>
      </c>
    </row>
    <row r="8" spans="2:18" ht="20">
      <c r="B8" s="12">
        <v>43681</v>
      </c>
      <c r="C8" s="4" t="str">
        <f t="shared" si="0"/>
        <v>日</v>
      </c>
      <c r="D8" s="4">
        <v>65.5</v>
      </c>
      <c r="E8" s="27">
        <f t="shared" si="1"/>
        <v>66.758928571428584</v>
      </c>
      <c r="F8" s="6" t="s">
        <v>432</v>
      </c>
      <c r="G8" s="4" t="s">
        <v>435</v>
      </c>
      <c r="H8" s="16" t="s">
        <v>289</v>
      </c>
      <c r="I8" s="16" t="s">
        <v>436</v>
      </c>
      <c r="J8" s="16" t="s">
        <v>437</v>
      </c>
    </row>
    <row r="9" spans="2:18" ht="20">
      <c r="B9" s="12">
        <v>43682</v>
      </c>
      <c r="C9" s="4" t="str">
        <f t="shared" si="0"/>
        <v>月</v>
      </c>
      <c r="D9" s="4">
        <v>65.099999999999994</v>
      </c>
      <c r="E9" s="27">
        <f t="shared" si="1"/>
        <v>66.678571428571445</v>
      </c>
      <c r="F9" s="4" t="s">
        <v>439</v>
      </c>
      <c r="G9" s="9" t="s">
        <v>425</v>
      </c>
      <c r="H9" s="4" t="s">
        <v>440</v>
      </c>
      <c r="I9" s="4" t="s">
        <v>441</v>
      </c>
      <c r="J9" s="4" t="s">
        <v>438</v>
      </c>
    </row>
    <row r="10" spans="2:18">
      <c r="B10" s="12">
        <v>43683</v>
      </c>
      <c r="C10" s="4" t="str">
        <f t="shared" si="0"/>
        <v>火</v>
      </c>
      <c r="D10" s="4">
        <v>65.099999999999994</v>
      </c>
      <c r="E10" s="27">
        <f t="shared" si="1"/>
        <v>66.598214285714306</v>
      </c>
      <c r="F10" s="4" t="s">
        <v>442</v>
      </c>
      <c r="G10" s="4" t="s">
        <v>425</v>
      </c>
      <c r="H10" s="4" t="s">
        <v>443</v>
      </c>
      <c r="I10" s="4" t="s">
        <v>444</v>
      </c>
      <c r="J10" s="16"/>
    </row>
    <row r="11" spans="2:18" ht="20">
      <c r="B11" s="12">
        <v>43684</v>
      </c>
      <c r="C11" s="4" t="str">
        <f t="shared" si="0"/>
        <v>水</v>
      </c>
      <c r="D11" s="4">
        <v>65.099999999999994</v>
      </c>
      <c r="E11" s="27">
        <f t="shared" si="1"/>
        <v>66.517857142857167</v>
      </c>
      <c r="F11" s="4" t="s">
        <v>439</v>
      </c>
      <c r="G11" s="4" t="s">
        <v>425</v>
      </c>
      <c r="H11" s="4" t="s">
        <v>445</v>
      </c>
      <c r="I11" s="16" t="s">
        <v>487</v>
      </c>
      <c r="J11" s="16" t="s">
        <v>446</v>
      </c>
    </row>
    <row r="12" spans="2:18">
      <c r="B12" s="12">
        <v>43685</v>
      </c>
      <c r="C12" s="4" t="str">
        <f t="shared" si="0"/>
        <v>木</v>
      </c>
      <c r="D12" s="4">
        <v>65.7</v>
      </c>
      <c r="E12" s="27">
        <f t="shared" si="1"/>
        <v>66.437500000000028</v>
      </c>
      <c r="F12" s="4" t="s">
        <v>432</v>
      </c>
      <c r="G12" s="4" t="s">
        <v>435</v>
      </c>
      <c r="H12" s="4" t="s">
        <v>447</v>
      </c>
      <c r="I12" s="4" t="s">
        <v>488</v>
      </c>
      <c r="J12" s="4" t="s">
        <v>490</v>
      </c>
    </row>
    <row r="13" spans="2:18" ht="20">
      <c r="B13" s="12">
        <v>43686</v>
      </c>
      <c r="C13" s="4" t="str">
        <f t="shared" si="0"/>
        <v>金</v>
      </c>
      <c r="D13" s="4">
        <v>65.5</v>
      </c>
      <c r="E13" s="27">
        <f t="shared" si="1"/>
        <v>66.35714285714289</v>
      </c>
      <c r="F13" s="4" t="s">
        <v>439</v>
      </c>
      <c r="G13" s="4" t="s">
        <v>425</v>
      </c>
      <c r="H13" s="4" t="s">
        <v>489</v>
      </c>
      <c r="I13" s="16" t="s">
        <v>491</v>
      </c>
      <c r="J13" s="4"/>
    </row>
    <row r="14" spans="2:18" ht="20">
      <c r="B14" s="12">
        <v>43687</v>
      </c>
      <c r="C14" s="4" t="str">
        <f t="shared" si="0"/>
        <v>土</v>
      </c>
      <c r="D14" s="4">
        <v>65.400000000000006</v>
      </c>
      <c r="E14" s="27">
        <f t="shared" si="1"/>
        <v>66.276785714285751</v>
      </c>
      <c r="F14" s="16" t="s">
        <v>492</v>
      </c>
      <c r="G14" s="4" t="s">
        <v>425</v>
      </c>
      <c r="H14" s="4" t="s">
        <v>155</v>
      </c>
      <c r="I14" s="16" t="s">
        <v>494</v>
      </c>
      <c r="J14" s="4" t="s">
        <v>495</v>
      </c>
    </row>
    <row r="15" spans="2:18" ht="20">
      <c r="B15" s="12">
        <v>43688</v>
      </c>
      <c r="C15" s="4" t="str">
        <f t="shared" si="0"/>
        <v>日</v>
      </c>
      <c r="D15" s="4">
        <v>65.7</v>
      </c>
      <c r="E15" s="27">
        <f t="shared" si="1"/>
        <v>66.196428571428612</v>
      </c>
      <c r="F15" s="16" t="s">
        <v>492</v>
      </c>
      <c r="G15" s="4" t="s">
        <v>425</v>
      </c>
      <c r="H15" s="16" t="s">
        <v>493</v>
      </c>
      <c r="I15" s="16" t="s">
        <v>521</v>
      </c>
      <c r="J15" s="4" t="s">
        <v>496</v>
      </c>
    </row>
    <row r="16" spans="2:18" ht="20">
      <c r="B16" s="12">
        <v>43689</v>
      </c>
      <c r="C16" s="4" t="str">
        <f t="shared" si="0"/>
        <v>月</v>
      </c>
      <c r="D16" s="4">
        <v>65</v>
      </c>
      <c r="E16" s="27">
        <f t="shared" si="1"/>
        <v>66.116071428571473</v>
      </c>
      <c r="F16" s="4" t="s">
        <v>439</v>
      </c>
      <c r="G16" s="4" t="s">
        <v>425</v>
      </c>
      <c r="H16" s="16" t="s">
        <v>497</v>
      </c>
      <c r="I16" s="4" t="s">
        <v>498</v>
      </c>
      <c r="J16" s="16" t="s">
        <v>499</v>
      </c>
    </row>
    <row r="17" spans="2:10" ht="40">
      <c r="B17" s="12">
        <v>43690</v>
      </c>
      <c r="C17" s="4" t="str">
        <f t="shared" si="0"/>
        <v>火</v>
      </c>
      <c r="D17" s="4">
        <v>65.3</v>
      </c>
      <c r="E17" s="27">
        <f t="shared" si="1"/>
        <v>66.035714285714334</v>
      </c>
      <c r="F17" s="4" t="s">
        <v>439</v>
      </c>
      <c r="G17" s="4" t="s">
        <v>425</v>
      </c>
      <c r="H17" s="16" t="s">
        <v>525</v>
      </c>
      <c r="I17" s="16" t="s">
        <v>526</v>
      </c>
      <c r="J17" s="4"/>
    </row>
    <row r="18" spans="2:10" ht="20">
      <c r="B18" s="12">
        <v>43691</v>
      </c>
      <c r="C18" s="4" t="str">
        <f t="shared" si="0"/>
        <v>水</v>
      </c>
      <c r="D18" s="4">
        <v>64.7</v>
      </c>
      <c r="E18" s="27">
        <f t="shared" si="1"/>
        <v>65.955357142857196</v>
      </c>
      <c r="F18" s="4" t="s">
        <v>439</v>
      </c>
      <c r="G18" s="4" t="s">
        <v>425</v>
      </c>
      <c r="H18" s="16" t="s">
        <v>120</v>
      </c>
      <c r="I18" s="16" t="s">
        <v>524</v>
      </c>
      <c r="J18" s="4"/>
    </row>
    <row r="19" spans="2:10" ht="40">
      <c r="B19" s="12">
        <v>43692</v>
      </c>
      <c r="C19" s="4" t="str">
        <f t="shared" si="0"/>
        <v>木</v>
      </c>
      <c r="D19" s="4">
        <v>65</v>
      </c>
      <c r="E19" s="27">
        <f t="shared" si="1"/>
        <v>65.875000000000057</v>
      </c>
      <c r="F19" s="4" t="s">
        <v>439</v>
      </c>
      <c r="G19" s="4" t="s">
        <v>425</v>
      </c>
      <c r="H19" s="16" t="s">
        <v>522</v>
      </c>
      <c r="I19" s="16" t="s">
        <v>520</v>
      </c>
      <c r="J19" s="16" t="s">
        <v>527</v>
      </c>
    </row>
    <row r="20" spans="2:10" ht="20">
      <c r="B20" s="12">
        <v>43693</v>
      </c>
      <c r="C20" s="4" t="str">
        <f t="shared" si="0"/>
        <v>金</v>
      </c>
      <c r="D20" s="4">
        <v>65.3</v>
      </c>
      <c r="E20" s="27">
        <f t="shared" si="1"/>
        <v>65.794642857142918</v>
      </c>
      <c r="F20" s="16" t="s">
        <v>528</v>
      </c>
      <c r="G20" s="4" t="s">
        <v>425</v>
      </c>
      <c r="H20" s="16" t="s">
        <v>514</v>
      </c>
      <c r="I20" s="16" t="s">
        <v>487</v>
      </c>
      <c r="J20" s="4" t="s">
        <v>532</v>
      </c>
    </row>
    <row r="21" spans="2:10" ht="20">
      <c r="B21" s="12">
        <v>43694</v>
      </c>
      <c r="C21" s="4" t="str">
        <f t="shared" si="0"/>
        <v>土</v>
      </c>
      <c r="D21" s="4">
        <v>64.8</v>
      </c>
      <c r="E21" s="27">
        <f t="shared" si="1"/>
        <v>65.714285714285779</v>
      </c>
      <c r="F21" s="16" t="s">
        <v>528</v>
      </c>
      <c r="G21" s="4" t="s">
        <v>425</v>
      </c>
      <c r="H21" s="16" t="s">
        <v>529</v>
      </c>
      <c r="I21" s="4" t="s">
        <v>530</v>
      </c>
      <c r="J21" s="4" t="s">
        <v>531</v>
      </c>
    </row>
    <row r="22" spans="2:10" ht="20">
      <c r="B22" s="12">
        <v>43695</v>
      </c>
      <c r="C22" s="4" t="str">
        <f t="shared" si="0"/>
        <v>日</v>
      </c>
      <c r="D22" s="4">
        <v>64.5</v>
      </c>
      <c r="E22" s="27">
        <f t="shared" si="1"/>
        <v>65.63392857142864</v>
      </c>
      <c r="F22" s="16" t="s">
        <v>528</v>
      </c>
      <c r="G22" s="4" t="s">
        <v>425</v>
      </c>
      <c r="H22" s="16" t="s">
        <v>533</v>
      </c>
      <c r="I22" s="16" t="s">
        <v>534</v>
      </c>
      <c r="J22" s="4" t="s">
        <v>535</v>
      </c>
    </row>
    <row r="23" spans="2:10">
      <c r="B23" s="12">
        <v>43696</v>
      </c>
      <c r="C23" s="4" t="str">
        <f t="shared" si="0"/>
        <v>月</v>
      </c>
      <c r="D23" s="4"/>
      <c r="E23" s="27">
        <f t="shared" si="1"/>
        <v>65.553571428571502</v>
      </c>
      <c r="F23" s="4"/>
      <c r="G23" s="16"/>
      <c r="H23" s="16"/>
      <c r="I23" s="4"/>
      <c r="J23" s="4"/>
    </row>
    <row r="24" spans="2:10">
      <c r="B24" s="12">
        <v>43697</v>
      </c>
      <c r="C24" s="4" t="str">
        <f t="shared" si="0"/>
        <v>火</v>
      </c>
      <c r="D24" s="4"/>
      <c r="E24" s="27">
        <f t="shared" si="1"/>
        <v>65.473214285714363</v>
      </c>
      <c r="F24" s="4"/>
      <c r="G24" s="16"/>
      <c r="H24" s="16"/>
      <c r="I24" s="16"/>
      <c r="J24" s="4"/>
    </row>
    <row r="25" spans="2:10">
      <c r="B25" s="12">
        <v>43698</v>
      </c>
      <c r="C25" s="4" t="str">
        <f t="shared" si="0"/>
        <v>水</v>
      </c>
      <c r="D25" s="4"/>
      <c r="E25" s="27">
        <f t="shared" si="1"/>
        <v>65.392857142857224</v>
      </c>
      <c r="F25" s="16"/>
      <c r="G25" s="16"/>
      <c r="H25" s="16"/>
      <c r="I25" s="16"/>
      <c r="J25" s="4"/>
    </row>
    <row r="26" spans="2:10">
      <c r="B26" s="12">
        <v>43699</v>
      </c>
      <c r="C26" s="4" t="str">
        <f t="shared" si="0"/>
        <v>木</v>
      </c>
      <c r="D26" s="4"/>
      <c r="E26" s="27">
        <f t="shared" si="1"/>
        <v>65.312500000000085</v>
      </c>
      <c r="F26" s="4"/>
      <c r="G26" s="16"/>
      <c r="H26" s="16"/>
      <c r="I26" s="16"/>
      <c r="J26" s="16"/>
    </row>
    <row r="27" spans="2:10">
      <c r="B27" s="12">
        <v>43700</v>
      </c>
      <c r="C27" s="4" t="str">
        <f t="shared" si="0"/>
        <v>金</v>
      </c>
      <c r="D27" s="4"/>
      <c r="E27" s="27">
        <f t="shared" si="1"/>
        <v>65.232142857142946</v>
      </c>
      <c r="F27" s="16"/>
      <c r="G27" s="16"/>
      <c r="H27" s="16"/>
      <c r="I27" s="19"/>
      <c r="J27" s="16"/>
    </row>
    <row r="28" spans="2:10">
      <c r="B28" s="12">
        <v>43701</v>
      </c>
      <c r="C28" s="4" t="str">
        <f t="shared" si="0"/>
        <v>土</v>
      </c>
      <c r="D28" s="4"/>
      <c r="E28" s="27">
        <f t="shared" si="1"/>
        <v>65.151785714285808</v>
      </c>
      <c r="F28" s="4"/>
      <c r="G28" s="16"/>
      <c r="H28" s="16"/>
      <c r="I28" s="4"/>
      <c r="J28" s="4"/>
    </row>
    <row r="29" spans="2:10">
      <c r="B29" s="12">
        <v>43702</v>
      </c>
      <c r="C29" s="4" t="str">
        <f t="shared" si="0"/>
        <v>日</v>
      </c>
      <c r="D29" s="4"/>
      <c r="E29" s="27">
        <f t="shared" si="1"/>
        <v>65.071428571428669</v>
      </c>
      <c r="F29" s="4"/>
      <c r="G29" s="16"/>
      <c r="H29" s="16"/>
      <c r="I29" s="4"/>
      <c r="J29" s="4"/>
    </row>
    <row r="30" spans="2:10">
      <c r="B30" s="12">
        <v>43703</v>
      </c>
      <c r="C30" s="4" t="str">
        <f t="shared" si="0"/>
        <v>月</v>
      </c>
      <c r="D30" s="4"/>
      <c r="E30" s="27">
        <f t="shared" si="1"/>
        <v>64.99107142857153</v>
      </c>
      <c r="F30" s="4"/>
      <c r="G30" s="16"/>
      <c r="H30" s="16"/>
      <c r="I30" s="16"/>
      <c r="J30" s="4"/>
    </row>
    <row r="31" spans="2:10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/>
      <c r="J34" s="4"/>
    </row>
    <row r="35" spans="2:10">
      <c r="B35" s="12">
        <v>43708</v>
      </c>
      <c r="C35" s="4" t="str">
        <f t="shared" si="0"/>
        <v>土</v>
      </c>
      <c r="D35" s="4"/>
      <c r="E35" s="27">
        <f t="shared" si="1"/>
        <v>64.589285714285836</v>
      </c>
      <c r="F35" s="4"/>
      <c r="G35" s="16"/>
      <c r="H35" s="16"/>
      <c r="I35" s="4"/>
      <c r="J35" s="4"/>
    </row>
    <row r="36" spans="2:10">
      <c r="B36" s="12">
        <v>43709</v>
      </c>
      <c r="C36" s="4" t="str">
        <f t="shared" si="0"/>
        <v>日</v>
      </c>
      <c r="D36" s="4"/>
      <c r="E36" s="27">
        <f t="shared" si="1"/>
        <v>64.508928571428697</v>
      </c>
      <c r="F36" s="4"/>
      <c r="G36" s="16"/>
      <c r="H36" s="16"/>
      <c r="I36" s="4"/>
      <c r="J36" s="4"/>
    </row>
    <row r="37" spans="2:10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>
      <c r="B44" s="12">
        <v>43717</v>
      </c>
      <c r="C44" s="4" t="str">
        <f t="shared" si="0"/>
        <v>月</v>
      </c>
      <c r="D44" s="4"/>
      <c r="E44" s="27">
        <f t="shared" si="1"/>
        <v>63.866071428571573</v>
      </c>
      <c r="F44" s="4"/>
      <c r="G44" s="16"/>
      <c r="H44" s="16"/>
      <c r="I44" s="4"/>
      <c r="J44" s="4"/>
    </row>
    <row r="45" spans="2:10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baseColWidth="10" defaultColWidth="9" defaultRowHeight="19" outlineLevelCol="1"/>
  <cols>
    <col min="1" max="1" width="9" style="1"/>
    <col min="2" max="2" width="8.83203125" style="1" bestFit="1" customWidth="1"/>
    <col min="3" max="3" width="7.5" style="1" bestFit="1" customWidth="1"/>
    <col min="4" max="4" width="9.83203125" style="1" bestFit="1" customWidth="1"/>
    <col min="5" max="5" width="6.33203125" style="1" bestFit="1" customWidth="1" outlineLevel="1"/>
    <col min="6" max="6" width="7.6640625" style="1" bestFit="1" customWidth="1" outlineLevel="1"/>
    <col min="7" max="7" width="24.6640625" style="1" customWidth="1" outlineLevel="1"/>
    <col min="8" max="8" width="26.5" style="1" bestFit="1" customWidth="1" outlineLevel="1"/>
    <col min="9" max="9" width="22.1640625" style="1" customWidth="1" outlineLevel="1"/>
    <col min="10" max="10" width="29.33203125" style="1" customWidth="1" outlineLevel="1"/>
    <col min="11" max="11" width="15.33203125" style="1" customWidth="1"/>
    <col min="12" max="20" width="9" style="1"/>
    <col min="21" max="21" width="33.6640625" style="1" bestFit="1" customWidth="1"/>
    <col min="22" max="16384" width="9" style="1"/>
  </cols>
  <sheetData>
    <row r="1" spans="2:23" ht="24" customHeight="1">
      <c r="N1" s="2"/>
      <c r="O1" s="40" t="s">
        <v>0</v>
      </c>
      <c r="P1" s="40"/>
      <c r="Q1" s="40"/>
      <c r="T1" s="13" t="s">
        <v>22</v>
      </c>
    </row>
    <row r="2" spans="2:23" ht="95.25" customHeight="1">
      <c r="M2" s="41" t="s">
        <v>4</v>
      </c>
      <c r="N2" s="41"/>
      <c r="O2" s="45">
        <v>88.9</v>
      </c>
      <c r="P2" s="45"/>
      <c r="Q2" s="45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40" hidden="1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80" hidden="1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40" hidden="1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40" hidden="1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40" hidden="1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40" hidden="1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40" hidden="1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60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40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tabColor theme="0" tint="-0.34998626667073579"/>
  </sheetPr>
  <dimension ref="B1:N60"/>
  <sheetViews>
    <sheetView topLeftCell="A46" zoomScale="80" zoomScaleNormal="8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48.33203125" style="1" customWidth="1"/>
    <col min="8" max="8" width="32.1640625" style="1" customWidth="1"/>
    <col min="9" max="9" width="2.6640625" style="1" customWidth="1"/>
    <col min="10" max="16384" width="9" style="1"/>
  </cols>
  <sheetData>
    <row r="1" spans="2:14" ht="24" customHeight="1">
      <c r="K1" s="2"/>
      <c r="L1" s="40" t="s">
        <v>0</v>
      </c>
      <c r="M1" s="40"/>
      <c r="N1" s="40"/>
    </row>
    <row r="2" spans="2:14" ht="95.25" customHeight="1">
      <c r="J2" s="41" t="s">
        <v>4</v>
      </c>
      <c r="K2" s="41"/>
      <c r="L2" s="45">
        <v>62.9</v>
      </c>
      <c r="M2" s="45"/>
      <c r="N2" s="45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32.1640625" style="1" customWidth="1"/>
    <col min="8" max="8" width="2.6640625" style="1" customWidth="1"/>
    <col min="9" max="9" width="15.6640625" style="1" customWidth="1"/>
    <col min="10" max="10" width="22.6640625" style="1" customWidth="1"/>
    <col min="11" max="16384" width="9" style="1"/>
  </cols>
  <sheetData>
    <row r="1" spans="2:10" ht="24" customHeight="1">
      <c r="J1" s="21"/>
    </row>
    <row r="2" spans="2:10" ht="88.5" customHeight="1">
      <c r="I2" s="22" t="s">
        <v>4</v>
      </c>
      <c r="J2" s="23" t="s">
        <v>250</v>
      </c>
    </row>
    <row r="3" spans="2:10" ht="12" customHeight="1"/>
    <row r="4" spans="2:10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>
      <c r="B26" s="17">
        <v>42451</v>
      </c>
      <c r="C26" s="24"/>
      <c r="D26" s="4">
        <v>64.474285714285699</v>
      </c>
      <c r="E26" s="8"/>
      <c r="F26" s="5"/>
      <c r="G26" s="4"/>
    </row>
    <row r="27" spans="2:7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>
      <c r="B28" s="17">
        <v>42453</v>
      </c>
      <c r="C28" s="24"/>
      <c r="D28" s="4">
        <v>64.422857142857197</v>
      </c>
      <c r="E28" s="8"/>
      <c r="F28" s="5"/>
      <c r="G28" s="4"/>
    </row>
    <row r="29" spans="2:7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>
      <c r="B30" s="17">
        <v>42455</v>
      </c>
      <c r="C30" s="24"/>
      <c r="D30" s="4">
        <v>64.371428571428595</v>
      </c>
      <c r="E30" s="8"/>
      <c r="F30" s="5"/>
      <c r="G30" s="4"/>
    </row>
    <row r="31" spans="2:7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>
      <c r="B34" s="17">
        <v>42459</v>
      </c>
      <c r="C34" s="4"/>
      <c r="D34" s="4">
        <v>64.268571428571406</v>
      </c>
      <c r="E34" s="8"/>
      <c r="F34" s="5"/>
      <c r="G34" s="4"/>
    </row>
    <row r="35" spans="2:7">
      <c r="B35" s="17">
        <v>42460</v>
      </c>
      <c r="C35" s="4"/>
      <c r="D35" s="4">
        <v>64.242857142857204</v>
      </c>
      <c r="E35" s="8"/>
      <c r="F35" s="5"/>
      <c r="G35" s="4"/>
    </row>
    <row r="36" spans="2:7">
      <c r="B36" s="17">
        <v>42461</v>
      </c>
      <c r="C36" s="4"/>
      <c r="D36" s="4">
        <v>64.217142857142903</v>
      </c>
      <c r="E36" s="8"/>
      <c r="F36" s="5"/>
      <c r="G36" s="4"/>
    </row>
    <row r="37" spans="2:7">
      <c r="B37" s="17">
        <v>42462</v>
      </c>
      <c r="C37" s="4"/>
      <c r="D37" s="4">
        <v>64.191428571428602</v>
      </c>
      <c r="E37" s="8"/>
      <c r="F37" s="5"/>
      <c r="G37" s="4"/>
    </row>
    <row r="38" spans="2:7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>
      <c r="B39" s="17">
        <v>42464</v>
      </c>
      <c r="C39" s="4"/>
      <c r="D39" s="4">
        <v>64.14</v>
      </c>
      <c r="E39" s="8"/>
      <c r="F39" s="5"/>
      <c r="G39" s="4"/>
    </row>
    <row r="40" spans="2:7">
      <c r="B40" s="17">
        <v>42465</v>
      </c>
      <c r="C40" s="4"/>
      <c r="D40" s="4">
        <v>64.1142857142857</v>
      </c>
      <c r="E40" s="8"/>
      <c r="F40" s="5"/>
      <c r="G40" s="4"/>
    </row>
    <row r="41" spans="2:7">
      <c r="B41" s="17">
        <v>42466</v>
      </c>
      <c r="C41" s="4"/>
      <c r="D41" s="4">
        <v>64.088571428571498</v>
      </c>
      <c r="E41" s="8"/>
      <c r="F41" s="11"/>
      <c r="G41" s="4"/>
    </row>
    <row r="42" spans="2:7">
      <c r="B42" s="17">
        <v>42467</v>
      </c>
      <c r="C42" s="4"/>
      <c r="D42" s="4">
        <v>64.062857142857197</v>
      </c>
      <c r="E42" s="8"/>
      <c r="F42" s="11"/>
      <c r="G42" s="4"/>
    </row>
    <row r="43" spans="2:7">
      <c r="B43" s="17">
        <v>42468</v>
      </c>
      <c r="C43" s="4"/>
      <c r="D43" s="4">
        <v>64.037142857142896</v>
      </c>
      <c r="E43" s="8"/>
      <c r="F43" s="5"/>
      <c r="G43" s="4"/>
    </row>
    <row r="44" spans="2:7">
      <c r="B44" s="17">
        <v>42469</v>
      </c>
      <c r="C44" s="4"/>
      <c r="D44" s="4">
        <v>64.011428571428596</v>
      </c>
      <c r="E44" s="8"/>
      <c r="F44" s="5"/>
      <c r="G44" s="4"/>
    </row>
    <row r="45" spans="2:7">
      <c r="B45" s="17">
        <v>42470</v>
      </c>
      <c r="C45" s="4"/>
      <c r="D45" s="4">
        <v>63.985714285714302</v>
      </c>
      <c r="E45" s="8"/>
      <c r="F45" s="5"/>
      <c r="G45" s="4"/>
    </row>
    <row r="46" spans="2:7">
      <c r="B46" s="17">
        <v>42471</v>
      </c>
      <c r="C46" s="4"/>
      <c r="D46" s="4">
        <v>63.96</v>
      </c>
      <c r="E46" s="8"/>
      <c r="F46" s="5"/>
      <c r="G46" s="4"/>
    </row>
    <row r="47" spans="2:7">
      <c r="B47" s="17">
        <v>42472</v>
      </c>
      <c r="C47" s="4"/>
      <c r="D47" s="4">
        <v>63.9342857142857</v>
      </c>
      <c r="E47" s="8"/>
      <c r="F47" s="5"/>
      <c r="G47" s="4"/>
    </row>
    <row r="48" spans="2:7">
      <c r="B48" s="17">
        <v>42473</v>
      </c>
      <c r="C48" s="4"/>
      <c r="D48" s="4">
        <v>63.908571428571499</v>
      </c>
      <c r="E48" s="8"/>
      <c r="F48" s="5"/>
      <c r="G48" s="4"/>
    </row>
    <row r="49" spans="2:7">
      <c r="B49" s="17">
        <v>42474</v>
      </c>
      <c r="C49" s="4"/>
      <c r="D49" s="4">
        <v>63.882857142857198</v>
      </c>
      <c r="E49" s="8"/>
      <c r="F49" s="5"/>
      <c r="G49" s="4"/>
    </row>
    <row r="50" spans="2:7">
      <c r="B50" s="17">
        <v>42475</v>
      </c>
      <c r="C50" s="4"/>
      <c r="D50" s="4">
        <v>63.857142857142897</v>
      </c>
      <c r="E50" s="8"/>
      <c r="F50" s="11"/>
      <c r="G50" s="4"/>
    </row>
    <row r="51" spans="2:7">
      <c r="B51" s="17">
        <v>42476</v>
      </c>
      <c r="C51" s="4"/>
      <c r="D51" s="4">
        <v>63.831428571428603</v>
      </c>
      <c r="E51" s="8"/>
      <c r="F51" s="11"/>
      <c r="G51" s="4"/>
    </row>
    <row r="52" spans="2:7">
      <c r="B52" s="17">
        <v>42477</v>
      </c>
      <c r="C52" s="4"/>
      <c r="D52" s="4">
        <v>63.805714285714302</v>
      </c>
      <c r="E52" s="8"/>
      <c r="F52" s="5"/>
      <c r="G52" s="4"/>
    </row>
    <row r="53" spans="2:7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>
      <c r="B55" s="17">
        <v>42480</v>
      </c>
      <c r="C55" s="4"/>
      <c r="D55" s="4">
        <v>63.728571428571499</v>
      </c>
      <c r="E55" s="8"/>
      <c r="F55" s="5"/>
      <c r="G55" s="4"/>
    </row>
    <row r="56" spans="2:7">
      <c r="B56" s="17">
        <v>42481</v>
      </c>
      <c r="C56" s="4"/>
      <c r="D56" s="4">
        <v>63.702857142857198</v>
      </c>
      <c r="E56" s="8"/>
      <c r="F56" s="5"/>
      <c r="G56" s="4"/>
    </row>
    <row r="57" spans="2:7">
      <c r="B57" s="17">
        <v>42482</v>
      </c>
      <c r="C57" s="4"/>
      <c r="D57" s="4">
        <v>63.677142857142897</v>
      </c>
      <c r="E57" s="8"/>
      <c r="F57" s="5"/>
      <c r="G57" s="4"/>
    </row>
    <row r="58" spans="2:7">
      <c r="B58" s="17">
        <v>42483</v>
      </c>
      <c r="C58" s="4"/>
      <c r="D58" s="4">
        <v>63.651428571428603</v>
      </c>
      <c r="E58" s="8"/>
      <c r="F58" s="5"/>
      <c r="G58" s="20"/>
    </row>
    <row r="59" spans="2:7">
      <c r="B59" s="17">
        <v>42484</v>
      </c>
      <c r="C59" s="4"/>
      <c r="D59" s="4">
        <v>63.625714285714302</v>
      </c>
      <c r="E59" s="8"/>
      <c r="F59" s="5"/>
      <c r="G59" s="20"/>
    </row>
    <row r="60" spans="2:7">
      <c r="B60" s="17">
        <v>42485</v>
      </c>
      <c r="C60" s="4"/>
      <c r="D60" s="4">
        <v>63.600000000000101</v>
      </c>
      <c r="E60" s="8"/>
      <c r="F60" s="5"/>
      <c r="G60" s="20"/>
    </row>
    <row r="61" spans="2:7">
      <c r="B61" s="17">
        <v>42486</v>
      </c>
      <c r="C61" s="4"/>
      <c r="D61" s="4">
        <v>63.5742857142858</v>
      </c>
      <c r="E61" s="8"/>
      <c r="F61" s="5"/>
      <c r="G61" s="20"/>
    </row>
    <row r="62" spans="2:7">
      <c r="B62" s="17">
        <v>42487</v>
      </c>
      <c r="C62" s="4"/>
      <c r="D62" s="4">
        <v>63.548571428571499</v>
      </c>
      <c r="E62" s="8"/>
      <c r="F62" s="5"/>
      <c r="G62" s="20"/>
    </row>
    <row r="63" spans="2:7">
      <c r="B63" s="17">
        <v>42488</v>
      </c>
      <c r="C63" s="4"/>
      <c r="D63" s="4">
        <v>63.522857142857198</v>
      </c>
      <c r="E63" s="8"/>
      <c r="F63" s="5"/>
      <c r="G63" s="20"/>
    </row>
    <row r="64" spans="2:7">
      <c r="B64" s="17">
        <v>42489</v>
      </c>
      <c r="C64" s="4"/>
      <c r="D64" s="4">
        <v>63.497142857142897</v>
      </c>
      <c r="E64" s="8"/>
      <c r="F64" s="5"/>
      <c r="G64" s="20"/>
    </row>
    <row r="65" spans="2:7">
      <c r="B65" s="17">
        <v>42490</v>
      </c>
      <c r="C65" s="4"/>
      <c r="D65" s="4">
        <v>63.471428571428604</v>
      </c>
      <c r="E65" s="8"/>
      <c r="F65" s="5"/>
      <c r="G65" s="20"/>
    </row>
    <row r="66" spans="2:7">
      <c r="B66" s="17">
        <v>42491</v>
      </c>
      <c r="C66" s="4"/>
      <c r="D66" s="4">
        <v>63.445714285714402</v>
      </c>
      <c r="E66" s="8"/>
      <c r="F66" s="5"/>
      <c r="G66" s="20"/>
    </row>
    <row r="67" spans="2:7">
      <c r="B67" s="17">
        <v>42492</v>
      </c>
      <c r="C67" s="4"/>
      <c r="D67" s="4">
        <v>63.420000000000101</v>
      </c>
      <c r="E67" s="8"/>
      <c r="F67" s="5"/>
      <c r="G67" s="20"/>
    </row>
    <row r="68" spans="2:7">
      <c r="B68" s="17">
        <v>42493</v>
      </c>
      <c r="C68" s="4"/>
      <c r="D68" s="4">
        <v>63.3942857142858</v>
      </c>
      <c r="E68" s="8"/>
      <c r="F68" s="5"/>
      <c r="G68" s="20"/>
    </row>
    <row r="69" spans="2:7">
      <c r="B69" s="17">
        <v>42494</v>
      </c>
      <c r="C69" s="4"/>
      <c r="D69" s="4">
        <v>63.368571428571499</v>
      </c>
      <c r="E69" s="8"/>
      <c r="F69" s="5"/>
      <c r="G69" s="20"/>
    </row>
    <row r="70" spans="2:7">
      <c r="B70" s="17">
        <v>42495</v>
      </c>
      <c r="C70" s="4"/>
      <c r="D70" s="4">
        <v>63.342857142857198</v>
      </c>
      <c r="E70" s="8"/>
      <c r="F70" s="5"/>
      <c r="G70" s="20"/>
    </row>
    <row r="71" spans="2:7">
      <c r="B71" s="17">
        <v>42496</v>
      </c>
      <c r="C71" s="4"/>
      <c r="D71" s="4">
        <v>63.317142857142898</v>
      </c>
      <c r="E71" s="8"/>
      <c r="F71" s="5"/>
      <c r="G71" s="20"/>
    </row>
    <row r="72" spans="2:7">
      <c r="B72" s="17">
        <v>42497</v>
      </c>
      <c r="C72" s="4"/>
      <c r="D72" s="4">
        <v>63.291428571428703</v>
      </c>
      <c r="E72" s="8"/>
      <c r="F72" s="5"/>
      <c r="G72" s="20"/>
    </row>
    <row r="73" spans="2:7">
      <c r="B73" s="17">
        <v>42498</v>
      </c>
      <c r="C73" s="4"/>
      <c r="D73" s="4">
        <v>63.265714285714402</v>
      </c>
      <c r="E73" s="8"/>
      <c r="F73" s="5"/>
      <c r="G73" s="20"/>
    </row>
    <row r="74" spans="2:7">
      <c r="B74" s="17">
        <v>42499</v>
      </c>
      <c r="C74" s="4"/>
      <c r="D74" s="4">
        <v>63.240000000000101</v>
      </c>
      <c r="E74" s="8"/>
      <c r="F74" s="5"/>
      <c r="G74" s="20"/>
    </row>
    <row r="75" spans="2:7">
      <c r="B75" s="17">
        <v>42500</v>
      </c>
      <c r="C75" s="4"/>
      <c r="D75" s="4">
        <v>63.214285714285801</v>
      </c>
      <c r="E75" s="8"/>
      <c r="F75" s="5"/>
      <c r="G75" s="20"/>
    </row>
    <row r="76" spans="2:7">
      <c r="B76" s="17">
        <v>42501</v>
      </c>
      <c r="C76" s="4"/>
      <c r="D76" s="4">
        <v>63.1885714285715</v>
      </c>
      <c r="E76" s="8"/>
      <c r="F76" s="5"/>
      <c r="G76" s="20"/>
    </row>
    <row r="77" spans="2:7">
      <c r="B77" s="17">
        <v>42502</v>
      </c>
      <c r="C77" s="4"/>
      <c r="D77" s="4">
        <v>63.162857142857199</v>
      </c>
      <c r="E77" s="8"/>
      <c r="F77" s="5"/>
      <c r="G77" s="20"/>
    </row>
    <row r="78" spans="2:7">
      <c r="B78" s="17">
        <v>42503</v>
      </c>
      <c r="C78" s="4"/>
      <c r="D78" s="4">
        <v>63.137142857142898</v>
      </c>
      <c r="E78" s="8"/>
      <c r="F78" s="5"/>
      <c r="G78" s="20"/>
    </row>
    <row r="79" spans="2:7">
      <c r="B79" s="17">
        <v>42504</v>
      </c>
      <c r="C79" s="4"/>
      <c r="D79" s="4">
        <v>63.111428571428704</v>
      </c>
      <c r="E79" s="8"/>
      <c r="F79" s="5"/>
      <c r="G79" s="20"/>
    </row>
    <row r="80" spans="2:7">
      <c r="B80" s="17">
        <v>42505</v>
      </c>
      <c r="C80" s="4"/>
      <c r="D80" s="4">
        <v>63.085714285714403</v>
      </c>
      <c r="E80" s="8"/>
      <c r="F80" s="5"/>
      <c r="G80" s="20"/>
    </row>
    <row r="81" spans="2:7">
      <c r="B81" s="17">
        <v>42506</v>
      </c>
      <c r="C81" s="4"/>
      <c r="D81" s="4">
        <v>63.060000000000102</v>
      </c>
      <c r="E81" s="8"/>
      <c r="F81" s="5"/>
      <c r="G81" s="20"/>
    </row>
    <row r="82" spans="2:7">
      <c r="B82" s="17">
        <v>42507</v>
      </c>
      <c r="C82" s="4"/>
      <c r="D82" s="4">
        <v>63.034285714285801</v>
      </c>
      <c r="E82" s="8"/>
      <c r="F82" s="5"/>
      <c r="G82" s="20"/>
    </row>
    <row r="83" spans="2:7">
      <c r="B83" s="17">
        <v>42508</v>
      </c>
      <c r="C83" s="4"/>
      <c r="D83" s="4">
        <v>63.0085714285715</v>
      </c>
      <c r="E83" s="8"/>
      <c r="F83" s="5"/>
      <c r="G83" s="20"/>
    </row>
    <row r="84" spans="2:7">
      <c r="B84" s="17">
        <v>42509</v>
      </c>
      <c r="C84" s="4"/>
      <c r="D84" s="4">
        <v>62.982857142857199</v>
      </c>
      <c r="E84" s="8"/>
      <c r="F84" s="5"/>
      <c r="G84" s="20"/>
    </row>
    <row r="85" spans="2:7">
      <c r="B85" s="17">
        <v>42510</v>
      </c>
      <c r="C85" s="4"/>
      <c r="D85" s="4">
        <v>62.957142857142898</v>
      </c>
      <c r="E85" s="8"/>
      <c r="F85" s="5"/>
      <c r="G85" s="20"/>
    </row>
    <row r="86" spans="2:7">
      <c r="B86" s="17">
        <v>42511</v>
      </c>
      <c r="C86" s="4"/>
      <c r="D86" s="4">
        <v>62.931428571428697</v>
      </c>
      <c r="E86" s="8"/>
      <c r="F86" s="5"/>
      <c r="G86" s="20"/>
    </row>
    <row r="87" spans="2:7">
      <c r="B87" s="17">
        <v>42512</v>
      </c>
      <c r="C87" s="4"/>
      <c r="D87" s="4">
        <v>62.905714285714403</v>
      </c>
      <c r="E87" s="8"/>
      <c r="F87" s="5"/>
      <c r="G87" s="20"/>
    </row>
    <row r="88" spans="2:7">
      <c r="B88" s="17">
        <v>42513</v>
      </c>
      <c r="C88" s="4"/>
      <c r="D88" s="4">
        <v>62.880000000000102</v>
      </c>
      <c r="E88" s="8"/>
      <c r="F88" s="5"/>
      <c r="G88" s="20"/>
    </row>
    <row r="89" spans="2:7">
      <c r="B89" s="17">
        <v>42514</v>
      </c>
      <c r="C89" s="4"/>
      <c r="D89" s="4">
        <v>62.854285714285801</v>
      </c>
      <c r="E89" s="8"/>
      <c r="F89" s="5"/>
      <c r="G89" s="20"/>
    </row>
    <row r="90" spans="2:7">
      <c r="B90" s="17">
        <v>42515</v>
      </c>
      <c r="C90" s="4"/>
      <c r="D90" s="4">
        <v>62.8285714285715</v>
      </c>
      <c r="E90" s="8"/>
      <c r="F90" s="5"/>
      <c r="G90" s="20"/>
    </row>
    <row r="91" spans="2:7">
      <c r="B91" s="17">
        <v>42516</v>
      </c>
      <c r="C91" s="4"/>
      <c r="D91" s="4">
        <v>62.802857142857199</v>
      </c>
      <c r="E91" s="8"/>
      <c r="F91" s="5"/>
      <c r="G91" s="20"/>
    </row>
    <row r="92" spans="2:7">
      <c r="B92" s="17">
        <v>42517</v>
      </c>
      <c r="C92" s="4"/>
      <c r="D92" s="4">
        <v>62.777142857142998</v>
      </c>
      <c r="E92" s="8"/>
      <c r="F92" s="5"/>
      <c r="G92" s="20"/>
    </row>
    <row r="93" spans="2:7">
      <c r="B93" s="17">
        <v>42518</v>
      </c>
      <c r="C93" s="4"/>
      <c r="D93" s="4">
        <v>62.751428571428697</v>
      </c>
      <c r="E93" s="8"/>
      <c r="F93" s="5"/>
      <c r="G93" s="20"/>
    </row>
    <row r="94" spans="2:7">
      <c r="B94" s="17">
        <v>42519</v>
      </c>
      <c r="C94" s="4"/>
      <c r="D94" s="4">
        <v>62.725714285714403</v>
      </c>
      <c r="E94" s="8"/>
      <c r="F94" s="5"/>
      <c r="G94" s="20"/>
    </row>
    <row r="95" spans="2:7">
      <c r="B95" s="17">
        <v>42520</v>
      </c>
      <c r="C95" s="4"/>
      <c r="D95" s="4">
        <v>62.700000000000102</v>
      </c>
      <c r="E95" s="8"/>
      <c r="F95" s="5"/>
      <c r="G95" s="20"/>
    </row>
    <row r="96" spans="2:7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" style="1" customWidth="1" outlineLevel="1"/>
    <col min="8" max="8" width="24.1640625" style="1" customWidth="1"/>
    <col min="9" max="9" width="14.33203125" style="1" customWidth="1" collapsed="1"/>
    <col min="10" max="10" width="19.33203125" style="1" customWidth="1" collapsed="1"/>
    <col min="11" max="11" width="28.1640625" style="1" customWidth="1" collapsed="1"/>
    <col min="12" max="12" width="26.83203125" style="1" customWidth="1" collapsed="1"/>
    <col min="13" max="16384" width="9" style="1"/>
  </cols>
  <sheetData>
    <row r="1" spans="2:17" ht="24" customHeight="1">
      <c r="N1" s="2"/>
      <c r="O1" s="40" t="s">
        <v>1</v>
      </c>
      <c r="P1" s="40"/>
      <c r="Q1" s="40"/>
    </row>
    <row r="2" spans="2:17" ht="95.25" customHeight="1">
      <c r="M2" s="41" t="s">
        <v>4</v>
      </c>
      <c r="N2" s="41"/>
      <c r="O2" s="43">
        <v>0.17899999999999999</v>
      </c>
      <c r="P2" s="43"/>
      <c r="Q2" s="43"/>
    </row>
    <row r="3" spans="2:17" ht="8.25" customHeight="1"/>
    <row r="4" spans="2:17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40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60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60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60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40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80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60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80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60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40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60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60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60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ht="20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60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ht="20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60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60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60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60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40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40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60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ht="20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40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ht="20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37" t="s">
        <v>394</v>
      </c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8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8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8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8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9"/>
    </row>
    <row r="39" spans="2:12" ht="20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40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40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60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2019-08-18T12:07:50Z</dcterms:modified>
</cp:coreProperties>
</file>