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907D15B1070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amount_expended">'Form'!$E$2:$E$3000</definedName>
    <definedName name="cluster_name">'Form'!$F$2:$F$3000</definedName>
    <definedName name="state_cluster_name">'Form'!$G$2:$G$3000</definedName>
    <definedName name="other_cluster_name">'Form'!$H$2:$H$3000</definedName>
    <definedName name="federal_program_total">'Form'!$I$2:$I$3000</definedName>
    <definedName name="cluster_total">'Form'!$J$2:$J$3000</definedName>
    <definedName name="is_guaranteed">'Form'!$K$2:$K$3000</definedName>
    <definedName name="loan_balance_at_audit_period_end">'Form'!$L$2:$L$3000</definedName>
    <definedName name="is_direct">'Form'!$M$2:$M$3000</definedName>
    <definedName name="passthrough_name">'Form'!$N$2:$N$3000</definedName>
    <definedName name="passthrough_identifying_number">'Form'!$O$2:$O$3000</definedName>
    <definedName name="is_passed">'Form'!$P$2:$P$3000</definedName>
    <definedName name="subrecipient_amount">'Form'!$Q$2:$Q$3000</definedName>
    <definedName name="is_major">'Form'!$R$2:$R$3000</definedName>
    <definedName name="audit_report_type">'Form'!$S$2:$S$3000</definedName>
    <definedName name="number_of_audit_findings">'Form'!$T$2:$T$3000</definedName>
    <definedName name="award_reference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3" customWidth="1" min="3" max="3"/>
    <col width="48" customWidth="1" min="4" max="4"/>
    <col width="23" customWidth="1" min="5" max="5"/>
    <col width="48" customWidth="1" min="6" max="6"/>
    <col width="23" customWidth="1" min="7" max="7"/>
    <col width="23" customWidth="1" min="8" max="8"/>
    <col width="23" customWidth="1" min="9" max="9"/>
    <col width="23" customWidth="1" min="10" max="10"/>
    <col width="23" customWidth="1" min="11" max="11"/>
    <col width="23" customWidth="1" min="12" max="12"/>
    <col width="23" customWidth="1" min="13" max="13"/>
    <col width="23" customWidth="1" min="14" max="14"/>
    <col width="18" customWidth="1" min="15" max="15"/>
    <col width="23" customWidth="1" min="16" max="16"/>
    <col width="23" customWidth="1" min="17" max="17"/>
    <col width="23" customWidth="1" min="18" max="18"/>
    <col width="12" customWidth="1" min="19" max="19"/>
    <col width="12" customWidth="1" min="20" max="20"/>
    <col width="24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ALN (CFDA)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Amount Expended</t>
        </is>
      </c>
      <c r="F1" s="1" t="inlineStr">
        <is>
          <t>Cluster Name</t>
        </is>
      </c>
      <c r="G1" s="1" t="inlineStr">
        <is>
          <t>If State Cluster, Enter State Cluster Name</t>
        </is>
      </c>
      <c r="H1" s="1" t="inlineStr">
        <is>
          <t>If Other Cluster, Enter Other Cluster Name</t>
        </is>
      </c>
      <c r="I1" s="1" t="inlineStr">
        <is>
          <t>Federal Program Total</t>
        </is>
      </c>
      <c r="J1" s="1" t="inlineStr">
        <is>
          <t>Cluster Total</t>
        </is>
      </c>
      <c r="K1" s="1" t="inlineStr">
        <is>
          <t>Loan / Loan Guarantee</t>
        </is>
      </c>
      <c r="L1" s="1" t="inlineStr">
        <is>
          <t>If yes (Loan/Loan Guarantee, End of Audit Period Outstanding Loan Balance)</t>
        </is>
      </c>
      <c r="M1" s="1" t="inlineStr">
        <is>
          <t>Direct Award</t>
        </is>
      </c>
      <c r="N1" s="1" t="inlineStr">
        <is>
          <t>If no (Direct Award), Name of Passthrough Entity</t>
        </is>
      </c>
      <c r="O1" s="1" t="inlineStr">
        <is>
          <t>If no (Direct Award), Identifying Number Assigned by the Pass-through Entity, if assigned</t>
        </is>
      </c>
      <c r="P1" s="1" t="inlineStr">
        <is>
          <t>Federal Award Passed Through to Subrecipients</t>
        </is>
      </c>
      <c r="Q1" s="1" t="inlineStr">
        <is>
          <t>If yes (Passed Through), Amount Passed Through to Subrecipients</t>
        </is>
      </c>
      <c r="R1" s="1" t="inlineStr">
        <is>
          <t>Major Program (MP)</t>
        </is>
      </c>
      <c r="S1" s="1" t="inlineStr">
        <is>
          <t>If yes (MP), Type of Audit Report</t>
        </is>
      </c>
      <c r="T1" s="1" t="inlineStr">
        <is>
          <t>Number of Audit Findings</t>
        </is>
      </c>
      <c r="U1" s="1" t="inlineStr">
        <is>
          <t>Award Index (Read Only)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 s="2" t="n"/>
      <c r="B2" s="2" t="n"/>
      <c r="C2" s="2" t="n"/>
      <c r="D2" s="3" t="n"/>
      <c r="E2" s="4" t="n"/>
      <c r="F2" s="3" t="n"/>
      <c r="G2" s="3" t="n"/>
      <c r="H2" s="3" t="n"/>
      <c r="I2" s="5">
        <f>SUMIFS(amount_expended,cfda_key,V2)</f>
        <v/>
      </c>
      <c r="J2" s="5">
        <f>IF(F2="OTHER CLUSTER NOT LISTED ABOVE",SUMIFS(amount_expended,uniform_other_cluster_name,X2), IF(AND(OR(F2="N/A",F2=""),G2=""),0,IF(F2="STATE CLUSTER",SUMIFS(amount_expended,uniform_state_cluster_name,W2),SUMIFS(amount_expended,cluster_name,F2))))</f>
        <v/>
      </c>
      <c r="K2" s="3" t="n"/>
      <c r="L2" s="4" t="n"/>
      <c r="M2" s="3" t="n"/>
      <c r="N2" s="3" t="n"/>
      <c r="O2" s="3" t="n"/>
      <c r="P2" s="3" t="n"/>
      <c r="Q2" s="4" t="n"/>
      <c r="R2" s="3" t="n"/>
      <c r="S2" s="3" t="n"/>
      <c r="T2" s="3" t="n"/>
      <c r="U2">
        <f>IF(A2&lt;&gt;"", "AWARD-"&amp;TEXT(ROW()-1,"00000"), "")</f>
        <v/>
      </c>
      <c r="V2" s="6">
        <f>CONCATENATE(A2,B2)</f>
        <v/>
      </c>
      <c r="W2">
        <f>UPPER(TRIM(G2))</f>
        <v/>
      </c>
      <c r="X2">
        <f>UPPER(TRIM(H2))</f>
        <v/>
      </c>
    </row>
    <row r="3">
      <c r="A3" s="2" t="n"/>
      <c r="B3" s="2" t="n"/>
      <c r="C3" s="2" t="n"/>
      <c r="D3" s="3" t="n"/>
      <c r="E3" s="4" t="n"/>
      <c r="F3" s="3" t="n"/>
      <c r="G3" s="3" t="n"/>
      <c r="H3" s="3" t="n"/>
      <c r="I3" s="5">
        <f>SUMIFS(amount_expended,cfda_key,V3)</f>
        <v/>
      </c>
      <c r="J3" s="5">
        <f>IF(F3="OTHER CLUSTER NOT LISTED ABOVE",SUMIFS(amount_expended,uniform_other_cluster_name,X3), IF(AND(OR(F3="N/A",F3=""),G3=""),0,IF(F3="STATE CLUSTER",SUMIFS(amount_expended,uniform_state_cluster_name,W3),SUMIFS(amount_expended,cluster_name,F3))))</f>
        <v/>
      </c>
      <c r="K3" s="3" t="n"/>
      <c r="L3" s="4" t="n"/>
      <c r="M3" s="3" t="n"/>
      <c r="N3" s="3" t="n"/>
      <c r="O3" s="3" t="n"/>
      <c r="P3" s="3" t="n"/>
      <c r="Q3" s="4" t="n"/>
      <c r="R3" s="3" t="n"/>
      <c r="S3" s="3" t="n"/>
      <c r="T3" s="3" t="n"/>
      <c r="U3">
        <f>IF(A3&lt;&gt;"", "AWARD-"&amp;TEXT(ROW()-1,"00000"), "")</f>
        <v/>
      </c>
      <c r="V3" s="6">
        <f>CONCATENATE(A3,B3)</f>
        <v/>
      </c>
      <c r="W3">
        <f>UPPER(TRIM(G3))</f>
        <v/>
      </c>
      <c r="X3">
        <f>UPPER(TRIM(H3))</f>
        <v/>
      </c>
    </row>
    <row r="4">
      <c r="A4" s="2" t="n"/>
      <c r="B4" s="2" t="n"/>
      <c r="C4" s="2" t="n"/>
      <c r="D4" s="3" t="n"/>
      <c r="E4" s="4" t="n"/>
      <c r="F4" s="3" t="n"/>
      <c r="G4" s="3" t="n"/>
      <c r="H4" s="3" t="n"/>
      <c r="I4" s="5">
        <f>SUMIFS(amount_expended,cfda_key,V4)</f>
        <v/>
      </c>
      <c r="J4" s="5">
        <f>IF(F4="OTHER CLUSTER NOT LISTED ABOVE",SUMIFS(amount_expended,uniform_other_cluster_name,X4), IF(AND(OR(F4="N/A",F4=""),G4=""),0,IF(F4="STATE CLUSTER",SUMIFS(amount_expended,uniform_state_cluster_name,W4),SUMIFS(amount_expended,cluster_name,F4))))</f>
        <v/>
      </c>
      <c r="K4" s="3" t="n"/>
      <c r="L4" s="4" t="n"/>
      <c r="M4" s="3" t="n"/>
      <c r="N4" s="3" t="n"/>
      <c r="O4" s="3" t="n"/>
      <c r="P4" s="3" t="n"/>
      <c r="Q4" s="4" t="n"/>
      <c r="R4" s="3" t="n"/>
      <c r="S4" s="3" t="n"/>
      <c r="T4" s="3" t="n"/>
      <c r="U4">
        <f>IF(A4&lt;&gt;"", "AWARD-"&amp;TEXT(ROW()-1,"00000"), "")</f>
        <v/>
      </c>
      <c r="V4" s="6">
        <f>CONCATENATE(A4,B4)</f>
        <v/>
      </c>
      <c r="W4">
        <f>UPPER(TRIM(G4))</f>
        <v/>
      </c>
      <c r="X4">
        <f>UPPER(TRIM(H4))</f>
        <v/>
      </c>
    </row>
    <row r="5">
      <c r="A5" s="2" t="n"/>
      <c r="B5" s="2" t="n"/>
      <c r="C5" s="2" t="n"/>
      <c r="D5" s="3" t="n"/>
      <c r="E5" s="4" t="n"/>
      <c r="F5" s="3" t="n"/>
      <c r="G5" s="3" t="n"/>
      <c r="H5" s="3" t="n"/>
      <c r="I5" s="5">
        <f>SUMIFS(amount_expended,cfda_key,V5)</f>
        <v/>
      </c>
      <c r="J5" s="5">
        <f>IF(F5="OTHER CLUSTER NOT LISTED ABOVE",SUMIFS(amount_expended,uniform_other_cluster_name,X5), IF(AND(OR(F5="N/A",F5=""),G5=""),0,IF(F5="STATE CLUSTER",SUMIFS(amount_expended,uniform_state_cluster_name,W5),SUMIFS(amount_expended,cluster_name,F5))))</f>
        <v/>
      </c>
      <c r="K5" s="3" t="n"/>
      <c r="L5" s="4" t="n"/>
      <c r="M5" s="3" t="n"/>
      <c r="N5" s="3" t="n"/>
      <c r="O5" s="3" t="n"/>
      <c r="P5" s="3" t="n"/>
      <c r="Q5" s="4" t="n"/>
      <c r="R5" s="3" t="n"/>
      <c r="S5" s="3" t="n"/>
      <c r="T5" s="3" t="n"/>
      <c r="U5">
        <f>IF(A5&lt;&gt;"", "AWARD-"&amp;TEXT(ROW()-1,"00000"), "")</f>
        <v/>
      </c>
      <c r="V5" s="6">
        <f>CONCATENATE(A5,B5)</f>
        <v/>
      </c>
      <c r="W5">
        <f>UPPER(TRIM(G5))</f>
        <v/>
      </c>
      <c r="X5">
        <f>UPPER(TRIM(H5))</f>
        <v/>
      </c>
    </row>
    <row r="6">
      <c r="A6" s="2" t="n"/>
      <c r="B6" s="2" t="n"/>
      <c r="C6" s="2" t="n"/>
      <c r="D6" s="3" t="n"/>
      <c r="E6" s="4" t="n"/>
      <c r="F6" s="3" t="n"/>
      <c r="G6" s="3" t="n"/>
      <c r="H6" s="3" t="n"/>
      <c r="I6" s="5">
        <f>SUMIFS(amount_expended,cfda_key,V6)</f>
        <v/>
      </c>
      <c r="J6" s="5">
        <f>IF(F6="OTHER CLUSTER NOT LISTED ABOVE",SUMIFS(amount_expended,uniform_other_cluster_name,X6), IF(AND(OR(F6="N/A",F6=""),G6=""),0,IF(F6="STATE CLUSTER",SUMIFS(amount_expended,uniform_state_cluster_name,W6),SUMIFS(amount_expended,cluster_name,F6))))</f>
        <v/>
      </c>
      <c r="K6" s="3" t="n"/>
      <c r="L6" s="4" t="n"/>
      <c r="M6" s="3" t="n"/>
      <c r="N6" s="3" t="n"/>
      <c r="O6" s="3" t="n"/>
      <c r="P6" s="3" t="n"/>
      <c r="Q6" s="4" t="n"/>
      <c r="R6" s="3" t="n"/>
      <c r="S6" s="3" t="n"/>
      <c r="T6" s="3" t="n"/>
      <c r="U6">
        <f>IF(A6&lt;&gt;"", "AWARD-"&amp;TEXT(ROW()-1,"00000"), "")</f>
        <v/>
      </c>
      <c r="V6" s="6">
        <f>CONCATENATE(A6,B6)</f>
        <v/>
      </c>
      <c r="W6">
        <f>UPPER(TRIM(G6))</f>
        <v/>
      </c>
      <c r="X6">
        <f>UPPER(TRIM(H6))</f>
        <v/>
      </c>
    </row>
    <row r="7">
      <c r="A7" s="2" t="n"/>
      <c r="B7" s="2" t="n"/>
      <c r="C7" s="2" t="n"/>
      <c r="D7" s="3" t="n"/>
      <c r="E7" s="4" t="n"/>
      <c r="F7" s="3" t="n"/>
      <c r="G7" s="3" t="n"/>
      <c r="H7" s="3" t="n"/>
      <c r="I7" s="5">
        <f>SUMIFS(amount_expended,cfda_key,V7)</f>
        <v/>
      </c>
      <c r="J7" s="5">
        <f>IF(F7="OTHER CLUSTER NOT LISTED ABOVE",SUMIFS(amount_expended,uniform_other_cluster_name,X7), IF(AND(OR(F7="N/A",F7=""),G7=""),0,IF(F7="STATE CLUSTER",SUMIFS(amount_expended,uniform_state_cluster_name,W7),SUMIFS(amount_expended,cluster_name,F7))))</f>
        <v/>
      </c>
      <c r="K7" s="3" t="n"/>
      <c r="L7" s="4" t="n"/>
      <c r="M7" s="3" t="n"/>
      <c r="N7" s="3" t="n"/>
      <c r="O7" s="3" t="n"/>
      <c r="P7" s="3" t="n"/>
      <c r="Q7" s="4" t="n"/>
      <c r="R7" s="3" t="n"/>
      <c r="S7" s="3" t="n"/>
      <c r="T7" s="3" t="n"/>
      <c r="U7">
        <f>IF(A7&lt;&gt;"", "AWARD-"&amp;TEXT(ROW()-1,"00000"), "")</f>
        <v/>
      </c>
      <c r="V7" s="6">
        <f>CONCATENATE(A7,B7)</f>
        <v/>
      </c>
      <c r="W7">
        <f>UPPER(TRIM(G7))</f>
        <v/>
      </c>
      <c r="X7">
        <f>UPPER(TRIM(H7))</f>
        <v/>
      </c>
    </row>
    <row r="8">
      <c r="A8" s="2" t="n"/>
      <c r="B8" s="2" t="n"/>
      <c r="C8" s="2" t="n"/>
      <c r="D8" s="3" t="n"/>
      <c r="E8" s="4" t="n"/>
      <c r="F8" s="3" t="n"/>
      <c r="G8" s="3" t="n"/>
      <c r="H8" s="3" t="n"/>
      <c r="I8" s="5">
        <f>SUMIFS(amount_expended,cfda_key,V8)</f>
        <v/>
      </c>
      <c r="J8" s="5">
        <f>IF(F8="OTHER CLUSTER NOT LISTED ABOVE",SUMIFS(amount_expended,uniform_other_cluster_name,X8), IF(AND(OR(F8="N/A",F8=""),G8=""),0,IF(F8="STATE CLUSTER",SUMIFS(amount_expended,uniform_state_cluster_name,W8),SUMIFS(amount_expended,cluster_name,F8))))</f>
        <v/>
      </c>
      <c r="K8" s="3" t="n"/>
      <c r="L8" s="4" t="n"/>
      <c r="M8" s="3" t="n"/>
      <c r="N8" s="3" t="n"/>
      <c r="O8" s="3" t="n"/>
      <c r="P8" s="3" t="n"/>
      <c r="Q8" s="4" t="n"/>
      <c r="R8" s="3" t="n"/>
      <c r="S8" s="3" t="n"/>
      <c r="T8" s="3" t="n"/>
      <c r="U8">
        <f>IF(A8&lt;&gt;"", "AWARD-"&amp;TEXT(ROW()-1,"00000"), "")</f>
        <v/>
      </c>
      <c r="V8" s="6">
        <f>CONCATENATE(A8,B8)</f>
        <v/>
      </c>
      <c r="W8">
        <f>UPPER(TRIM(G8))</f>
        <v/>
      </c>
      <c r="X8">
        <f>UPPER(TRIM(H8))</f>
        <v/>
      </c>
    </row>
    <row r="9">
      <c r="A9" s="2" t="n"/>
      <c r="B9" s="2" t="n"/>
      <c r="C9" s="2" t="n"/>
      <c r="D9" s="3" t="n"/>
      <c r="E9" s="4" t="n"/>
      <c r="F9" s="3" t="n"/>
      <c r="G9" s="3" t="n"/>
      <c r="H9" s="3" t="n"/>
      <c r="I9" s="5">
        <f>SUMIFS(amount_expended,cfda_key,V9)</f>
        <v/>
      </c>
      <c r="J9" s="5">
        <f>IF(F9="OTHER CLUSTER NOT LISTED ABOVE",SUMIFS(amount_expended,uniform_other_cluster_name,X9), IF(AND(OR(F9="N/A",F9=""),G9=""),0,IF(F9="STATE CLUSTER",SUMIFS(amount_expended,uniform_state_cluster_name,W9),SUMIFS(amount_expended,cluster_name,F9))))</f>
        <v/>
      </c>
      <c r="K9" s="3" t="n"/>
      <c r="L9" s="4" t="n"/>
      <c r="M9" s="3" t="n"/>
      <c r="N9" s="3" t="n"/>
      <c r="O9" s="3" t="n"/>
      <c r="P9" s="3" t="n"/>
      <c r="Q9" s="4" t="n"/>
      <c r="R9" s="3" t="n"/>
      <c r="S9" s="3" t="n"/>
      <c r="T9" s="3" t="n"/>
      <c r="U9">
        <f>IF(A9&lt;&gt;"", "AWARD-"&amp;TEXT(ROW()-1,"00000"), "")</f>
        <v/>
      </c>
      <c r="V9" s="6">
        <f>CONCATENATE(A9,B9)</f>
        <v/>
      </c>
      <c r="W9">
        <f>UPPER(TRIM(G9))</f>
        <v/>
      </c>
      <c r="X9">
        <f>UPPER(TRIM(H9))</f>
        <v/>
      </c>
    </row>
    <row r="10">
      <c r="A10" s="2" t="n"/>
      <c r="B10" s="2" t="n"/>
      <c r="C10" s="2" t="n"/>
      <c r="D10" s="3" t="n"/>
      <c r="E10" s="4" t="n"/>
      <c r="F10" s="3" t="n"/>
      <c r="G10" s="3" t="n"/>
      <c r="H10" s="3" t="n"/>
      <c r="I10" s="5">
        <f>SUMIFS(amount_expended,cfda_key,V10)</f>
        <v/>
      </c>
      <c r="J10" s="5">
        <f>IF(F10="OTHER CLUSTER NOT LISTED ABOVE",SUMIFS(amount_expended,uniform_other_cluster_name,X10), IF(AND(OR(F10="N/A",F10=""),G10=""),0,IF(F10="STATE CLUSTER",SUMIFS(amount_expended,uniform_state_cluster_name,W10),SUMIFS(amount_expended,cluster_name,F10))))</f>
        <v/>
      </c>
      <c r="K10" s="3" t="n"/>
      <c r="L10" s="4" t="n"/>
      <c r="M10" s="3" t="n"/>
      <c r="N10" s="3" t="n"/>
      <c r="O10" s="3" t="n"/>
      <c r="P10" s="3" t="n"/>
      <c r="Q10" s="4" t="n"/>
      <c r="R10" s="3" t="n"/>
      <c r="S10" s="3" t="n"/>
      <c r="T10" s="3" t="n"/>
      <c r="U10">
        <f>IF(A10&lt;&gt;"", "AWARD-"&amp;TEXT(ROW()-1,"00000"), "")</f>
        <v/>
      </c>
      <c r="V10" s="6">
        <f>CONCATENATE(A10,B10)</f>
        <v/>
      </c>
      <c r="W10">
        <f>UPPER(TRIM(G10))</f>
        <v/>
      </c>
      <c r="X10">
        <f>UPPER(TRIM(H10))</f>
        <v/>
      </c>
    </row>
    <row r="11">
      <c r="A11" s="2" t="n"/>
      <c r="B11" s="2" t="n"/>
      <c r="C11" s="2" t="n"/>
      <c r="D11" s="3" t="n"/>
      <c r="E11" s="4" t="n"/>
      <c r="F11" s="3" t="n"/>
      <c r="G11" s="3" t="n"/>
      <c r="H11" s="3" t="n"/>
      <c r="I11" s="5">
        <f>SUMIFS(amount_expended,cfda_key,V11)</f>
        <v/>
      </c>
      <c r="J11" s="5">
        <f>IF(F11="OTHER CLUSTER NOT LISTED ABOVE",SUMIFS(amount_expended,uniform_other_cluster_name,X11), IF(AND(OR(F11="N/A",F11=""),G11=""),0,IF(F11="STATE CLUSTER",SUMIFS(amount_expended,uniform_state_cluster_name,W11),SUMIFS(amount_expended,cluster_name,F11))))</f>
        <v/>
      </c>
      <c r="K11" s="3" t="n"/>
      <c r="L11" s="4" t="n"/>
      <c r="M11" s="3" t="n"/>
      <c r="N11" s="3" t="n"/>
      <c r="O11" s="3" t="n"/>
      <c r="P11" s="3" t="n"/>
      <c r="Q11" s="4" t="n"/>
      <c r="R11" s="3" t="n"/>
      <c r="S11" s="3" t="n"/>
      <c r="T11" s="3" t="n"/>
      <c r="U11">
        <f>IF(A11&lt;&gt;"", "AWARD-"&amp;TEXT(ROW()-1,"00000"), "")</f>
        <v/>
      </c>
      <c r="V11" s="6">
        <f>CONCATENATE(A11,B11)</f>
        <v/>
      </c>
      <c r="W11">
        <f>UPPER(TRIM(G11))</f>
        <v/>
      </c>
      <c r="X11">
        <f>UPPER(TRIM(H11))</f>
        <v/>
      </c>
    </row>
    <row r="12">
      <c r="A12" s="2" t="n"/>
      <c r="B12" s="2" t="n"/>
      <c r="C12" s="2" t="n"/>
      <c r="D12" s="3" t="n"/>
      <c r="E12" s="4" t="n"/>
      <c r="F12" s="3" t="n"/>
      <c r="G12" s="3" t="n"/>
      <c r="H12" s="3" t="n"/>
      <c r="I12" s="5">
        <f>SUMIFS(amount_expended,cfda_key,V12)</f>
        <v/>
      </c>
      <c r="J12" s="5">
        <f>IF(F12="OTHER CLUSTER NOT LISTED ABOVE",SUMIFS(amount_expended,uniform_other_cluster_name,X12), IF(AND(OR(F12="N/A",F12=""),G12=""),0,IF(F12="STATE CLUSTER",SUMIFS(amount_expended,uniform_state_cluster_name,W12),SUMIFS(amount_expended,cluster_name,F12))))</f>
        <v/>
      </c>
      <c r="K12" s="3" t="n"/>
      <c r="L12" s="4" t="n"/>
      <c r="M12" s="3" t="n"/>
      <c r="N12" s="3" t="n"/>
      <c r="O12" s="3" t="n"/>
      <c r="P12" s="3" t="n"/>
      <c r="Q12" s="4" t="n"/>
      <c r="R12" s="3" t="n"/>
      <c r="S12" s="3" t="n"/>
      <c r="T12" s="3" t="n"/>
      <c r="U12">
        <f>IF(A12&lt;&gt;"", "AWARD-"&amp;TEXT(ROW()-1,"00000"), "")</f>
        <v/>
      </c>
      <c r="V12" s="6">
        <f>CONCATENATE(A12,B12)</f>
        <v/>
      </c>
      <c r="W12">
        <f>UPPER(TRIM(G12))</f>
        <v/>
      </c>
      <c r="X12">
        <f>UPPER(TRIM(H12))</f>
        <v/>
      </c>
    </row>
    <row r="13">
      <c r="A13" s="2" t="n"/>
      <c r="B13" s="2" t="n"/>
      <c r="C13" s="2" t="n"/>
      <c r="D13" s="3" t="n"/>
      <c r="E13" s="4" t="n"/>
      <c r="F13" s="3" t="n"/>
      <c r="G13" s="3" t="n"/>
      <c r="H13" s="3" t="n"/>
      <c r="I13" s="5">
        <f>SUMIFS(amount_expended,cfda_key,V13)</f>
        <v/>
      </c>
      <c r="J13" s="5">
        <f>IF(F13="OTHER CLUSTER NOT LISTED ABOVE",SUMIFS(amount_expended,uniform_other_cluster_name,X13), IF(AND(OR(F13="N/A",F13=""),G13=""),0,IF(F13="STATE CLUSTER",SUMIFS(amount_expended,uniform_state_cluster_name,W13),SUMIFS(amount_expended,cluster_name,F13))))</f>
        <v/>
      </c>
      <c r="K13" s="3" t="n"/>
      <c r="L13" s="4" t="n"/>
      <c r="M13" s="3" t="n"/>
      <c r="N13" s="3" t="n"/>
      <c r="O13" s="3" t="n"/>
      <c r="P13" s="3" t="n"/>
      <c r="Q13" s="4" t="n"/>
      <c r="R13" s="3" t="n"/>
      <c r="S13" s="3" t="n"/>
      <c r="T13" s="3" t="n"/>
      <c r="U13">
        <f>IF(A13&lt;&gt;"", "AWARD-"&amp;TEXT(ROW()-1,"00000"), "")</f>
        <v/>
      </c>
      <c r="V13" s="6">
        <f>CONCATENATE(A13,B13)</f>
        <v/>
      </c>
      <c r="W13">
        <f>UPPER(TRIM(G13))</f>
        <v/>
      </c>
      <c r="X13">
        <f>UPPER(TRIM(H13))</f>
        <v/>
      </c>
    </row>
    <row r="14">
      <c r="A14" s="2" t="n"/>
      <c r="B14" s="2" t="n"/>
      <c r="C14" s="2" t="n"/>
      <c r="D14" s="3" t="n"/>
      <c r="E14" s="4" t="n"/>
      <c r="F14" s="3" t="n"/>
      <c r="G14" s="3" t="n"/>
      <c r="H14" s="3" t="n"/>
      <c r="I14" s="5">
        <f>SUMIFS(amount_expended,cfda_key,V14)</f>
        <v/>
      </c>
      <c r="J14" s="5">
        <f>IF(F14="OTHER CLUSTER NOT LISTED ABOVE",SUMIFS(amount_expended,uniform_other_cluster_name,X14), IF(AND(OR(F14="N/A",F14=""),G14=""),0,IF(F14="STATE CLUSTER",SUMIFS(amount_expended,uniform_state_cluster_name,W14),SUMIFS(amount_expended,cluster_name,F14))))</f>
        <v/>
      </c>
      <c r="K14" s="3" t="n"/>
      <c r="L14" s="4" t="n"/>
      <c r="M14" s="3" t="n"/>
      <c r="N14" s="3" t="n"/>
      <c r="O14" s="3" t="n"/>
      <c r="P14" s="3" t="n"/>
      <c r="Q14" s="4" t="n"/>
      <c r="R14" s="3" t="n"/>
      <c r="S14" s="3" t="n"/>
      <c r="T14" s="3" t="n"/>
      <c r="U14">
        <f>IF(A14&lt;&gt;"", "AWARD-"&amp;TEXT(ROW()-1,"00000"), "")</f>
        <v/>
      </c>
      <c r="V14" s="6">
        <f>CONCATENATE(A14,B14)</f>
        <v/>
      </c>
      <c r="W14">
        <f>UPPER(TRIM(G14))</f>
        <v/>
      </c>
      <c r="X14">
        <f>UPPER(TRIM(H14))</f>
        <v/>
      </c>
    </row>
    <row r="15">
      <c r="A15" s="2" t="n"/>
      <c r="B15" s="2" t="n"/>
      <c r="C15" s="2" t="n"/>
      <c r="D15" s="3" t="n"/>
      <c r="E15" s="4" t="n"/>
      <c r="F15" s="3" t="n"/>
      <c r="G15" s="3" t="n"/>
      <c r="H15" s="3" t="n"/>
      <c r="I15" s="5">
        <f>SUMIFS(amount_expended,cfda_key,V15)</f>
        <v/>
      </c>
      <c r="J15" s="5">
        <f>IF(F15="OTHER CLUSTER NOT LISTED ABOVE",SUMIFS(amount_expended,uniform_other_cluster_name,X15), IF(AND(OR(F15="N/A",F15=""),G15=""),0,IF(F15="STATE CLUSTER",SUMIFS(amount_expended,uniform_state_cluster_name,W15),SUMIFS(amount_expended,cluster_name,F15))))</f>
        <v/>
      </c>
      <c r="K15" s="3" t="n"/>
      <c r="L15" s="4" t="n"/>
      <c r="M15" s="3" t="n"/>
      <c r="N15" s="3" t="n"/>
      <c r="O15" s="3" t="n"/>
      <c r="P15" s="3" t="n"/>
      <c r="Q15" s="4" t="n"/>
      <c r="R15" s="3" t="n"/>
      <c r="S15" s="3" t="n"/>
      <c r="T15" s="3" t="n"/>
      <c r="U15">
        <f>IF(A15&lt;&gt;"", "AWARD-"&amp;TEXT(ROW()-1,"00000"), "")</f>
        <v/>
      </c>
      <c r="V15" s="6">
        <f>CONCATENATE(A15,B15)</f>
        <v/>
      </c>
      <c r="W15">
        <f>UPPER(TRIM(G15))</f>
        <v/>
      </c>
      <c r="X15">
        <f>UPPER(TRIM(H15))</f>
        <v/>
      </c>
    </row>
    <row r="16">
      <c r="A16" s="2" t="n"/>
      <c r="B16" s="2" t="n"/>
      <c r="C16" s="2" t="n"/>
      <c r="D16" s="3" t="n"/>
      <c r="E16" s="4" t="n"/>
      <c r="F16" s="3" t="n"/>
      <c r="G16" s="3" t="n"/>
      <c r="H16" s="3" t="n"/>
      <c r="I16" s="5">
        <f>SUMIFS(amount_expended,cfda_key,V16)</f>
        <v/>
      </c>
      <c r="J16" s="5">
        <f>IF(F16="OTHER CLUSTER NOT LISTED ABOVE",SUMIFS(amount_expended,uniform_other_cluster_name,X16), IF(AND(OR(F16="N/A",F16=""),G16=""),0,IF(F16="STATE CLUSTER",SUMIFS(amount_expended,uniform_state_cluster_name,W16),SUMIFS(amount_expended,cluster_name,F16))))</f>
        <v/>
      </c>
      <c r="K16" s="3" t="n"/>
      <c r="L16" s="4" t="n"/>
      <c r="M16" s="3" t="n"/>
      <c r="N16" s="3" t="n"/>
      <c r="O16" s="3" t="n"/>
      <c r="P16" s="3" t="n"/>
      <c r="Q16" s="4" t="n"/>
      <c r="R16" s="3" t="n"/>
      <c r="S16" s="3" t="n"/>
      <c r="T16" s="3" t="n"/>
      <c r="U16">
        <f>IF(A16&lt;&gt;"", "AWARD-"&amp;TEXT(ROW()-1,"00000"), "")</f>
        <v/>
      </c>
      <c r="V16" s="6">
        <f>CONCATENATE(A16,B16)</f>
        <v/>
      </c>
      <c r="W16">
        <f>UPPER(TRIM(G16))</f>
        <v/>
      </c>
      <c r="X16">
        <f>UPPER(TRIM(H16))</f>
        <v/>
      </c>
    </row>
    <row r="17">
      <c r="A17" s="2" t="n"/>
      <c r="B17" s="2" t="n"/>
      <c r="C17" s="2" t="n"/>
      <c r="D17" s="3" t="n"/>
      <c r="E17" s="4" t="n"/>
      <c r="F17" s="3" t="n"/>
      <c r="G17" s="3" t="n"/>
      <c r="H17" s="3" t="n"/>
      <c r="I17" s="5">
        <f>SUMIFS(amount_expended,cfda_key,V17)</f>
        <v/>
      </c>
      <c r="J17" s="5">
        <f>IF(F17="OTHER CLUSTER NOT LISTED ABOVE",SUMIFS(amount_expended,uniform_other_cluster_name,X17), IF(AND(OR(F17="N/A",F17=""),G17=""),0,IF(F17="STATE CLUSTER",SUMIFS(amount_expended,uniform_state_cluster_name,W17),SUMIFS(amount_expended,cluster_name,F17))))</f>
        <v/>
      </c>
      <c r="K17" s="3" t="n"/>
      <c r="L17" s="4" t="n"/>
      <c r="M17" s="3" t="n"/>
      <c r="N17" s="3" t="n"/>
      <c r="O17" s="3" t="n"/>
      <c r="P17" s="3" t="n"/>
      <c r="Q17" s="4" t="n"/>
      <c r="R17" s="3" t="n"/>
      <c r="S17" s="3" t="n"/>
      <c r="T17" s="3" t="n"/>
      <c r="U17">
        <f>IF(A17&lt;&gt;"", "AWARD-"&amp;TEXT(ROW()-1,"00000"), "")</f>
        <v/>
      </c>
      <c r="V17" s="6">
        <f>CONCATENATE(A17,B17)</f>
        <v/>
      </c>
      <c r="W17">
        <f>UPPER(TRIM(G17))</f>
        <v/>
      </c>
      <c r="X17">
        <f>UPPER(TRIM(H17))</f>
        <v/>
      </c>
    </row>
    <row r="18">
      <c r="A18" s="2" t="n"/>
      <c r="B18" s="2" t="n"/>
      <c r="C18" s="2" t="n"/>
      <c r="D18" s="3" t="n"/>
      <c r="E18" s="4" t="n"/>
      <c r="F18" s="3" t="n"/>
      <c r="G18" s="3" t="n"/>
      <c r="H18" s="3" t="n"/>
      <c r="I18" s="5">
        <f>SUMIFS(amount_expended,cfda_key,V18)</f>
        <v/>
      </c>
      <c r="J18" s="5">
        <f>IF(F18="OTHER CLUSTER NOT LISTED ABOVE",SUMIFS(amount_expended,uniform_other_cluster_name,X18), IF(AND(OR(F18="N/A",F18=""),G18=""),0,IF(F18="STATE CLUSTER",SUMIFS(amount_expended,uniform_state_cluster_name,W18),SUMIFS(amount_expended,cluster_name,F18))))</f>
        <v/>
      </c>
      <c r="K18" s="3" t="n"/>
      <c r="L18" s="4" t="n"/>
      <c r="M18" s="3" t="n"/>
      <c r="N18" s="3" t="n"/>
      <c r="O18" s="3" t="n"/>
      <c r="P18" s="3" t="n"/>
      <c r="Q18" s="4" t="n"/>
      <c r="R18" s="3" t="n"/>
      <c r="S18" s="3" t="n"/>
      <c r="T18" s="3" t="n"/>
      <c r="U18">
        <f>IF(A18&lt;&gt;"", "AWARD-"&amp;TEXT(ROW()-1,"00000"), "")</f>
        <v/>
      </c>
      <c r="V18" s="6">
        <f>CONCATENATE(A18,B18)</f>
        <v/>
      </c>
      <c r="W18">
        <f>UPPER(TRIM(G18))</f>
        <v/>
      </c>
      <c r="X18">
        <f>UPPER(TRIM(H18))</f>
        <v/>
      </c>
    </row>
    <row r="19">
      <c r="A19" s="2" t="n"/>
      <c r="B19" s="2" t="n"/>
      <c r="C19" s="2" t="n"/>
      <c r="D19" s="3" t="n"/>
      <c r="E19" s="4" t="n"/>
      <c r="F19" s="3" t="n"/>
      <c r="G19" s="3" t="n"/>
      <c r="H19" s="3" t="n"/>
      <c r="I19" s="5">
        <f>SUMIFS(amount_expended,cfda_key,V19)</f>
        <v/>
      </c>
      <c r="J19" s="5">
        <f>IF(F19="OTHER CLUSTER NOT LISTED ABOVE",SUMIFS(amount_expended,uniform_other_cluster_name,X19), IF(AND(OR(F19="N/A",F19=""),G19=""),0,IF(F19="STATE CLUSTER",SUMIFS(amount_expended,uniform_state_cluster_name,W19),SUMIFS(amount_expended,cluster_name,F19))))</f>
        <v/>
      </c>
      <c r="K19" s="3" t="n"/>
      <c r="L19" s="4" t="n"/>
      <c r="M19" s="3" t="n"/>
      <c r="N19" s="3" t="n"/>
      <c r="O19" s="3" t="n"/>
      <c r="P19" s="3" t="n"/>
      <c r="Q19" s="4" t="n"/>
      <c r="R19" s="3" t="n"/>
      <c r="S19" s="3" t="n"/>
      <c r="T19" s="3" t="n"/>
      <c r="U19">
        <f>IF(A19&lt;&gt;"", "AWARD-"&amp;TEXT(ROW()-1,"00000"), "")</f>
        <v/>
      </c>
      <c r="V19" s="6">
        <f>CONCATENATE(A19,B19)</f>
        <v/>
      </c>
      <c r="W19">
        <f>UPPER(TRIM(G19))</f>
        <v/>
      </c>
      <c r="X19">
        <f>UPPER(TRIM(H19))</f>
        <v/>
      </c>
    </row>
    <row r="20">
      <c r="A20" s="2" t="n"/>
      <c r="B20" s="2" t="n"/>
      <c r="C20" s="2" t="n"/>
      <c r="D20" s="3" t="n"/>
      <c r="E20" s="4" t="n"/>
      <c r="F20" s="3" t="n"/>
      <c r="G20" s="3" t="n"/>
      <c r="H20" s="3" t="n"/>
      <c r="I20" s="5">
        <f>SUMIFS(amount_expended,cfda_key,V20)</f>
        <v/>
      </c>
      <c r="J20" s="5">
        <f>IF(F20="OTHER CLUSTER NOT LISTED ABOVE",SUMIFS(amount_expended,uniform_other_cluster_name,X20), IF(AND(OR(F20="N/A",F20=""),G20=""),0,IF(F20="STATE CLUSTER",SUMIFS(amount_expended,uniform_state_cluster_name,W20),SUMIFS(amount_expended,cluster_name,F20))))</f>
        <v/>
      </c>
      <c r="K20" s="3" t="n"/>
      <c r="L20" s="4" t="n"/>
      <c r="M20" s="3" t="n"/>
      <c r="N20" s="3" t="n"/>
      <c r="O20" s="3" t="n"/>
      <c r="P20" s="3" t="n"/>
      <c r="Q20" s="4" t="n"/>
      <c r="R20" s="3" t="n"/>
      <c r="S20" s="3" t="n"/>
      <c r="T20" s="3" t="n"/>
      <c r="U20">
        <f>IF(A20&lt;&gt;"", "AWARD-"&amp;TEXT(ROW()-1,"00000"), "")</f>
        <v/>
      </c>
      <c r="V20" s="6">
        <f>CONCATENATE(A20,B20)</f>
        <v/>
      </c>
      <c r="W20">
        <f>UPPER(TRIM(G20))</f>
        <v/>
      </c>
      <c r="X20">
        <f>UPPER(TRIM(H20))</f>
        <v/>
      </c>
    </row>
    <row r="21">
      <c r="A21" s="2" t="n"/>
      <c r="B21" s="2" t="n"/>
      <c r="C21" s="2" t="n"/>
      <c r="D21" s="3" t="n"/>
      <c r="E21" s="4" t="n"/>
      <c r="F21" s="3" t="n"/>
      <c r="G21" s="3" t="n"/>
      <c r="H21" s="3" t="n"/>
      <c r="I21" s="5">
        <f>SUMIFS(amount_expended,cfda_key,V21)</f>
        <v/>
      </c>
      <c r="J21" s="5">
        <f>IF(F21="OTHER CLUSTER NOT LISTED ABOVE",SUMIFS(amount_expended,uniform_other_cluster_name,X21), IF(AND(OR(F21="N/A",F21=""),G21=""),0,IF(F21="STATE CLUSTER",SUMIFS(amount_expended,uniform_state_cluster_name,W21),SUMIFS(amount_expended,cluster_name,F21))))</f>
        <v/>
      </c>
      <c r="K21" s="3" t="n"/>
      <c r="L21" s="4" t="n"/>
      <c r="M21" s="3" t="n"/>
      <c r="N21" s="3" t="n"/>
      <c r="O21" s="3" t="n"/>
      <c r="P21" s="3" t="n"/>
      <c r="Q21" s="4" t="n"/>
      <c r="R21" s="3" t="n"/>
      <c r="S21" s="3" t="n"/>
      <c r="T21" s="3" t="n"/>
      <c r="U21">
        <f>IF(A21&lt;&gt;"", "AWARD-"&amp;TEXT(ROW()-1,"00000"), "")</f>
        <v/>
      </c>
      <c r="V21" s="6">
        <f>CONCATENATE(A21,B21)</f>
        <v/>
      </c>
      <c r="W21">
        <f>UPPER(TRIM(G21))</f>
        <v/>
      </c>
      <c r="X21">
        <f>UPPER(TRIM(H21))</f>
        <v/>
      </c>
    </row>
    <row r="22">
      <c r="A22" s="2" t="n"/>
      <c r="B22" s="2" t="n"/>
      <c r="C22" s="2" t="n"/>
      <c r="D22" s="3" t="n"/>
      <c r="E22" s="4" t="n"/>
      <c r="F22" s="3" t="n"/>
      <c r="G22" s="3" t="n"/>
      <c r="H22" s="3" t="n"/>
      <c r="I22" s="5">
        <f>SUMIFS(amount_expended,cfda_key,V22)</f>
        <v/>
      </c>
      <c r="J22" s="5">
        <f>IF(F22="OTHER CLUSTER NOT LISTED ABOVE",SUMIFS(amount_expended,uniform_other_cluster_name,X22), IF(AND(OR(F22="N/A",F22=""),G22=""),0,IF(F22="STATE CLUSTER",SUMIFS(amount_expended,uniform_state_cluster_name,W22),SUMIFS(amount_expended,cluster_name,F22))))</f>
        <v/>
      </c>
      <c r="K22" s="3" t="n"/>
      <c r="L22" s="4" t="n"/>
      <c r="M22" s="3" t="n"/>
      <c r="N22" s="3" t="n"/>
      <c r="O22" s="3" t="n"/>
      <c r="P22" s="3" t="n"/>
      <c r="Q22" s="4" t="n"/>
      <c r="R22" s="3" t="n"/>
      <c r="S22" s="3" t="n"/>
      <c r="T22" s="3" t="n"/>
      <c r="U22">
        <f>IF(A22&lt;&gt;"", "AWARD-"&amp;TEXT(ROW()-1,"00000"), "")</f>
        <v/>
      </c>
      <c r="V22" s="6">
        <f>CONCATENATE(A22,B22)</f>
        <v/>
      </c>
      <c r="W22">
        <f>UPPER(TRIM(G22))</f>
        <v/>
      </c>
      <c r="X22">
        <f>UPPER(TRIM(H22))</f>
        <v/>
      </c>
    </row>
    <row r="23">
      <c r="A23" s="2" t="n"/>
      <c r="B23" s="2" t="n"/>
      <c r="C23" s="2" t="n"/>
      <c r="D23" s="3" t="n"/>
      <c r="E23" s="4" t="n"/>
      <c r="F23" s="3" t="n"/>
      <c r="G23" s="3" t="n"/>
      <c r="H23" s="3" t="n"/>
      <c r="I23" s="5">
        <f>SUMIFS(amount_expended,cfda_key,V23)</f>
        <v/>
      </c>
      <c r="J23" s="5">
        <f>IF(F23="OTHER CLUSTER NOT LISTED ABOVE",SUMIFS(amount_expended,uniform_other_cluster_name,X23), IF(AND(OR(F23="N/A",F23=""),G23=""),0,IF(F23="STATE CLUSTER",SUMIFS(amount_expended,uniform_state_cluster_name,W23),SUMIFS(amount_expended,cluster_name,F23))))</f>
        <v/>
      </c>
      <c r="K23" s="3" t="n"/>
      <c r="L23" s="4" t="n"/>
      <c r="M23" s="3" t="n"/>
      <c r="N23" s="3" t="n"/>
      <c r="O23" s="3" t="n"/>
      <c r="P23" s="3" t="n"/>
      <c r="Q23" s="4" t="n"/>
      <c r="R23" s="3" t="n"/>
      <c r="S23" s="3" t="n"/>
      <c r="T23" s="3" t="n"/>
      <c r="U23">
        <f>IF(A23&lt;&gt;"", "AWARD-"&amp;TEXT(ROW()-1,"00000"), "")</f>
        <v/>
      </c>
      <c r="V23" s="6">
        <f>CONCATENATE(A23,B23)</f>
        <v/>
      </c>
      <c r="W23">
        <f>UPPER(TRIM(G23))</f>
        <v/>
      </c>
      <c r="X23">
        <f>UPPER(TRIM(H23))</f>
        <v/>
      </c>
    </row>
    <row r="24">
      <c r="A24" s="2" t="n"/>
      <c r="B24" s="2" t="n"/>
      <c r="C24" s="2" t="n"/>
      <c r="D24" s="3" t="n"/>
      <c r="E24" s="4" t="n"/>
      <c r="F24" s="3" t="n"/>
      <c r="G24" s="3" t="n"/>
      <c r="H24" s="3" t="n"/>
      <c r="I24" s="5">
        <f>SUMIFS(amount_expended,cfda_key,V24)</f>
        <v/>
      </c>
      <c r="J24" s="5">
        <f>IF(F24="OTHER CLUSTER NOT LISTED ABOVE",SUMIFS(amount_expended,uniform_other_cluster_name,X24), IF(AND(OR(F24="N/A",F24=""),G24=""),0,IF(F24="STATE CLUSTER",SUMIFS(amount_expended,uniform_state_cluster_name,W24),SUMIFS(amount_expended,cluster_name,F24))))</f>
        <v/>
      </c>
      <c r="K24" s="3" t="n"/>
      <c r="L24" s="4" t="n"/>
      <c r="M24" s="3" t="n"/>
      <c r="N24" s="3" t="n"/>
      <c r="O24" s="3" t="n"/>
      <c r="P24" s="3" t="n"/>
      <c r="Q24" s="4" t="n"/>
      <c r="R24" s="3" t="n"/>
      <c r="S24" s="3" t="n"/>
      <c r="T24" s="3" t="n"/>
      <c r="U24">
        <f>IF(A24&lt;&gt;"", "AWARD-"&amp;TEXT(ROW()-1,"00000"), "")</f>
        <v/>
      </c>
      <c r="V24" s="6">
        <f>CONCATENATE(A24,B24)</f>
        <v/>
      </c>
      <c r="W24">
        <f>UPPER(TRIM(G24))</f>
        <v/>
      </c>
      <c r="X24">
        <f>UPPER(TRIM(H24))</f>
        <v/>
      </c>
    </row>
    <row r="25">
      <c r="A25" s="2" t="n"/>
      <c r="B25" s="2" t="n"/>
      <c r="C25" s="2" t="n"/>
      <c r="D25" s="3" t="n"/>
      <c r="E25" s="4" t="n"/>
      <c r="F25" s="3" t="n"/>
      <c r="G25" s="3" t="n"/>
      <c r="H25" s="3" t="n"/>
      <c r="I25" s="5">
        <f>SUMIFS(amount_expended,cfda_key,V25)</f>
        <v/>
      </c>
      <c r="J25" s="5">
        <f>IF(F25="OTHER CLUSTER NOT LISTED ABOVE",SUMIFS(amount_expended,uniform_other_cluster_name,X25), IF(AND(OR(F25="N/A",F25=""),G25=""),0,IF(F25="STATE CLUSTER",SUMIFS(amount_expended,uniform_state_cluster_name,W25),SUMIFS(amount_expended,cluster_name,F25))))</f>
        <v/>
      </c>
      <c r="K25" s="3" t="n"/>
      <c r="L25" s="4" t="n"/>
      <c r="M25" s="3" t="n"/>
      <c r="N25" s="3" t="n"/>
      <c r="O25" s="3" t="n"/>
      <c r="P25" s="3" t="n"/>
      <c r="Q25" s="4" t="n"/>
      <c r="R25" s="3" t="n"/>
      <c r="S25" s="3" t="n"/>
      <c r="T25" s="3" t="n"/>
      <c r="U25">
        <f>IF(A25&lt;&gt;"", "AWARD-"&amp;TEXT(ROW()-1,"00000"), "")</f>
        <v/>
      </c>
      <c r="V25" s="6">
        <f>CONCATENATE(A25,B25)</f>
        <v/>
      </c>
      <c r="W25">
        <f>UPPER(TRIM(G25))</f>
        <v/>
      </c>
      <c r="X25">
        <f>UPPER(TRIM(H25))</f>
        <v/>
      </c>
    </row>
    <row r="26">
      <c r="A26" s="2" t="n"/>
      <c r="B26" s="2" t="n"/>
      <c r="C26" s="2" t="n"/>
      <c r="D26" s="3" t="n"/>
      <c r="E26" s="4" t="n"/>
      <c r="F26" s="3" t="n"/>
      <c r="G26" s="3" t="n"/>
      <c r="H26" s="3" t="n"/>
      <c r="I26" s="5">
        <f>SUMIFS(amount_expended,cfda_key,V26)</f>
        <v/>
      </c>
      <c r="J26" s="5">
        <f>IF(F26="OTHER CLUSTER NOT LISTED ABOVE",SUMIFS(amount_expended,uniform_other_cluster_name,X26), IF(AND(OR(F26="N/A",F26=""),G26=""),0,IF(F26="STATE CLUSTER",SUMIFS(amount_expended,uniform_state_cluster_name,W26),SUMIFS(amount_expended,cluster_name,F26))))</f>
        <v/>
      </c>
      <c r="K26" s="3" t="n"/>
      <c r="L26" s="4" t="n"/>
      <c r="M26" s="3" t="n"/>
      <c r="N26" s="3" t="n"/>
      <c r="O26" s="3" t="n"/>
      <c r="P26" s="3" t="n"/>
      <c r="Q26" s="4" t="n"/>
      <c r="R26" s="3" t="n"/>
      <c r="S26" s="3" t="n"/>
      <c r="T26" s="3" t="n"/>
      <c r="U26">
        <f>IF(A26&lt;&gt;"", "AWARD-"&amp;TEXT(ROW()-1,"00000"), "")</f>
        <v/>
      </c>
      <c r="V26" s="6">
        <f>CONCATENATE(A26,B26)</f>
        <v/>
      </c>
      <c r="W26">
        <f>UPPER(TRIM(G26))</f>
        <v/>
      </c>
      <c r="X26">
        <f>UPPER(TRIM(H26))</f>
        <v/>
      </c>
    </row>
    <row r="27">
      <c r="A27" s="2" t="n"/>
      <c r="B27" s="2" t="n"/>
      <c r="C27" s="2" t="n"/>
      <c r="D27" s="3" t="n"/>
      <c r="E27" s="4" t="n"/>
      <c r="F27" s="3" t="n"/>
      <c r="G27" s="3" t="n"/>
      <c r="H27" s="3" t="n"/>
      <c r="I27" s="5">
        <f>SUMIFS(amount_expended,cfda_key,V27)</f>
        <v/>
      </c>
      <c r="J27" s="5">
        <f>IF(F27="OTHER CLUSTER NOT LISTED ABOVE",SUMIFS(amount_expended,uniform_other_cluster_name,X27), IF(AND(OR(F27="N/A",F27=""),G27=""),0,IF(F27="STATE CLUSTER",SUMIFS(amount_expended,uniform_state_cluster_name,W27),SUMIFS(amount_expended,cluster_name,F27))))</f>
        <v/>
      </c>
      <c r="K27" s="3" t="n"/>
      <c r="L27" s="4" t="n"/>
      <c r="M27" s="3" t="n"/>
      <c r="N27" s="3" t="n"/>
      <c r="O27" s="3" t="n"/>
      <c r="P27" s="3" t="n"/>
      <c r="Q27" s="4" t="n"/>
      <c r="R27" s="3" t="n"/>
      <c r="S27" s="3" t="n"/>
      <c r="T27" s="3" t="n"/>
      <c r="U27">
        <f>IF(A27&lt;&gt;"", "AWARD-"&amp;TEXT(ROW()-1,"00000"), "")</f>
        <v/>
      </c>
      <c r="V27" s="6">
        <f>CONCATENATE(A27,B27)</f>
        <v/>
      </c>
      <c r="W27">
        <f>UPPER(TRIM(G27))</f>
        <v/>
      </c>
      <c r="X27">
        <f>UPPER(TRIM(H27))</f>
        <v/>
      </c>
    </row>
    <row r="28">
      <c r="A28" s="2" t="n"/>
      <c r="B28" s="2" t="n"/>
      <c r="C28" s="2" t="n"/>
      <c r="D28" s="3" t="n"/>
      <c r="E28" s="4" t="n"/>
      <c r="F28" s="3" t="n"/>
      <c r="G28" s="3" t="n"/>
      <c r="H28" s="3" t="n"/>
      <c r="I28" s="5">
        <f>SUMIFS(amount_expended,cfda_key,V28)</f>
        <v/>
      </c>
      <c r="J28" s="5">
        <f>IF(F28="OTHER CLUSTER NOT LISTED ABOVE",SUMIFS(amount_expended,uniform_other_cluster_name,X28), IF(AND(OR(F28="N/A",F28=""),G28=""),0,IF(F28="STATE CLUSTER",SUMIFS(amount_expended,uniform_state_cluster_name,W28),SUMIFS(amount_expended,cluster_name,F28))))</f>
        <v/>
      </c>
      <c r="K28" s="3" t="n"/>
      <c r="L28" s="4" t="n"/>
      <c r="M28" s="3" t="n"/>
      <c r="N28" s="3" t="n"/>
      <c r="O28" s="3" t="n"/>
      <c r="P28" s="3" t="n"/>
      <c r="Q28" s="4" t="n"/>
      <c r="R28" s="3" t="n"/>
      <c r="S28" s="3" t="n"/>
      <c r="T28" s="3" t="n"/>
      <c r="U28">
        <f>IF(A28&lt;&gt;"", "AWARD-"&amp;TEXT(ROW()-1,"00000"), "")</f>
        <v/>
      </c>
      <c r="V28" s="6">
        <f>CONCATENATE(A28,B28)</f>
        <v/>
      </c>
      <c r="W28">
        <f>UPPER(TRIM(G28))</f>
        <v/>
      </c>
      <c r="X28">
        <f>UPPER(TRIM(H28))</f>
        <v/>
      </c>
    </row>
    <row r="29">
      <c r="A29" s="2" t="n"/>
      <c r="B29" s="2" t="n"/>
      <c r="C29" s="2" t="n"/>
      <c r="D29" s="3" t="n"/>
      <c r="E29" s="4" t="n"/>
      <c r="F29" s="3" t="n"/>
      <c r="G29" s="3" t="n"/>
      <c r="H29" s="3" t="n"/>
      <c r="I29" s="5">
        <f>SUMIFS(amount_expended,cfda_key,V29)</f>
        <v/>
      </c>
      <c r="J29" s="5">
        <f>IF(F29="OTHER CLUSTER NOT LISTED ABOVE",SUMIFS(amount_expended,uniform_other_cluster_name,X29), IF(AND(OR(F29="N/A",F29=""),G29=""),0,IF(F29="STATE CLUSTER",SUMIFS(amount_expended,uniform_state_cluster_name,W29),SUMIFS(amount_expended,cluster_name,F29))))</f>
        <v/>
      </c>
      <c r="K29" s="3" t="n"/>
      <c r="L29" s="4" t="n"/>
      <c r="M29" s="3" t="n"/>
      <c r="N29" s="3" t="n"/>
      <c r="O29" s="3" t="n"/>
      <c r="P29" s="3" t="n"/>
      <c r="Q29" s="4" t="n"/>
      <c r="R29" s="3" t="n"/>
      <c r="S29" s="3" t="n"/>
      <c r="T29" s="3" t="n"/>
      <c r="U29">
        <f>IF(A29&lt;&gt;"", "AWARD-"&amp;TEXT(ROW()-1,"00000"), "")</f>
        <v/>
      </c>
      <c r="V29" s="6">
        <f>CONCATENATE(A29,B29)</f>
        <v/>
      </c>
      <c r="W29">
        <f>UPPER(TRIM(G29))</f>
        <v/>
      </c>
      <c r="X29">
        <f>UPPER(TRIM(H29))</f>
        <v/>
      </c>
    </row>
    <row r="30">
      <c r="A30" s="2" t="n"/>
      <c r="B30" s="2" t="n"/>
      <c r="C30" s="2" t="n"/>
      <c r="D30" s="3" t="n"/>
      <c r="E30" s="4" t="n"/>
      <c r="F30" s="3" t="n"/>
      <c r="G30" s="3" t="n"/>
      <c r="H30" s="3" t="n"/>
      <c r="I30" s="5">
        <f>SUMIFS(amount_expended,cfda_key,V30)</f>
        <v/>
      </c>
      <c r="J30" s="5">
        <f>IF(F30="OTHER CLUSTER NOT LISTED ABOVE",SUMIFS(amount_expended,uniform_other_cluster_name,X30), IF(AND(OR(F30="N/A",F30=""),G30=""),0,IF(F30="STATE CLUSTER",SUMIFS(amount_expended,uniform_state_cluster_name,W30),SUMIFS(amount_expended,cluster_name,F30))))</f>
        <v/>
      </c>
      <c r="K30" s="3" t="n"/>
      <c r="L30" s="4" t="n"/>
      <c r="M30" s="3" t="n"/>
      <c r="N30" s="3" t="n"/>
      <c r="O30" s="3" t="n"/>
      <c r="P30" s="3" t="n"/>
      <c r="Q30" s="4" t="n"/>
      <c r="R30" s="3" t="n"/>
      <c r="S30" s="3" t="n"/>
      <c r="T30" s="3" t="n"/>
      <c r="U30">
        <f>IF(A30&lt;&gt;"", "AWARD-"&amp;TEXT(ROW()-1,"00000"), "")</f>
        <v/>
      </c>
      <c r="V30" s="6">
        <f>CONCATENATE(A30,B30)</f>
        <v/>
      </c>
      <c r="W30">
        <f>UPPER(TRIM(G30))</f>
        <v/>
      </c>
      <c r="X30">
        <f>UPPER(TRIM(H30))</f>
        <v/>
      </c>
    </row>
    <row r="31">
      <c r="A31" s="2" t="n"/>
      <c r="B31" s="2" t="n"/>
      <c r="C31" s="2" t="n"/>
      <c r="D31" s="3" t="n"/>
      <c r="E31" s="4" t="n"/>
      <c r="F31" s="3" t="n"/>
      <c r="G31" s="3" t="n"/>
      <c r="H31" s="3" t="n"/>
      <c r="I31" s="5">
        <f>SUMIFS(amount_expended,cfda_key,V31)</f>
        <v/>
      </c>
      <c r="J31" s="5">
        <f>IF(F31="OTHER CLUSTER NOT LISTED ABOVE",SUMIFS(amount_expended,uniform_other_cluster_name,X31), IF(AND(OR(F31="N/A",F31=""),G31=""),0,IF(F31="STATE CLUSTER",SUMIFS(amount_expended,uniform_state_cluster_name,W31),SUMIFS(amount_expended,cluster_name,F31))))</f>
        <v/>
      </c>
      <c r="K31" s="3" t="n"/>
      <c r="L31" s="4" t="n"/>
      <c r="M31" s="3" t="n"/>
      <c r="N31" s="3" t="n"/>
      <c r="O31" s="3" t="n"/>
      <c r="P31" s="3" t="n"/>
      <c r="Q31" s="4" t="n"/>
      <c r="R31" s="3" t="n"/>
      <c r="S31" s="3" t="n"/>
      <c r="T31" s="3" t="n"/>
      <c r="U31">
        <f>IF(A31&lt;&gt;"", "AWARD-"&amp;TEXT(ROW()-1,"00000"), "")</f>
        <v/>
      </c>
      <c r="V31" s="6">
        <f>CONCATENATE(A31,B31)</f>
        <v/>
      </c>
      <c r="W31">
        <f>UPPER(TRIM(G31))</f>
        <v/>
      </c>
      <c r="X31">
        <f>UPPER(TRIM(H31))</f>
        <v/>
      </c>
    </row>
    <row r="32">
      <c r="A32" s="2" t="n"/>
      <c r="B32" s="2" t="n"/>
      <c r="C32" s="2" t="n"/>
      <c r="D32" s="3" t="n"/>
      <c r="E32" s="4" t="n"/>
      <c r="F32" s="3" t="n"/>
      <c r="G32" s="3" t="n"/>
      <c r="H32" s="3" t="n"/>
      <c r="I32" s="5">
        <f>SUMIFS(amount_expended,cfda_key,V32)</f>
        <v/>
      </c>
      <c r="J32" s="5">
        <f>IF(F32="OTHER CLUSTER NOT LISTED ABOVE",SUMIFS(amount_expended,uniform_other_cluster_name,X32), IF(AND(OR(F32="N/A",F32=""),G32=""),0,IF(F32="STATE CLUSTER",SUMIFS(amount_expended,uniform_state_cluster_name,W32),SUMIFS(amount_expended,cluster_name,F32))))</f>
        <v/>
      </c>
      <c r="K32" s="3" t="n"/>
      <c r="L32" s="4" t="n"/>
      <c r="M32" s="3" t="n"/>
      <c r="N32" s="3" t="n"/>
      <c r="O32" s="3" t="n"/>
      <c r="P32" s="3" t="n"/>
      <c r="Q32" s="4" t="n"/>
      <c r="R32" s="3" t="n"/>
      <c r="S32" s="3" t="n"/>
      <c r="T32" s="3" t="n"/>
      <c r="U32">
        <f>IF(A32&lt;&gt;"", "AWARD-"&amp;TEXT(ROW()-1,"00000"), "")</f>
        <v/>
      </c>
      <c r="V32" s="6">
        <f>CONCATENATE(A32,B32)</f>
        <v/>
      </c>
      <c r="W32">
        <f>UPPER(TRIM(G32))</f>
        <v/>
      </c>
      <c r="X32">
        <f>UPPER(TRIM(H32))</f>
        <v/>
      </c>
    </row>
    <row r="33">
      <c r="A33" s="2" t="n"/>
      <c r="B33" s="2" t="n"/>
      <c r="C33" s="2" t="n"/>
      <c r="D33" s="3" t="n"/>
      <c r="E33" s="4" t="n"/>
      <c r="F33" s="3" t="n"/>
      <c r="G33" s="3" t="n"/>
      <c r="H33" s="3" t="n"/>
      <c r="I33" s="5">
        <f>SUMIFS(amount_expended,cfda_key,V33)</f>
        <v/>
      </c>
      <c r="J33" s="5">
        <f>IF(F33="OTHER CLUSTER NOT LISTED ABOVE",SUMIFS(amount_expended,uniform_other_cluster_name,X33), IF(AND(OR(F33="N/A",F33=""),G33=""),0,IF(F33="STATE CLUSTER",SUMIFS(amount_expended,uniform_state_cluster_name,W33),SUMIFS(amount_expended,cluster_name,F33))))</f>
        <v/>
      </c>
      <c r="K33" s="3" t="n"/>
      <c r="L33" s="4" t="n"/>
      <c r="M33" s="3" t="n"/>
      <c r="N33" s="3" t="n"/>
      <c r="O33" s="3" t="n"/>
      <c r="P33" s="3" t="n"/>
      <c r="Q33" s="4" t="n"/>
      <c r="R33" s="3" t="n"/>
      <c r="S33" s="3" t="n"/>
      <c r="T33" s="3" t="n"/>
      <c r="U33">
        <f>IF(A33&lt;&gt;"", "AWARD-"&amp;TEXT(ROW()-1,"00000"), "")</f>
        <v/>
      </c>
      <c r="V33" s="6">
        <f>CONCATENATE(A33,B33)</f>
        <v/>
      </c>
      <c r="W33">
        <f>UPPER(TRIM(G33))</f>
        <v/>
      </c>
      <c r="X33">
        <f>UPPER(TRIM(H33))</f>
        <v/>
      </c>
    </row>
    <row r="34">
      <c r="A34" s="2" t="n"/>
      <c r="B34" s="2" t="n"/>
      <c r="C34" s="2" t="n"/>
      <c r="D34" s="3" t="n"/>
      <c r="E34" s="4" t="n"/>
      <c r="F34" s="3" t="n"/>
      <c r="G34" s="3" t="n"/>
      <c r="H34" s="3" t="n"/>
      <c r="I34" s="5">
        <f>SUMIFS(amount_expended,cfda_key,V34)</f>
        <v/>
      </c>
      <c r="J34" s="5">
        <f>IF(F34="OTHER CLUSTER NOT LISTED ABOVE",SUMIFS(amount_expended,uniform_other_cluster_name,X34), IF(AND(OR(F34="N/A",F34=""),G34=""),0,IF(F34="STATE CLUSTER",SUMIFS(amount_expended,uniform_state_cluster_name,W34),SUMIFS(amount_expended,cluster_name,F34))))</f>
        <v/>
      </c>
      <c r="K34" s="3" t="n"/>
      <c r="L34" s="4" t="n"/>
      <c r="M34" s="3" t="n"/>
      <c r="N34" s="3" t="n"/>
      <c r="O34" s="3" t="n"/>
      <c r="P34" s="3" t="n"/>
      <c r="Q34" s="4" t="n"/>
      <c r="R34" s="3" t="n"/>
      <c r="S34" s="3" t="n"/>
      <c r="T34" s="3" t="n"/>
      <c r="U34">
        <f>IF(A34&lt;&gt;"", "AWARD-"&amp;TEXT(ROW()-1,"00000"), "")</f>
        <v/>
      </c>
      <c r="V34" s="6">
        <f>CONCATENATE(A34,B34)</f>
        <v/>
      </c>
      <c r="W34">
        <f>UPPER(TRIM(G34))</f>
        <v/>
      </c>
      <c r="X34">
        <f>UPPER(TRIM(H34))</f>
        <v/>
      </c>
    </row>
    <row r="35">
      <c r="A35" s="2" t="n"/>
      <c r="B35" s="2" t="n"/>
      <c r="C35" s="2" t="n"/>
      <c r="D35" s="3" t="n"/>
      <c r="E35" s="4" t="n"/>
      <c r="F35" s="3" t="n"/>
      <c r="G35" s="3" t="n"/>
      <c r="H35" s="3" t="n"/>
      <c r="I35" s="5">
        <f>SUMIFS(amount_expended,cfda_key,V35)</f>
        <v/>
      </c>
      <c r="J35" s="5">
        <f>IF(F35="OTHER CLUSTER NOT LISTED ABOVE",SUMIFS(amount_expended,uniform_other_cluster_name,X35), IF(AND(OR(F35="N/A",F35=""),G35=""),0,IF(F35="STATE CLUSTER",SUMIFS(amount_expended,uniform_state_cluster_name,W35),SUMIFS(amount_expended,cluster_name,F35))))</f>
        <v/>
      </c>
      <c r="K35" s="3" t="n"/>
      <c r="L35" s="4" t="n"/>
      <c r="M35" s="3" t="n"/>
      <c r="N35" s="3" t="n"/>
      <c r="O35" s="3" t="n"/>
      <c r="P35" s="3" t="n"/>
      <c r="Q35" s="4" t="n"/>
      <c r="R35" s="3" t="n"/>
      <c r="S35" s="3" t="n"/>
      <c r="T35" s="3" t="n"/>
      <c r="U35">
        <f>IF(A35&lt;&gt;"", "AWARD-"&amp;TEXT(ROW()-1,"00000"), "")</f>
        <v/>
      </c>
      <c r="V35" s="6">
        <f>CONCATENATE(A35,B35)</f>
        <v/>
      </c>
      <c r="W35">
        <f>UPPER(TRIM(G35))</f>
        <v/>
      </c>
      <c r="X35">
        <f>UPPER(TRIM(H35))</f>
        <v/>
      </c>
    </row>
    <row r="36">
      <c r="A36" s="2" t="n"/>
      <c r="B36" s="2" t="n"/>
      <c r="C36" s="2" t="n"/>
      <c r="D36" s="3" t="n"/>
      <c r="E36" s="4" t="n"/>
      <c r="F36" s="3" t="n"/>
      <c r="G36" s="3" t="n"/>
      <c r="H36" s="3" t="n"/>
      <c r="I36" s="5">
        <f>SUMIFS(amount_expended,cfda_key,V36)</f>
        <v/>
      </c>
      <c r="J36" s="5">
        <f>IF(F36="OTHER CLUSTER NOT LISTED ABOVE",SUMIFS(amount_expended,uniform_other_cluster_name,X36), IF(AND(OR(F36="N/A",F36=""),G36=""),0,IF(F36="STATE CLUSTER",SUMIFS(amount_expended,uniform_state_cluster_name,W36),SUMIFS(amount_expended,cluster_name,F36))))</f>
        <v/>
      </c>
      <c r="K36" s="3" t="n"/>
      <c r="L36" s="4" t="n"/>
      <c r="M36" s="3" t="n"/>
      <c r="N36" s="3" t="n"/>
      <c r="O36" s="3" t="n"/>
      <c r="P36" s="3" t="n"/>
      <c r="Q36" s="4" t="n"/>
      <c r="R36" s="3" t="n"/>
      <c r="S36" s="3" t="n"/>
      <c r="T36" s="3" t="n"/>
      <c r="U36">
        <f>IF(A36&lt;&gt;"", "AWARD-"&amp;TEXT(ROW()-1,"00000"), "")</f>
        <v/>
      </c>
      <c r="V36" s="6">
        <f>CONCATENATE(A36,B36)</f>
        <v/>
      </c>
      <c r="W36">
        <f>UPPER(TRIM(G36))</f>
        <v/>
      </c>
      <c r="X36">
        <f>UPPER(TRIM(H36))</f>
        <v/>
      </c>
    </row>
    <row r="37">
      <c r="A37" s="2" t="n"/>
      <c r="B37" s="2" t="n"/>
      <c r="C37" s="2" t="n"/>
      <c r="D37" s="3" t="n"/>
      <c r="E37" s="4" t="n"/>
      <c r="F37" s="3" t="n"/>
      <c r="G37" s="3" t="n"/>
      <c r="H37" s="3" t="n"/>
      <c r="I37" s="5">
        <f>SUMIFS(amount_expended,cfda_key,V37)</f>
        <v/>
      </c>
      <c r="J37" s="5">
        <f>IF(F37="OTHER CLUSTER NOT LISTED ABOVE",SUMIFS(amount_expended,uniform_other_cluster_name,X37), IF(AND(OR(F37="N/A",F37=""),G37=""),0,IF(F37="STATE CLUSTER",SUMIFS(amount_expended,uniform_state_cluster_name,W37),SUMIFS(amount_expended,cluster_name,F37))))</f>
        <v/>
      </c>
      <c r="K37" s="3" t="n"/>
      <c r="L37" s="4" t="n"/>
      <c r="M37" s="3" t="n"/>
      <c r="N37" s="3" t="n"/>
      <c r="O37" s="3" t="n"/>
      <c r="P37" s="3" t="n"/>
      <c r="Q37" s="4" t="n"/>
      <c r="R37" s="3" t="n"/>
      <c r="S37" s="3" t="n"/>
      <c r="T37" s="3" t="n"/>
      <c r="U37">
        <f>IF(A37&lt;&gt;"", "AWARD-"&amp;TEXT(ROW()-1,"00000"), "")</f>
        <v/>
      </c>
      <c r="V37" s="6">
        <f>CONCATENATE(A37,B37)</f>
        <v/>
      </c>
      <c r="W37">
        <f>UPPER(TRIM(G37))</f>
        <v/>
      </c>
      <c r="X37">
        <f>UPPER(TRIM(H37))</f>
        <v/>
      </c>
    </row>
    <row r="38">
      <c r="A38" s="2" t="n"/>
      <c r="B38" s="2" t="n"/>
      <c r="C38" s="2" t="n"/>
      <c r="D38" s="3" t="n"/>
      <c r="E38" s="4" t="n"/>
      <c r="F38" s="3" t="n"/>
      <c r="G38" s="3" t="n"/>
      <c r="H38" s="3" t="n"/>
      <c r="I38" s="5">
        <f>SUMIFS(amount_expended,cfda_key,V38)</f>
        <v/>
      </c>
      <c r="J38" s="5">
        <f>IF(F38="OTHER CLUSTER NOT LISTED ABOVE",SUMIFS(amount_expended,uniform_other_cluster_name,X38), IF(AND(OR(F38="N/A",F38=""),G38=""),0,IF(F38="STATE CLUSTER",SUMIFS(amount_expended,uniform_state_cluster_name,W38),SUMIFS(amount_expended,cluster_name,F38))))</f>
        <v/>
      </c>
      <c r="K38" s="3" t="n"/>
      <c r="L38" s="4" t="n"/>
      <c r="M38" s="3" t="n"/>
      <c r="N38" s="3" t="n"/>
      <c r="O38" s="3" t="n"/>
      <c r="P38" s="3" t="n"/>
      <c r="Q38" s="4" t="n"/>
      <c r="R38" s="3" t="n"/>
      <c r="S38" s="3" t="n"/>
      <c r="T38" s="3" t="n"/>
      <c r="U38">
        <f>IF(A38&lt;&gt;"", "AWARD-"&amp;TEXT(ROW()-1,"00000"), "")</f>
        <v/>
      </c>
      <c r="V38" s="6">
        <f>CONCATENATE(A38,B38)</f>
        <v/>
      </c>
      <c r="W38">
        <f>UPPER(TRIM(G38))</f>
        <v/>
      </c>
      <c r="X38">
        <f>UPPER(TRIM(H38))</f>
        <v/>
      </c>
    </row>
    <row r="39">
      <c r="A39" s="2" t="n"/>
      <c r="B39" s="2" t="n"/>
      <c r="C39" s="2" t="n"/>
      <c r="D39" s="3" t="n"/>
      <c r="E39" s="4" t="n"/>
      <c r="F39" s="3" t="n"/>
      <c r="G39" s="3" t="n"/>
      <c r="H39" s="3" t="n"/>
      <c r="I39" s="5">
        <f>SUMIFS(amount_expended,cfda_key,V39)</f>
        <v/>
      </c>
      <c r="J39" s="5">
        <f>IF(F39="OTHER CLUSTER NOT LISTED ABOVE",SUMIFS(amount_expended,uniform_other_cluster_name,X39), IF(AND(OR(F39="N/A",F39=""),G39=""),0,IF(F39="STATE CLUSTER",SUMIFS(amount_expended,uniform_state_cluster_name,W39),SUMIFS(amount_expended,cluster_name,F39))))</f>
        <v/>
      </c>
      <c r="K39" s="3" t="n"/>
      <c r="L39" s="4" t="n"/>
      <c r="M39" s="3" t="n"/>
      <c r="N39" s="3" t="n"/>
      <c r="O39" s="3" t="n"/>
      <c r="P39" s="3" t="n"/>
      <c r="Q39" s="4" t="n"/>
      <c r="R39" s="3" t="n"/>
      <c r="S39" s="3" t="n"/>
      <c r="T39" s="3" t="n"/>
      <c r="U39">
        <f>IF(A39&lt;&gt;"", "AWARD-"&amp;TEXT(ROW()-1,"00000"), "")</f>
        <v/>
      </c>
      <c r="V39" s="6">
        <f>CONCATENATE(A39,B39)</f>
        <v/>
      </c>
      <c r="W39">
        <f>UPPER(TRIM(G39))</f>
        <v/>
      </c>
      <c r="X39">
        <f>UPPER(TRIM(H39))</f>
        <v/>
      </c>
    </row>
    <row r="40">
      <c r="A40" s="2" t="n"/>
      <c r="B40" s="2" t="n"/>
      <c r="C40" s="2" t="n"/>
      <c r="D40" s="3" t="n"/>
      <c r="E40" s="4" t="n"/>
      <c r="F40" s="3" t="n"/>
      <c r="G40" s="3" t="n"/>
      <c r="H40" s="3" t="n"/>
      <c r="I40" s="5">
        <f>SUMIFS(amount_expended,cfda_key,V40)</f>
        <v/>
      </c>
      <c r="J40" s="5">
        <f>IF(F40="OTHER CLUSTER NOT LISTED ABOVE",SUMIFS(amount_expended,uniform_other_cluster_name,X40), IF(AND(OR(F40="N/A",F40=""),G40=""),0,IF(F40="STATE CLUSTER",SUMIFS(amount_expended,uniform_state_cluster_name,W40),SUMIFS(amount_expended,cluster_name,F40))))</f>
        <v/>
      </c>
      <c r="K40" s="3" t="n"/>
      <c r="L40" s="4" t="n"/>
      <c r="M40" s="3" t="n"/>
      <c r="N40" s="3" t="n"/>
      <c r="O40" s="3" t="n"/>
      <c r="P40" s="3" t="n"/>
      <c r="Q40" s="4" t="n"/>
      <c r="R40" s="3" t="n"/>
      <c r="S40" s="3" t="n"/>
      <c r="T40" s="3" t="n"/>
      <c r="U40">
        <f>IF(A40&lt;&gt;"", "AWARD-"&amp;TEXT(ROW()-1,"00000"), "")</f>
        <v/>
      </c>
      <c r="V40" s="6">
        <f>CONCATENATE(A40,B40)</f>
        <v/>
      </c>
      <c r="W40">
        <f>UPPER(TRIM(G40))</f>
        <v/>
      </c>
      <c r="X40">
        <f>UPPER(TRIM(H40))</f>
        <v/>
      </c>
    </row>
    <row r="41">
      <c r="A41" s="2" t="n"/>
      <c r="B41" s="2" t="n"/>
      <c r="C41" s="2" t="n"/>
      <c r="D41" s="3" t="n"/>
      <c r="E41" s="4" t="n"/>
      <c r="F41" s="3" t="n"/>
      <c r="G41" s="3" t="n"/>
      <c r="H41" s="3" t="n"/>
      <c r="I41" s="5">
        <f>SUMIFS(amount_expended,cfda_key,V41)</f>
        <v/>
      </c>
      <c r="J41" s="5">
        <f>IF(F41="OTHER CLUSTER NOT LISTED ABOVE",SUMIFS(amount_expended,uniform_other_cluster_name,X41), IF(AND(OR(F41="N/A",F41=""),G41=""),0,IF(F41="STATE CLUSTER",SUMIFS(amount_expended,uniform_state_cluster_name,W41),SUMIFS(amount_expended,cluster_name,F41))))</f>
        <v/>
      </c>
      <c r="K41" s="3" t="n"/>
      <c r="L41" s="4" t="n"/>
      <c r="M41" s="3" t="n"/>
      <c r="N41" s="3" t="n"/>
      <c r="O41" s="3" t="n"/>
      <c r="P41" s="3" t="n"/>
      <c r="Q41" s="4" t="n"/>
      <c r="R41" s="3" t="n"/>
      <c r="S41" s="3" t="n"/>
      <c r="T41" s="3" t="n"/>
      <c r="U41">
        <f>IF(A41&lt;&gt;"", "AWARD-"&amp;TEXT(ROW()-1,"00000"), "")</f>
        <v/>
      </c>
      <c r="V41" s="6">
        <f>CONCATENATE(A41,B41)</f>
        <v/>
      </c>
      <c r="W41">
        <f>UPPER(TRIM(G41))</f>
        <v/>
      </c>
      <c r="X41">
        <f>UPPER(TRIM(H41))</f>
        <v/>
      </c>
    </row>
    <row r="42">
      <c r="A42" s="2" t="n"/>
      <c r="B42" s="2" t="n"/>
      <c r="C42" s="2" t="n"/>
      <c r="D42" s="3" t="n"/>
      <c r="E42" s="4" t="n"/>
      <c r="F42" s="3" t="n"/>
      <c r="G42" s="3" t="n"/>
      <c r="H42" s="3" t="n"/>
      <c r="I42" s="5">
        <f>SUMIFS(amount_expended,cfda_key,V42)</f>
        <v/>
      </c>
      <c r="J42" s="5">
        <f>IF(F42="OTHER CLUSTER NOT LISTED ABOVE",SUMIFS(amount_expended,uniform_other_cluster_name,X42), IF(AND(OR(F42="N/A",F42=""),G42=""),0,IF(F42="STATE CLUSTER",SUMIFS(amount_expended,uniform_state_cluster_name,W42),SUMIFS(amount_expended,cluster_name,F42))))</f>
        <v/>
      </c>
      <c r="K42" s="3" t="n"/>
      <c r="L42" s="4" t="n"/>
      <c r="M42" s="3" t="n"/>
      <c r="N42" s="3" t="n"/>
      <c r="O42" s="3" t="n"/>
      <c r="P42" s="3" t="n"/>
      <c r="Q42" s="4" t="n"/>
      <c r="R42" s="3" t="n"/>
      <c r="S42" s="3" t="n"/>
      <c r="T42" s="3" t="n"/>
      <c r="U42">
        <f>IF(A42&lt;&gt;"", "AWARD-"&amp;TEXT(ROW()-1,"00000"), "")</f>
        <v/>
      </c>
      <c r="V42" s="6">
        <f>CONCATENATE(A42,B42)</f>
        <v/>
      </c>
      <c r="W42">
        <f>UPPER(TRIM(G42))</f>
        <v/>
      </c>
      <c r="X42">
        <f>UPPER(TRIM(H42))</f>
        <v/>
      </c>
    </row>
    <row r="43">
      <c r="A43" s="2" t="n"/>
      <c r="B43" s="2" t="n"/>
      <c r="C43" s="2" t="n"/>
      <c r="D43" s="3" t="n"/>
      <c r="E43" s="4" t="n"/>
      <c r="F43" s="3" t="n"/>
      <c r="G43" s="3" t="n"/>
      <c r="H43" s="3" t="n"/>
      <c r="I43" s="5">
        <f>SUMIFS(amount_expended,cfda_key,V43)</f>
        <v/>
      </c>
      <c r="J43" s="5">
        <f>IF(F43="OTHER CLUSTER NOT LISTED ABOVE",SUMIFS(amount_expended,uniform_other_cluster_name,X43), IF(AND(OR(F43="N/A",F43=""),G43=""),0,IF(F43="STATE CLUSTER",SUMIFS(amount_expended,uniform_state_cluster_name,W43),SUMIFS(amount_expended,cluster_name,F43))))</f>
        <v/>
      </c>
      <c r="K43" s="3" t="n"/>
      <c r="L43" s="4" t="n"/>
      <c r="M43" s="3" t="n"/>
      <c r="N43" s="3" t="n"/>
      <c r="O43" s="3" t="n"/>
      <c r="P43" s="3" t="n"/>
      <c r="Q43" s="4" t="n"/>
      <c r="R43" s="3" t="n"/>
      <c r="S43" s="3" t="n"/>
      <c r="T43" s="3" t="n"/>
      <c r="U43">
        <f>IF(A43&lt;&gt;"", "AWARD-"&amp;TEXT(ROW()-1,"00000"), "")</f>
        <v/>
      </c>
      <c r="V43" s="6">
        <f>CONCATENATE(A43,B43)</f>
        <v/>
      </c>
      <c r="W43">
        <f>UPPER(TRIM(G43))</f>
        <v/>
      </c>
      <c r="X43">
        <f>UPPER(TRIM(H43))</f>
        <v/>
      </c>
    </row>
    <row r="44">
      <c r="A44" s="2" t="n"/>
      <c r="B44" s="2" t="n"/>
      <c r="C44" s="2" t="n"/>
      <c r="D44" s="3" t="n"/>
      <c r="E44" s="4" t="n"/>
      <c r="F44" s="3" t="n"/>
      <c r="G44" s="3" t="n"/>
      <c r="H44" s="3" t="n"/>
      <c r="I44" s="5">
        <f>SUMIFS(amount_expended,cfda_key,V44)</f>
        <v/>
      </c>
      <c r="J44" s="5">
        <f>IF(F44="OTHER CLUSTER NOT LISTED ABOVE",SUMIFS(amount_expended,uniform_other_cluster_name,X44), IF(AND(OR(F44="N/A",F44=""),G44=""),0,IF(F44="STATE CLUSTER",SUMIFS(amount_expended,uniform_state_cluster_name,W44),SUMIFS(amount_expended,cluster_name,F44))))</f>
        <v/>
      </c>
      <c r="K44" s="3" t="n"/>
      <c r="L44" s="4" t="n"/>
      <c r="M44" s="3" t="n"/>
      <c r="N44" s="3" t="n"/>
      <c r="O44" s="3" t="n"/>
      <c r="P44" s="3" t="n"/>
      <c r="Q44" s="4" t="n"/>
      <c r="R44" s="3" t="n"/>
      <c r="S44" s="3" t="n"/>
      <c r="T44" s="3" t="n"/>
      <c r="U44">
        <f>IF(A44&lt;&gt;"", "AWARD-"&amp;TEXT(ROW()-1,"00000"), "")</f>
        <v/>
      </c>
      <c r="V44" s="6">
        <f>CONCATENATE(A44,B44)</f>
        <v/>
      </c>
      <c r="W44">
        <f>UPPER(TRIM(G44))</f>
        <v/>
      </c>
      <c r="X44">
        <f>UPPER(TRIM(H44))</f>
        <v/>
      </c>
    </row>
    <row r="45">
      <c r="A45" s="2" t="n"/>
      <c r="B45" s="2" t="n"/>
      <c r="C45" s="2" t="n"/>
      <c r="D45" s="3" t="n"/>
      <c r="E45" s="4" t="n"/>
      <c r="F45" s="3" t="n"/>
      <c r="G45" s="3" t="n"/>
      <c r="H45" s="3" t="n"/>
      <c r="I45" s="5">
        <f>SUMIFS(amount_expended,cfda_key,V45)</f>
        <v/>
      </c>
      <c r="J45" s="5">
        <f>IF(F45="OTHER CLUSTER NOT LISTED ABOVE",SUMIFS(amount_expended,uniform_other_cluster_name,X45), IF(AND(OR(F45="N/A",F45=""),G45=""),0,IF(F45="STATE CLUSTER",SUMIFS(amount_expended,uniform_state_cluster_name,W45),SUMIFS(amount_expended,cluster_name,F45))))</f>
        <v/>
      </c>
      <c r="K45" s="3" t="n"/>
      <c r="L45" s="4" t="n"/>
      <c r="M45" s="3" t="n"/>
      <c r="N45" s="3" t="n"/>
      <c r="O45" s="3" t="n"/>
      <c r="P45" s="3" t="n"/>
      <c r="Q45" s="4" t="n"/>
      <c r="R45" s="3" t="n"/>
      <c r="S45" s="3" t="n"/>
      <c r="T45" s="3" t="n"/>
      <c r="U45">
        <f>IF(A45&lt;&gt;"", "AWARD-"&amp;TEXT(ROW()-1,"00000"), "")</f>
        <v/>
      </c>
      <c r="V45" s="6">
        <f>CONCATENATE(A45,B45)</f>
        <v/>
      </c>
      <c r="W45">
        <f>UPPER(TRIM(G45))</f>
        <v/>
      </c>
      <c r="X45">
        <f>UPPER(TRIM(H45))</f>
        <v/>
      </c>
    </row>
    <row r="46">
      <c r="A46" s="2" t="n"/>
      <c r="B46" s="2" t="n"/>
      <c r="C46" s="2" t="n"/>
      <c r="D46" s="3" t="n"/>
      <c r="E46" s="4" t="n"/>
      <c r="F46" s="3" t="n"/>
      <c r="G46" s="3" t="n"/>
      <c r="H46" s="3" t="n"/>
      <c r="I46" s="5">
        <f>SUMIFS(amount_expended,cfda_key,V46)</f>
        <v/>
      </c>
      <c r="J46" s="5">
        <f>IF(F46="OTHER CLUSTER NOT LISTED ABOVE",SUMIFS(amount_expended,uniform_other_cluster_name,X46), IF(AND(OR(F46="N/A",F46=""),G46=""),0,IF(F46="STATE CLUSTER",SUMIFS(amount_expended,uniform_state_cluster_name,W46),SUMIFS(amount_expended,cluster_name,F46))))</f>
        <v/>
      </c>
      <c r="K46" s="3" t="n"/>
      <c r="L46" s="4" t="n"/>
      <c r="M46" s="3" t="n"/>
      <c r="N46" s="3" t="n"/>
      <c r="O46" s="3" t="n"/>
      <c r="P46" s="3" t="n"/>
      <c r="Q46" s="4" t="n"/>
      <c r="R46" s="3" t="n"/>
      <c r="S46" s="3" t="n"/>
      <c r="T46" s="3" t="n"/>
      <c r="U46">
        <f>IF(A46&lt;&gt;"", "AWARD-"&amp;TEXT(ROW()-1,"00000"), "")</f>
        <v/>
      </c>
      <c r="V46" s="6">
        <f>CONCATENATE(A46,B46)</f>
        <v/>
      </c>
      <c r="W46">
        <f>UPPER(TRIM(G46))</f>
        <v/>
      </c>
      <c r="X46">
        <f>UPPER(TRIM(H46))</f>
        <v/>
      </c>
    </row>
    <row r="47">
      <c r="A47" s="2" t="n"/>
      <c r="B47" s="2" t="n"/>
      <c r="C47" s="2" t="n"/>
      <c r="D47" s="3" t="n"/>
      <c r="E47" s="4" t="n"/>
      <c r="F47" s="3" t="n"/>
      <c r="G47" s="3" t="n"/>
      <c r="H47" s="3" t="n"/>
      <c r="I47" s="5">
        <f>SUMIFS(amount_expended,cfda_key,V47)</f>
        <v/>
      </c>
      <c r="J47" s="5">
        <f>IF(F47="OTHER CLUSTER NOT LISTED ABOVE",SUMIFS(amount_expended,uniform_other_cluster_name,X47), IF(AND(OR(F47="N/A",F47=""),G47=""),0,IF(F47="STATE CLUSTER",SUMIFS(amount_expended,uniform_state_cluster_name,W47),SUMIFS(amount_expended,cluster_name,F47))))</f>
        <v/>
      </c>
      <c r="K47" s="3" t="n"/>
      <c r="L47" s="4" t="n"/>
      <c r="M47" s="3" t="n"/>
      <c r="N47" s="3" t="n"/>
      <c r="O47" s="3" t="n"/>
      <c r="P47" s="3" t="n"/>
      <c r="Q47" s="4" t="n"/>
      <c r="R47" s="3" t="n"/>
      <c r="S47" s="3" t="n"/>
      <c r="T47" s="3" t="n"/>
      <c r="U47">
        <f>IF(A47&lt;&gt;"", "AWARD-"&amp;TEXT(ROW()-1,"00000"), "")</f>
        <v/>
      </c>
      <c r="V47" s="6">
        <f>CONCATENATE(A47,B47)</f>
        <v/>
      </c>
      <c r="W47">
        <f>UPPER(TRIM(G47))</f>
        <v/>
      </c>
      <c r="X47">
        <f>UPPER(TRIM(H47))</f>
        <v/>
      </c>
    </row>
    <row r="48">
      <c r="A48" s="2" t="n"/>
      <c r="B48" s="2" t="n"/>
      <c r="C48" s="2" t="n"/>
      <c r="D48" s="3" t="n"/>
      <c r="E48" s="4" t="n"/>
      <c r="F48" s="3" t="n"/>
      <c r="G48" s="3" t="n"/>
      <c r="H48" s="3" t="n"/>
      <c r="I48" s="5">
        <f>SUMIFS(amount_expended,cfda_key,V48)</f>
        <v/>
      </c>
      <c r="J48" s="5">
        <f>IF(F48="OTHER CLUSTER NOT LISTED ABOVE",SUMIFS(amount_expended,uniform_other_cluster_name,X48), IF(AND(OR(F48="N/A",F48=""),G48=""),0,IF(F48="STATE CLUSTER",SUMIFS(amount_expended,uniform_state_cluster_name,W48),SUMIFS(amount_expended,cluster_name,F48))))</f>
        <v/>
      </c>
      <c r="K48" s="3" t="n"/>
      <c r="L48" s="4" t="n"/>
      <c r="M48" s="3" t="n"/>
      <c r="N48" s="3" t="n"/>
      <c r="O48" s="3" t="n"/>
      <c r="P48" s="3" t="n"/>
      <c r="Q48" s="4" t="n"/>
      <c r="R48" s="3" t="n"/>
      <c r="S48" s="3" t="n"/>
      <c r="T48" s="3" t="n"/>
      <c r="U48">
        <f>IF(A48&lt;&gt;"", "AWARD-"&amp;TEXT(ROW()-1,"00000"), "")</f>
        <v/>
      </c>
      <c r="V48" s="6">
        <f>CONCATENATE(A48,B48)</f>
        <v/>
      </c>
      <c r="W48">
        <f>UPPER(TRIM(G48))</f>
        <v/>
      </c>
      <c r="X48">
        <f>UPPER(TRIM(H48))</f>
        <v/>
      </c>
    </row>
    <row r="49">
      <c r="A49" s="2" t="n"/>
      <c r="B49" s="2" t="n"/>
      <c r="C49" s="2" t="n"/>
      <c r="D49" s="3" t="n"/>
      <c r="E49" s="4" t="n"/>
      <c r="F49" s="3" t="n"/>
      <c r="G49" s="3" t="n"/>
      <c r="H49" s="3" t="n"/>
      <c r="I49" s="5">
        <f>SUMIFS(amount_expended,cfda_key,V49)</f>
        <v/>
      </c>
      <c r="J49" s="5">
        <f>IF(F49="OTHER CLUSTER NOT LISTED ABOVE",SUMIFS(amount_expended,uniform_other_cluster_name,X49), IF(AND(OR(F49="N/A",F49=""),G49=""),0,IF(F49="STATE CLUSTER",SUMIFS(amount_expended,uniform_state_cluster_name,W49),SUMIFS(amount_expended,cluster_name,F49))))</f>
        <v/>
      </c>
      <c r="K49" s="3" t="n"/>
      <c r="L49" s="4" t="n"/>
      <c r="M49" s="3" t="n"/>
      <c r="N49" s="3" t="n"/>
      <c r="O49" s="3" t="n"/>
      <c r="P49" s="3" t="n"/>
      <c r="Q49" s="4" t="n"/>
      <c r="R49" s="3" t="n"/>
      <c r="S49" s="3" t="n"/>
      <c r="T49" s="3" t="n"/>
      <c r="U49">
        <f>IF(A49&lt;&gt;"", "AWARD-"&amp;TEXT(ROW()-1,"00000"), "")</f>
        <v/>
      </c>
      <c r="V49" s="6">
        <f>CONCATENATE(A49,B49)</f>
        <v/>
      </c>
      <c r="W49">
        <f>UPPER(TRIM(G49))</f>
        <v/>
      </c>
      <c r="X49">
        <f>UPPER(TRIM(H49))</f>
        <v/>
      </c>
    </row>
    <row r="50">
      <c r="A50" s="2" t="n"/>
      <c r="B50" s="2" t="n"/>
      <c r="C50" s="2" t="n"/>
      <c r="D50" s="3" t="n"/>
      <c r="E50" s="4" t="n"/>
      <c r="F50" s="3" t="n"/>
      <c r="G50" s="3" t="n"/>
      <c r="H50" s="3" t="n"/>
      <c r="I50" s="5">
        <f>SUMIFS(amount_expended,cfda_key,V50)</f>
        <v/>
      </c>
      <c r="J50" s="5">
        <f>IF(F50="OTHER CLUSTER NOT LISTED ABOVE",SUMIFS(amount_expended,uniform_other_cluster_name,X50), IF(AND(OR(F50="N/A",F50=""),G50=""),0,IF(F50="STATE CLUSTER",SUMIFS(amount_expended,uniform_state_cluster_name,W50),SUMIFS(amount_expended,cluster_name,F50))))</f>
        <v/>
      </c>
      <c r="K50" s="3" t="n"/>
      <c r="L50" s="4" t="n"/>
      <c r="M50" s="3" t="n"/>
      <c r="N50" s="3" t="n"/>
      <c r="O50" s="3" t="n"/>
      <c r="P50" s="3" t="n"/>
      <c r="Q50" s="4" t="n"/>
      <c r="R50" s="3" t="n"/>
      <c r="S50" s="3" t="n"/>
      <c r="T50" s="3" t="n"/>
      <c r="U50">
        <f>IF(A50&lt;&gt;"", "AWARD-"&amp;TEXT(ROW()-1,"00000"), "")</f>
        <v/>
      </c>
      <c r="V50" s="6">
        <f>CONCATENATE(A50,B50)</f>
        <v/>
      </c>
      <c r="W50">
        <f>UPPER(TRIM(G50))</f>
        <v/>
      </c>
      <c r="X50">
        <f>UPPER(TRIM(H50))</f>
        <v/>
      </c>
    </row>
    <row r="51">
      <c r="A51" s="2" t="n"/>
      <c r="B51" s="2" t="n"/>
      <c r="C51" s="2" t="n"/>
      <c r="D51" s="3" t="n"/>
      <c r="E51" s="4" t="n"/>
      <c r="F51" s="3" t="n"/>
      <c r="G51" s="3" t="n"/>
      <c r="H51" s="3" t="n"/>
      <c r="I51" s="5">
        <f>SUMIFS(amount_expended,cfda_key,V51)</f>
        <v/>
      </c>
      <c r="J51" s="5">
        <f>IF(F51="OTHER CLUSTER NOT LISTED ABOVE",SUMIFS(amount_expended,uniform_other_cluster_name,X51), IF(AND(OR(F51="N/A",F51=""),G51=""),0,IF(F51="STATE CLUSTER",SUMIFS(amount_expended,uniform_state_cluster_name,W51),SUMIFS(amount_expended,cluster_name,F51))))</f>
        <v/>
      </c>
      <c r="K51" s="3" t="n"/>
      <c r="L51" s="4" t="n"/>
      <c r="M51" s="3" t="n"/>
      <c r="N51" s="3" t="n"/>
      <c r="O51" s="3" t="n"/>
      <c r="P51" s="3" t="n"/>
      <c r="Q51" s="4" t="n"/>
      <c r="R51" s="3" t="n"/>
      <c r="S51" s="3" t="n"/>
      <c r="T51" s="3" t="n"/>
      <c r="U51">
        <f>IF(A51&lt;&gt;"", "AWARD-"&amp;TEXT(ROW()-1,"00000"), "")</f>
        <v/>
      </c>
      <c r="V51" s="6">
        <f>CONCATENATE(A51,B51)</f>
        <v/>
      </c>
      <c r="W51">
        <f>UPPER(TRIM(G51))</f>
        <v/>
      </c>
      <c r="X51">
        <f>UPPER(TRIM(H51))</f>
        <v/>
      </c>
    </row>
    <row r="52">
      <c r="A52" s="2" t="n"/>
      <c r="B52" s="2" t="n"/>
      <c r="C52" s="2" t="n"/>
      <c r="D52" s="3" t="n"/>
      <c r="E52" s="4" t="n"/>
      <c r="F52" s="3" t="n"/>
      <c r="G52" s="3" t="n"/>
      <c r="H52" s="3" t="n"/>
      <c r="I52" s="5">
        <f>SUMIFS(amount_expended,cfda_key,V52)</f>
        <v/>
      </c>
      <c r="J52" s="5">
        <f>IF(F52="OTHER CLUSTER NOT LISTED ABOVE",SUMIFS(amount_expended,uniform_other_cluster_name,X52), IF(AND(OR(F52="N/A",F52=""),G52=""),0,IF(F52="STATE CLUSTER",SUMIFS(amount_expended,uniform_state_cluster_name,W52),SUMIFS(amount_expended,cluster_name,F52))))</f>
        <v/>
      </c>
      <c r="K52" s="3" t="n"/>
      <c r="L52" s="4" t="n"/>
      <c r="M52" s="3" t="n"/>
      <c r="N52" s="3" t="n"/>
      <c r="O52" s="3" t="n"/>
      <c r="P52" s="3" t="n"/>
      <c r="Q52" s="4" t="n"/>
      <c r="R52" s="3" t="n"/>
      <c r="S52" s="3" t="n"/>
      <c r="T52" s="3" t="n"/>
      <c r="U52">
        <f>IF(A52&lt;&gt;"", "AWARD-"&amp;TEXT(ROW()-1,"00000"), "")</f>
        <v/>
      </c>
      <c r="V52" s="6">
        <f>CONCATENATE(A52,B52)</f>
        <v/>
      </c>
      <c r="W52">
        <f>UPPER(TRIM(G52))</f>
        <v/>
      </c>
      <c r="X52">
        <f>UPPER(TRIM(H52))</f>
        <v/>
      </c>
    </row>
    <row r="53">
      <c r="A53" s="2" t="n"/>
      <c r="B53" s="2" t="n"/>
      <c r="C53" s="2" t="n"/>
      <c r="D53" s="3" t="n"/>
      <c r="E53" s="4" t="n"/>
      <c r="F53" s="3" t="n"/>
      <c r="G53" s="3" t="n"/>
      <c r="H53" s="3" t="n"/>
      <c r="I53" s="5">
        <f>SUMIFS(amount_expended,cfda_key,V53)</f>
        <v/>
      </c>
      <c r="J53" s="5">
        <f>IF(F53="OTHER CLUSTER NOT LISTED ABOVE",SUMIFS(amount_expended,uniform_other_cluster_name,X53), IF(AND(OR(F53="N/A",F53=""),G53=""),0,IF(F53="STATE CLUSTER",SUMIFS(amount_expended,uniform_state_cluster_name,W53),SUMIFS(amount_expended,cluster_name,F53))))</f>
        <v/>
      </c>
      <c r="K53" s="3" t="n"/>
      <c r="L53" s="4" t="n"/>
      <c r="M53" s="3" t="n"/>
      <c r="N53" s="3" t="n"/>
      <c r="O53" s="3" t="n"/>
      <c r="P53" s="3" t="n"/>
      <c r="Q53" s="4" t="n"/>
      <c r="R53" s="3" t="n"/>
      <c r="S53" s="3" t="n"/>
      <c r="T53" s="3" t="n"/>
      <c r="U53">
        <f>IF(A53&lt;&gt;"", "AWARD-"&amp;TEXT(ROW()-1,"00000"), "")</f>
        <v/>
      </c>
      <c r="V53" s="6">
        <f>CONCATENATE(A53,B53)</f>
        <v/>
      </c>
      <c r="W53">
        <f>UPPER(TRIM(G53))</f>
        <v/>
      </c>
      <c r="X53">
        <f>UPPER(TRIM(H53))</f>
        <v/>
      </c>
    </row>
    <row r="54">
      <c r="A54" s="2" t="n"/>
      <c r="B54" s="2" t="n"/>
      <c r="C54" s="2" t="n"/>
      <c r="D54" s="3" t="n"/>
      <c r="E54" s="4" t="n"/>
      <c r="F54" s="3" t="n"/>
      <c r="G54" s="3" t="n"/>
      <c r="H54" s="3" t="n"/>
      <c r="I54" s="5">
        <f>SUMIFS(amount_expended,cfda_key,V54)</f>
        <v/>
      </c>
      <c r="J54" s="5">
        <f>IF(F54="OTHER CLUSTER NOT LISTED ABOVE",SUMIFS(amount_expended,uniform_other_cluster_name,X54), IF(AND(OR(F54="N/A",F54=""),G54=""),0,IF(F54="STATE CLUSTER",SUMIFS(amount_expended,uniform_state_cluster_name,W54),SUMIFS(amount_expended,cluster_name,F54))))</f>
        <v/>
      </c>
      <c r="K54" s="3" t="n"/>
      <c r="L54" s="4" t="n"/>
      <c r="M54" s="3" t="n"/>
      <c r="N54" s="3" t="n"/>
      <c r="O54" s="3" t="n"/>
      <c r="P54" s="3" t="n"/>
      <c r="Q54" s="4" t="n"/>
      <c r="R54" s="3" t="n"/>
      <c r="S54" s="3" t="n"/>
      <c r="T54" s="3" t="n"/>
      <c r="U54">
        <f>IF(A54&lt;&gt;"", "AWARD-"&amp;TEXT(ROW()-1,"00000"), "")</f>
        <v/>
      </c>
      <c r="V54" s="6">
        <f>CONCATENATE(A54,B54)</f>
        <v/>
      </c>
      <c r="W54">
        <f>UPPER(TRIM(G54))</f>
        <v/>
      </c>
      <c r="X54">
        <f>UPPER(TRIM(H54))</f>
        <v/>
      </c>
    </row>
    <row r="55">
      <c r="A55" s="2" t="n"/>
      <c r="B55" s="2" t="n"/>
      <c r="C55" s="2" t="n"/>
      <c r="D55" s="3" t="n"/>
      <c r="E55" s="4" t="n"/>
      <c r="F55" s="3" t="n"/>
      <c r="G55" s="3" t="n"/>
      <c r="H55" s="3" t="n"/>
      <c r="I55" s="5">
        <f>SUMIFS(amount_expended,cfda_key,V55)</f>
        <v/>
      </c>
      <c r="J55" s="5">
        <f>IF(F55="OTHER CLUSTER NOT LISTED ABOVE",SUMIFS(amount_expended,uniform_other_cluster_name,X55), IF(AND(OR(F55="N/A",F55=""),G55=""),0,IF(F55="STATE CLUSTER",SUMIFS(amount_expended,uniform_state_cluster_name,W55),SUMIFS(amount_expended,cluster_name,F55))))</f>
        <v/>
      </c>
      <c r="K55" s="3" t="n"/>
      <c r="L55" s="4" t="n"/>
      <c r="M55" s="3" t="n"/>
      <c r="N55" s="3" t="n"/>
      <c r="O55" s="3" t="n"/>
      <c r="P55" s="3" t="n"/>
      <c r="Q55" s="4" t="n"/>
      <c r="R55" s="3" t="n"/>
      <c r="S55" s="3" t="n"/>
      <c r="T55" s="3" t="n"/>
      <c r="U55">
        <f>IF(A55&lt;&gt;"", "AWARD-"&amp;TEXT(ROW()-1,"00000"), "")</f>
        <v/>
      </c>
      <c r="V55" s="6">
        <f>CONCATENATE(A55,B55)</f>
        <v/>
      </c>
      <c r="W55">
        <f>UPPER(TRIM(G55))</f>
        <v/>
      </c>
      <c r="X55">
        <f>UPPER(TRIM(H55))</f>
        <v/>
      </c>
    </row>
    <row r="56">
      <c r="A56" s="2" t="n"/>
      <c r="B56" s="2" t="n"/>
      <c r="C56" s="2" t="n"/>
      <c r="D56" s="3" t="n"/>
      <c r="E56" s="4" t="n"/>
      <c r="F56" s="3" t="n"/>
      <c r="G56" s="3" t="n"/>
      <c r="H56" s="3" t="n"/>
      <c r="I56" s="5">
        <f>SUMIFS(amount_expended,cfda_key,V56)</f>
        <v/>
      </c>
      <c r="J56" s="5">
        <f>IF(F56="OTHER CLUSTER NOT LISTED ABOVE",SUMIFS(amount_expended,uniform_other_cluster_name,X56), IF(AND(OR(F56="N/A",F56=""),G56=""),0,IF(F56="STATE CLUSTER",SUMIFS(amount_expended,uniform_state_cluster_name,W56),SUMIFS(amount_expended,cluster_name,F56))))</f>
        <v/>
      </c>
      <c r="K56" s="3" t="n"/>
      <c r="L56" s="4" t="n"/>
      <c r="M56" s="3" t="n"/>
      <c r="N56" s="3" t="n"/>
      <c r="O56" s="3" t="n"/>
      <c r="P56" s="3" t="n"/>
      <c r="Q56" s="4" t="n"/>
      <c r="R56" s="3" t="n"/>
      <c r="S56" s="3" t="n"/>
      <c r="T56" s="3" t="n"/>
      <c r="U56">
        <f>IF(A56&lt;&gt;"", "AWARD-"&amp;TEXT(ROW()-1,"00000"), "")</f>
        <v/>
      </c>
      <c r="V56" s="6">
        <f>CONCATENATE(A56,B56)</f>
        <v/>
      </c>
      <c r="W56">
        <f>UPPER(TRIM(G56))</f>
        <v/>
      </c>
      <c r="X56">
        <f>UPPER(TRIM(H56))</f>
        <v/>
      </c>
    </row>
    <row r="57">
      <c r="A57" s="2" t="n"/>
      <c r="B57" s="2" t="n"/>
      <c r="C57" s="2" t="n"/>
      <c r="D57" s="3" t="n"/>
      <c r="E57" s="4" t="n"/>
      <c r="F57" s="3" t="n"/>
      <c r="G57" s="3" t="n"/>
      <c r="H57" s="3" t="n"/>
      <c r="I57" s="5">
        <f>SUMIFS(amount_expended,cfda_key,V57)</f>
        <v/>
      </c>
      <c r="J57" s="5">
        <f>IF(F57="OTHER CLUSTER NOT LISTED ABOVE",SUMIFS(amount_expended,uniform_other_cluster_name,X57), IF(AND(OR(F57="N/A",F57=""),G57=""),0,IF(F57="STATE CLUSTER",SUMIFS(amount_expended,uniform_state_cluster_name,W57),SUMIFS(amount_expended,cluster_name,F57))))</f>
        <v/>
      </c>
      <c r="K57" s="3" t="n"/>
      <c r="L57" s="4" t="n"/>
      <c r="M57" s="3" t="n"/>
      <c r="N57" s="3" t="n"/>
      <c r="O57" s="3" t="n"/>
      <c r="P57" s="3" t="n"/>
      <c r="Q57" s="4" t="n"/>
      <c r="R57" s="3" t="n"/>
      <c r="S57" s="3" t="n"/>
      <c r="T57" s="3" t="n"/>
      <c r="U57">
        <f>IF(A57&lt;&gt;"", "AWARD-"&amp;TEXT(ROW()-1,"00000"), "")</f>
        <v/>
      </c>
      <c r="V57" s="6">
        <f>CONCATENATE(A57,B57)</f>
        <v/>
      </c>
      <c r="W57">
        <f>UPPER(TRIM(G57))</f>
        <v/>
      </c>
      <c r="X57">
        <f>UPPER(TRIM(H57))</f>
        <v/>
      </c>
    </row>
    <row r="58">
      <c r="A58" s="2" t="n"/>
      <c r="B58" s="2" t="n"/>
      <c r="C58" s="2" t="n"/>
      <c r="D58" s="3" t="n"/>
      <c r="E58" s="4" t="n"/>
      <c r="F58" s="3" t="n"/>
      <c r="G58" s="3" t="n"/>
      <c r="H58" s="3" t="n"/>
      <c r="I58" s="5">
        <f>SUMIFS(amount_expended,cfda_key,V58)</f>
        <v/>
      </c>
      <c r="J58" s="5">
        <f>IF(F58="OTHER CLUSTER NOT LISTED ABOVE",SUMIFS(amount_expended,uniform_other_cluster_name,X58), IF(AND(OR(F58="N/A",F58=""),G58=""),0,IF(F58="STATE CLUSTER",SUMIFS(amount_expended,uniform_state_cluster_name,W58),SUMIFS(amount_expended,cluster_name,F58))))</f>
        <v/>
      </c>
      <c r="K58" s="3" t="n"/>
      <c r="L58" s="4" t="n"/>
      <c r="M58" s="3" t="n"/>
      <c r="N58" s="3" t="n"/>
      <c r="O58" s="3" t="n"/>
      <c r="P58" s="3" t="n"/>
      <c r="Q58" s="4" t="n"/>
      <c r="R58" s="3" t="n"/>
      <c r="S58" s="3" t="n"/>
      <c r="T58" s="3" t="n"/>
      <c r="U58">
        <f>IF(A58&lt;&gt;"", "AWARD-"&amp;TEXT(ROW()-1,"00000"), "")</f>
        <v/>
      </c>
      <c r="V58" s="6">
        <f>CONCATENATE(A58,B58)</f>
        <v/>
      </c>
      <c r="W58">
        <f>UPPER(TRIM(G58))</f>
        <v/>
      </c>
      <c r="X58">
        <f>UPPER(TRIM(H58))</f>
        <v/>
      </c>
    </row>
    <row r="59">
      <c r="A59" s="2" t="n"/>
      <c r="B59" s="2" t="n"/>
      <c r="C59" s="2" t="n"/>
      <c r="D59" s="3" t="n"/>
      <c r="E59" s="4" t="n"/>
      <c r="F59" s="3" t="n"/>
      <c r="G59" s="3" t="n"/>
      <c r="H59" s="3" t="n"/>
      <c r="I59" s="5">
        <f>SUMIFS(amount_expended,cfda_key,V59)</f>
        <v/>
      </c>
      <c r="J59" s="5">
        <f>IF(F59="OTHER CLUSTER NOT LISTED ABOVE",SUMIFS(amount_expended,uniform_other_cluster_name,X59), IF(AND(OR(F59="N/A",F59=""),G59=""),0,IF(F59="STATE CLUSTER",SUMIFS(amount_expended,uniform_state_cluster_name,W59),SUMIFS(amount_expended,cluster_name,F59))))</f>
        <v/>
      </c>
      <c r="K59" s="3" t="n"/>
      <c r="L59" s="4" t="n"/>
      <c r="M59" s="3" t="n"/>
      <c r="N59" s="3" t="n"/>
      <c r="O59" s="3" t="n"/>
      <c r="P59" s="3" t="n"/>
      <c r="Q59" s="4" t="n"/>
      <c r="R59" s="3" t="n"/>
      <c r="S59" s="3" t="n"/>
      <c r="T59" s="3" t="n"/>
      <c r="U59">
        <f>IF(A59&lt;&gt;"", "AWARD-"&amp;TEXT(ROW()-1,"00000"), "")</f>
        <v/>
      </c>
      <c r="V59" s="6">
        <f>CONCATENATE(A59,B59)</f>
        <v/>
      </c>
      <c r="W59">
        <f>UPPER(TRIM(G59))</f>
        <v/>
      </c>
      <c r="X59">
        <f>UPPER(TRIM(H59))</f>
        <v/>
      </c>
    </row>
    <row r="60">
      <c r="A60" s="2" t="n"/>
      <c r="B60" s="2" t="n"/>
      <c r="C60" s="2" t="n"/>
      <c r="D60" s="3" t="n"/>
      <c r="E60" s="4" t="n"/>
      <c r="F60" s="3" t="n"/>
      <c r="G60" s="3" t="n"/>
      <c r="H60" s="3" t="n"/>
      <c r="I60" s="5">
        <f>SUMIFS(amount_expended,cfda_key,V60)</f>
        <v/>
      </c>
      <c r="J60" s="5">
        <f>IF(F60="OTHER CLUSTER NOT LISTED ABOVE",SUMIFS(amount_expended,uniform_other_cluster_name,X60), IF(AND(OR(F60="N/A",F60=""),G60=""),0,IF(F60="STATE CLUSTER",SUMIFS(amount_expended,uniform_state_cluster_name,W60),SUMIFS(amount_expended,cluster_name,F60))))</f>
        <v/>
      </c>
      <c r="K60" s="3" t="n"/>
      <c r="L60" s="4" t="n"/>
      <c r="M60" s="3" t="n"/>
      <c r="N60" s="3" t="n"/>
      <c r="O60" s="3" t="n"/>
      <c r="P60" s="3" t="n"/>
      <c r="Q60" s="4" t="n"/>
      <c r="R60" s="3" t="n"/>
      <c r="S60" s="3" t="n"/>
      <c r="T60" s="3" t="n"/>
      <c r="U60">
        <f>IF(A60&lt;&gt;"", "AWARD-"&amp;TEXT(ROW()-1,"00000"), "")</f>
        <v/>
      </c>
      <c r="V60" s="6">
        <f>CONCATENATE(A60,B60)</f>
        <v/>
      </c>
      <c r="W60">
        <f>UPPER(TRIM(G60))</f>
        <v/>
      </c>
      <c r="X60">
        <f>UPPER(TRIM(H60))</f>
        <v/>
      </c>
    </row>
    <row r="61">
      <c r="A61" s="2" t="n"/>
      <c r="B61" s="2" t="n"/>
      <c r="C61" s="2" t="n"/>
      <c r="D61" s="3" t="n"/>
      <c r="E61" s="4" t="n"/>
      <c r="F61" s="3" t="n"/>
      <c r="G61" s="3" t="n"/>
      <c r="H61" s="3" t="n"/>
      <c r="I61" s="5">
        <f>SUMIFS(amount_expended,cfda_key,V61)</f>
        <v/>
      </c>
      <c r="J61" s="5">
        <f>IF(F61="OTHER CLUSTER NOT LISTED ABOVE",SUMIFS(amount_expended,uniform_other_cluster_name,X61), IF(AND(OR(F61="N/A",F61=""),G61=""),0,IF(F61="STATE CLUSTER",SUMIFS(amount_expended,uniform_state_cluster_name,W61),SUMIFS(amount_expended,cluster_name,F61))))</f>
        <v/>
      </c>
      <c r="K61" s="3" t="n"/>
      <c r="L61" s="4" t="n"/>
      <c r="M61" s="3" t="n"/>
      <c r="N61" s="3" t="n"/>
      <c r="O61" s="3" t="n"/>
      <c r="P61" s="3" t="n"/>
      <c r="Q61" s="4" t="n"/>
      <c r="R61" s="3" t="n"/>
      <c r="S61" s="3" t="n"/>
      <c r="T61" s="3" t="n"/>
      <c r="U61">
        <f>IF(A61&lt;&gt;"", "AWARD-"&amp;TEXT(ROW()-1,"00000"), "")</f>
        <v/>
      </c>
      <c r="V61" s="6">
        <f>CONCATENATE(A61,B61)</f>
        <v/>
      </c>
      <c r="W61">
        <f>UPPER(TRIM(G61))</f>
        <v/>
      </c>
      <c r="X61">
        <f>UPPER(TRIM(H61))</f>
        <v/>
      </c>
    </row>
    <row r="62">
      <c r="A62" s="2" t="n"/>
      <c r="B62" s="2" t="n"/>
      <c r="C62" s="2" t="n"/>
      <c r="D62" s="3" t="n"/>
      <c r="E62" s="4" t="n"/>
      <c r="F62" s="3" t="n"/>
      <c r="G62" s="3" t="n"/>
      <c r="H62" s="3" t="n"/>
      <c r="I62" s="5">
        <f>SUMIFS(amount_expended,cfda_key,V62)</f>
        <v/>
      </c>
      <c r="J62" s="5">
        <f>IF(F62="OTHER CLUSTER NOT LISTED ABOVE",SUMIFS(amount_expended,uniform_other_cluster_name,X62), IF(AND(OR(F62="N/A",F62=""),G62=""),0,IF(F62="STATE CLUSTER",SUMIFS(amount_expended,uniform_state_cluster_name,W62),SUMIFS(amount_expended,cluster_name,F62))))</f>
        <v/>
      </c>
      <c r="K62" s="3" t="n"/>
      <c r="L62" s="4" t="n"/>
      <c r="M62" s="3" t="n"/>
      <c r="N62" s="3" t="n"/>
      <c r="O62" s="3" t="n"/>
      <c r="P62" s="3" t="n"/>
      <c r="Q62" s="4" t="n"/>
      <c r="R62" s="3" t="n"/>
      <c r="S62" s="3" t="n"/>
      <c r="T62" s="3" t="n"/>
      <c r="U62">
        <f>IF(A62&lt;&gt;"", "AWARD-"&amp;TEXT(ROW()-1,"00000"), "")</f>
        <v/>
      </c>
      <c r="V62" s="6">
        <f>CONCATENATE(A62,B62)</f>
        <v/>
      </c>
      <c r="W62">
        <f>UPPER(TRIM(G62))</f>
        <v/>
      </c>
      <c r="X62">
        <f>UPPER(TRIM(H62))</f>
        <v/>
      </c>
    </row>
    <row r="63">
      <c r="A63" s="2" t="n"/>
      <c r="B63" s="2" t="n"/>
      <c r="C63" s="2" t="n"/>
      <c r="D63" s="3" t="n"/>
      <c r="E63" s="4" t="n"/>
      <c r="F63" s="3" t="n"/>
      <c r="G63" s="3" t="n"/>
      <c r="H63" s="3" t="n"/>
      <c r="I63" s="5">
        <f>SUMIFS(amount_expended,cfda_key,V63)</f>
        <v/>
      </c>
      <c r="J63" s="5">
        <f>IF(F63="OTHER CLUSTER NOT LISTED ABOVE",SUMIFS(amount_expended,uniform_other_cluster_name,X63), IF(AND(OR(F63="N/A",F63=""),G63=""),0,IF(F63="STATE CLUSTER",SUMIFS(amount_expended,uniform_state_cluster_name,W63),SUMIFS(amount_expended,cluster_name,F63))))</f>
        <v/>
      </c>
      <c r="K63" s="3" t="n"/>
      <c r="L63" s="4" t="n"/>
      <c r="M63" s="3" t="n"/>
      <c r="N63" s="3" t="n"/>
      <c r="O63" s="3" t="n"/>
      <c r="P63" s="3" t="n"/>
      <c r="Q63" s="4" t="n"/>
      <c r="R63" s="3" t="n"/>
      <c r="S63" s="3" t="n"/>
      <c r="T63" s="3" t="n"/>
      <c r="U63">
        <f>IF(A63&lt;&gt;"", "AWARD-"&amp;TEXT(ROW()-1,"00000"), "")</f>
        <v/>
      </c>
      <c r="V63" s="6">
        <f>CONCATENATE(A63,B63)</f>
        <v/>
      </c>
      <c r="W63">
        <f>UPPER(TRIM(G63))</f>
        <v/>
      </c>
      <c r="X63">
        <f>UPPER(TRIM(H63))</f>
        <v/>
      </c>
    </row>
    <row r="64">
      <c r="A64" s="2" t="n"/>
      <c r="B64" s="2" t="n"/>
      <c r="C64" s="2" t="n"/>
      <c r="D64" s="3" t="n"/>
      <c r="E64" s="4" t="n"/>
      <c r="F64" s="3" t="n"/>
      <c r="G64" s="3" t="n"/>
      <c r="H64" s="3" t="n"/>
      <c r="I64" s="5">
        <f>SUMIFS(amount_expended,cfda_key,V64)</f>
        <v/>
      </c>
      <c r="J64" s="5">
        <f>IF(F64="OTHER CLUSTER NOT LISTED ABOVE",SUMIFS(amount_expended,uniform_other_cluster_name,X64), IF(AND(OR(F64="N/A",F64=""),G64=""),0,IF(F64="STATE CLUSTER",SUMIFS(amount_expended,uniform_state_cluster_name,W64),SUMIFS(amount_expended,cluster_name,F64))))</f>
        <v/>
      </c>
      <c r="K64" s="3" t="n"/>
      <c r="L64" s="4" t="n"/>
      <c r="M64" s="3" t="n"/>
      <c r="N64" s="3" t="n"/>
      <c r="O64" s="3" t="n"/>
      <c r="P64" s="3" t="n"/>
      <c r="Q64" s="4" t="n"/>
      <c r="R64" s="3" t="n"/>
      <c r="S64" s="3" t="n"/>
      <c r="T64" s="3" t="n"/>
      <c r="U64">
        <f>IF(A64&lt;&gt;"", "AWARD-"&amp;TEXT(ROW()-1,"00000"), "")</f>
        <v/>
      </c>
      <c r="V64" s="6">
        <f>CONCATENATE(A64,B64)</f>
        <v/>
      </c>
      <c r="W64">
        <f>UPPER(TRIM(G64))</f>
        <v/>
      </c>
      <c r="X64">
        <f>UPPER(TRIM(H64))</f>
        <v/>
      </c>
    </row>
    <row r="65">
      <c r="A65" s="2" t="n"/>
      <c r="B65" s="2" t="n"/>
      <c r="C65" s="2" t="n"/>
      <c r="D65" s="3" t="n"/>
      <c r="E65" s="4" t="n"/>
      <c r="F65" s="3" t="n"/>
      <c r="G65" s="3" t="n"/>
      <c r="H65" s="3" t="n"/>
      <c r="I65" s="5">
        <f>SUMIFS(amount_expended,cfda_key,V65)</f>
        <v/>
      </c>
      <c r="J65" s="5">
        <f>IF(F65="OTHER CLUSTER NOT LISTED ABOVE",SUMIFS(amount_expended,uniform_other_cluster_name,X65), IF(AND(OR(F65="N/A",F65=""),G65=""),0,IF(F65="STATE CLUSTER",SUMIFS(amount_expended,uniform_state_cluster_name,W65),SUMIFS(amount_expended,cluster_name,F65))))</f>
        <v/>
      </c>
      <c r="K65" s="3" t="n"/>
      <c r="L65" s="4" t="n"/>
      <c r="M65" s="3" t="n"/>
      <c r="N65" s="3" t="n"/>
      <c r="O65" s="3" t="n"/>
      <c r="P65" s="3" t="n"/>
      <c r="Q65" s="4" t="n"/>
      <c r="R65" s="3" t="n"/>
      <c r="S65" s="3" t="n"/>
      <c r="T65" s="3" t="n"/>
      <c r="U65">
        <f>IF(A65&lt;&gt;"", "AWARD-"&amp;TEXT(ROW()-1,"00000"), "")</f>
        <v/>
      </c>
      <c r="V65" s="6">
        <f>CONCATENATE(A65,B65)</f>
        <v/>
      </c>
      <c r="W65">
        <f>UPPER(TRIM(G65))</f>
        <v/>
      </c>
      <c r="X65">
        <f>UPPER(TRIM(H65))</f>
        <v/>
      </c>
    </row>
    <row r="66">
      <c r="A66" s="2" t="n"/>
      <c r="B66" s="2" t="n"/>
      <c r="C66" s="2" t="n"/>
      <c r="D66" s="3" t="n"/>
      <c r="E66" s="4" t="n"/>
      <c r="F66" s="3" t="n"/>
      <c r="G66" s="3" t="n"/>
      <c r="H66" s="3" t="n"/>
      <c r="I66" s="5">
        <f>SUMIFS(amount_expended,cfda_key,V66)</f>
        <v/>
      </c>
      <c r="J66" s="5">
        <f>IF(F66="OTHER CLUSTER NOT LISTED ABOVE",SUMIFS(amount_expended,uniform_other_cluster_name,X66), IF(AND(OR(F66="N/A",F66=""),G66=""),0,IF(F66="STATE CLUSTER",SUMIFS(amount_expended,uniform_state_cluster_name,W66),SUMIFS(amount_expended,cluster_name,F66))))</f>
        <v/>
      </c>
      <c r="K66" s="3" t="n"/>
      <c r="L66" s="4" t="n"/>
      <c r="M66" s="3" t="n"/>
      <c r="N66" s="3" t="n"/>
      <c r="O66" s="3" t="n"/>
      <c r="P66" s="3" t="n"/>
      <c r="Q66" s="4" t="n"/>
      <c r="R66" s="3" t="n"/>
      <c r="S66" s="3" t="n"/>
      <c r="T66" s="3" t="n"/>
      <c r="U66">
        <f>IF(A66&lt;&gt;"", "AWARD-"&amp;TEXT(ROW()-1,"00000"), "")</f>
        <v/>
      </c>
      <c r="V66" s="6">
        <f>CONCATENATE(A66,B66)</f>
        <v/>
      </c>
      <c r="W66">
        <f>UPPER(TRIM(G66))</f>
        <v/>
      </c>
      <c r="X66">
        <f>UPPER(TRIM(H66))</f>
        <v/>
      </c>
    </row>
    <row r="67">
      <c r="A67" s="2" t="n"/>
      <c r="B67" s="2" t="n"/>
      <c r="C67" s="2" t="n"/>
      <c r="D67" s="3" t="n"/>
      <c r="E67" s="4" t="n"/>
      <c r="F67" s="3" t="n"/>
      <c r="G67" s="3" t="n"/>
      <c r="H67" s="3" t="n"/>
      <c r="I67" s="5">
        <f>SUMIFS(amount_expended,cfda_key,V67)</f>
        <v/>
      </c>
      <c r="J67" s="5">
        <f>IF(F67="OTHER CLUSTER NOT LISTED ABOVE",SUMIFS(amount_expended,uniform_other_cluster_name,X67), IF(AND(OR(F67="N/A",F67=""),G67=""),0,IF(F67="STATE CLUSTER",SUMIFS(amount_expended,uniform_state_cluster_name,W67),SUMIFS(amount_expended,cluster_name,F67))))</f>
        <v/>
      </c>
      <c r="K67" s="3" t="n"/>
      <c r="L67" s="4" t="n"/>
      <c r="M67" s="3" t="n"/>
      <c r="N67" s="3" t="n"/>
      <c r="O67" s="3" t="n"/>
      <c r="P67" s="3" t="n"/>
      <c r="Q67" s="4" t="n"/>
      <c r="R67" s="3" t="n"/>
      <c r="S67" s="3" t="n"/>
      <c r="T67" s="3" t="n"/>
      <c r="U67">
        <f>IF(A67&lt;&gt;"", "AWARD-"&amp;TEXT(ROW()-1,"00000"), "")</f>
        <v/>
      </c>
      <c r="V67" s="6">
        <f>CONCATENATE(A67,B67)</f>
        <v/>
      </c>
      <c r="W67">
        <f>UPPER(TRIM(G67))</f>
        <v/>
      </c>
      <c r="X67">
        <f>UPPER(TRIM(H67))</f>
        <v/>
      </c>
    </row>
    <row r="68">
      <c r="A68" s="2" t="n"/>
      <c r="B68" s="2" t="n"/>
      <c r="C68" s="2" t="n"/>
      <c r="D68" s="3" t="n"/>
      <c r="E68" s="4" t="n"/>
      <c r="F68" s="3" t="n"/>
      <c r="G68" s="3" t="n"/>
      <c r="H68" s="3" t="n"/>
      <c r="I68" s="5">
        <f>SUMIFS(amount_expended,cfda_key,V68)</f>
        <v/>
      </c>
      <c r="J68" s="5">
        <f>IF(F68="OTHER CLUSTER NOT LISTED ABOVE",SUMIFS(amount_expended,uniform_other_cluster_name,X68), IF(AND(OR(F68="N/A",F68=""),G68=""),0,IF(F68="STATE CLUSTER",SUMIFS(amount_expended,uniform_state_cluster_name,W68),SUMIFS(amount_expended,cluster_name,F68))))</f>
        <v/>
      </c>
      <c r="K68" s="3" t="n"/>
      <c r="L68" s="4" t="n"/>
      <c r="M68" s="3" t="n"/>
      <c r="N68" s="3" t="n"/>
      <c r="O68" s="3" t="n"/>
      <c r="P68" s="3" t="n"/>
      <c r="Q68" s="4" t="n"/>
      <c r="R68" s="3" t="n"/>
      <c r="S68" s="3" t="n"/>
      <c r="T68" s="3" t="n"/>
      <c r="U68">
        <f>IF(A68&lt;&gt;"", "AWARD-"&amp;TEXT(ROW()-1,"00000"), "")</f>
        <v/>
      </c>
      <c r="V68" s="6">
        <f>CONCATENATE(A68,B68)</f>
        <v/>
      </c>
      <c r="W68">
        <f>UPPER(TRIM(G68))</f>
        <v/>
      </c>
      <c r="X68">
        <f>UPPER(TRIM(H68))</f>
        <v/>
      </c>
    </row>
    <row r="69">
      <c r="A69" s="2" t="n"/>
      <c r="B69" s="2" t="n"/>
      <c r="C69" s="2" t="n"/>
      <c r="D69" s="3" t="n"/>
      <c r="E69" s="4" t="n"/>
      <c r="F69" s="3" t="n"/>
      <c r="G69" s="3" t="n"/>
      <c r="H69" s="3" t="n"/>
      <c r="I69" s="5">
        <f>SUMIFS(amount_expended,cfda_key,V69)</f>
        <v/>
      </c>
      <c r="J69" s="5">
        <f>IF(F69="OTHER CLUSTER NOT LISTED ABOVE",SUMIFS(amount_expended,uniform_other_cluster_name,X69), IF(AND(OR(F69="N/A",F69=""),G69=""),0,IF(F69="STATE CLUSTER",SUMIFS(amount_expended,uniform_state_cluster_name,W69),SUMIFS(amount_expended,cluster_name,F69))))</f>
        <v/>
      </c>
      <c r="K69" s="3" t="n"/>
      <c r="L69" s="4" t="n"/>
      <c r="M69" s="3" t="n"/>
      <c r="N69" s="3" t="n"/>
      <c r="O69" s="3" t="n"/>
      <c r="P69" s="3" t="n"/>
      <c r="Q69" s="4" t="n"/>
      <c r="R69" s="3" t="n"/>
      <c r="S69" s="3" t="n"/>
      <c r="T69" s="3" t="n"/>
      <c r="U69">
        <f>IF(A69&lt;&gt;"", "AWARD-"&amp;TEXT(ROW()-1,"00000"), "")</f>
        <v/>
      </c>
      <c r="V69" s="6">
        <f>CONCATENATE(A69,B69)</f>
        <v/>
      </c>
      <c r="W69">
        <f>UPPER(TRIM(G69))</f>
        <v/>
      </c>
      <c r="X69">
        <f>UPPER(TRIM(H69))</f>
        <v/>
      </c>
    </row>
    <row r="70">
      <c r="A70" s="2" t="n"/>
      <c r="B70" s="2" t="n"/>
      <c r="C70" s="2" t="n"/>
      <c r="D70" s="3" t="n"/>
      <c r="E70" s="4" t="n"/>
      <c r="F70" s="3" t="n"/>
      <c r="G70" s="3" t="n"/>
      <c r="H70" s="3" t="n"/>
      <c r="I70" s="5">
        <f>SUMIFS(amount_expended,cfda_key,V70)</f>
        <v/>
      </c>
      <c r="J70" s="5">
        <f>IF(F70="OTHER CLUSTER NOT LISTED ABOVE",SUMIFS(amount_expended,uniform_other_cluster_name,X70), IF(AND(OR(F70="N/A",F70=""),G70=""),0,IF(F70="STATE CLUSTER",SUMIFS(amount_expended,uniform_state_cluster_name,W70),SUMIFS(amount_expended,cluster_name,F70))))</f>
        <v/>
      </c>
      <c r="K70" s="3" t="n"/>
      <c r="L70" s="4" t="n"/>
      <c r="M70" s="3" t="n"/>
      <c r="N70" s="3" t="n"/>
      <c r="O70" s="3" t="n"/>
      <c r="P70" s="3" t="n"/>
      <c r="Q70" s="4" t="n"/>
      <c r="R70" s="3" t="n"/>
      <c r="S70" s="3" t="n"/>
      <c r="T70" s="3" t="n"/>
      <c r="U70">
        <f>IF(A70&lt;&gt;"", "AWARD-"&amp;TEXT(ROW()-1,"00000"), "")</f>
        <v/>
      </c>
      <c r="V70" s="6">
        <f>CONCATENATE(A70,B70)</f>
        <v/>
      </c>
      <c r="W70">
        <f>UPPER(TRIM(G70))</f>
        <v/>
      </c>
      <c r="X70">
        <f>UPPER(TRIM(H70))</f>
        <v/>
      </c>
    </row>
    <row r="71">
      <c r="A71" s="2" t="n"/>
      <c r="B71" s="2" t="n"/>
      <c r="C71" s="2" t="n"/>
      <c r="D71" s="3" t="n"/>
      <c r="E71" s="4" t="n"/>
      <c r="F71" s="3" t="n"/>
      <c r="G71" s="3" t="n"/>
      <c r="H71" s="3" t="n"/>
      <c r="I71" s="5">
        <f>SUMIFS(amount_expended,cfda_key,V71)</f>
        <v/>
      </c>
      <c r="J71" s="5">
        <f>IF(F71="OTHER CLUSTER NOT LISTED ABOVE",SUMIFS(amount_expended,uniform_other_cluster_name,X71), IF(AND(OR(F71="N/A",F71=""),G71=""),0,IF(F71="STATE CLUSTER",SUMIFS(amount_expended,uniform_state_cluster_name,W71),SUMIFS(amount_expended,cluster_name,F71))))</f>
        <v/>
      </c>
      <c r="K71" s="3" t="n"/>
      <c r="L71" s="4" t="n"/>
      <c r="M71" s="3" t="n"/>
      <c r="N71" s="3" t="n"/>
      <c r="O71" s="3" t="n"/>
      <c r="P71" s="3" t="n"/>
      <c r="Q71" s="4" t="n"/>
      <c r="R71" s="3" t="n"/>
      <c r="S71" s="3" t="n"/>
      <c r="T71" s="3" t="n"/>
      <c r="U71">
        <f>IF(A71&lt;&gt;"", "AWARD-"&amp;TEXT(ROW()-1,"00000"), "")</f>
        <v/>
      </c>
      <c r="V71" s="6">
        <f>CONCATENATE(A71,B71)</f>
        <v/>
      </c>
      <c r="W71">
        <f>UPPER(TRIM(G71))</f>
        <v/>
      </c>
      <c r="X71">
        <f>UPPER(TRIM(H71))</f>
        <v/>
      </c>
    </row>
    <row r="72">
      <c r="A72" s="2" t="n"/>
      <c r="B72" s="2" t="n"/>
      <c r="C72" s="2" t="n"/>
      <c r="D72" s="3" t="n"/>
      <c r="E72" s="4" t="n"/>
      <c r="F72" s="3" t="n"/>
      <c r="G72" s="3" t="n"/>
      <c r="H72" s="3" t="n"/>
      <c r="I72" s="5">
        <f>SUMIFS(amount_expended,cfda_key,V72)</f>
        <v/>
      </c>
      <c r="J72" s="5">
        <f>IF(F72="OTHER CLUSTER NOT LISTED ABOVE",SUMIFS(amount_expended,uniform_other_cluster_name,X72), IF(AND(OR(F72="N/A",F72=""),G72=""),0,IF(F72="STATE CLUSTER",SUMIFS(amount_expended,uniform_state_cluster_name,W72),SUMIFS(amount_expended,cluster_name,F72))))</f>
        <v/>
      </c>
      <c r="K72" s="3" t="n"/>
      <c r="L72" s="4" t="n"/>
      <c r="M72" s="3" t="n"/>
      <c r="N72" s="3" t="n"/>
      <c r="O72" s="3" t="n"/>
      <c r="P72" s="3" t="n"/>
      <c r="Q72" s="4" t="n"/>
      <c r="R72" s="3" t="n"/>
      <c r="S72" s="3" t="n"/>
      <c r="T72" s="3" t="n"/>
      <c r="U72">
        <f>IF(A72&lt;&gt;"", "AWARD-"&amp;TEXT(ROW()-1,"00000"), "")</f>
        <v/>
      </c>
      <c r="V72" s="6">
        <f>CONCATENATE(A72,B72)</f>
        <v/>
      </c>
      <c r="W72">
        <f>UPPER(TRIM(G72))</f>
        <v/>
      </c>
      <c r="X72">
        <f>UPPER(TRIM(H72))</f>
        <v/>
      </c>
    </row>
    <row r="73">
      <c r="A73" s="2" t="n"/>
      <c r="B73" s="2" t="n"/>
      <c r="C73" s="2" t="n"/>
      <c r="D73" s="3" t="n"/>
      <c r="E73" s="4" t="n"/>
      <c r="F73" s="3" t="n"/>
      <c r="G73" s="3" t="n"/>
      <c r="H73" s="3" t="n"/>
      <c r="I73" s="5">
        <f>SUMIFS(amount_expended,cfda_key,V73)</f>
        <v/>
      </c>
      <c r="J73" s="5">
        <f>IF(F73="OTHER CLUSTER NOT LISTED ABOVE",SUMIFS(amount_expended,uniform_other_cluster_name,X73), IF(AND(OR(F73="N/A",F73=""),G73=""),0,IF(F73="STATE CLUSTER",SUMIFS(amount_expended,uniform_state_cluster_name,W73),SUMIFS(amount_expended,cluster_name,F73))))</f>
        <v/>
      </c>
      <c r="K73" s="3" t="n"/>
      <c r="L73" s="4" t="n"/>
      <c r="M73" s="3" t="n"/>
      <c r="N73" s="3" t="n"/>
      <c r="O73" s="3" t="n"/>
      <c r="P73" s="3" t="n"/>
      <c r="Q73" s="4" t="n"/>
      <c r="R73" s="3" t="n"/>
      <c r="S73" s="3" t="n"/>
      <c r="T73" s="3" t="n"/>
      <c r="U73">
        <f>IF(A73&lt;&gt;"", "AWARD-"&amp;TEXT(ROW()-1,"00000"), "")</f>
        <v/>
      </c>
      <c r="V73" s="6">
        <f>CONCATENATE(A73,B73)</f>
        <v/>
      </c>
      <c r="W73">
        <f>UPPER(TRIM(G73))</f>
        <v/>
      </c>
      <c r="X73">
        <f>UPPER(TRIM(H73))</f>
        <v/>
      </c>
    </row>
    <row r="74">
      <c r="A74" s="2" t="n"/>
      <c r="B74" s="2" t="n"/>
      <c r="C74" s="2" t="n"/>
      <c r="D74" s="3" t="n"/>
      <c r="E74" s="4" t="n"/>
      <c r="F74" s="3" t="n"/>
      <c r="G74" s="3" t="n"/>
      <c r="H74" s="3" t="n"/>
      <c r="I74" s="5">
        <f>SUMIFS(amount_expended,cfda_key,V74)</f>
        <v/>
      </c>
      <c r="J74" s="5">
        <f>IF(F74="OTHER CLUSTER NOT LISTED ABOVE",SUMIFS(amount_expended,uniform_other_cluster_name,X74), IF(AND(OR(F74="N/A",F74=""),G74=""),0,IF(F74="STATE CLUSTER",SUMIFS(amount_expended,uniform_state_cluster_name,W74),SUMIFS(amount_expended,cluster_name,F74))))</f>
        <v/>
      </c>
      <c r="K74" s="3" t="n"/>
      <c r="L74" s="4" t="n"/>
      <c r="M74" s="3" t="n"/>
      <c r="N74" s="3" t="n"/>
      <c r="O74" s="3" t="n"/>
      <c r="P74" s="3" t="n"/>
      <c r="Q74" s="4" t="n"/>
      <c r="R74" s="3" t="n"/>
      <c r="S74" s="3" t="n"/>
      <c r="T74" s="3" t="n"/>
      <c r="U74">
        <f>IF(A74&lt;&gt;"", "AWARD-"&amp;TEXT(ROW()-1,"00000"), "")</f>
        <v/>
      </c>
      <c r="V74" s="6">
        <f>CONCATENATE(A74,B74)</f>
        <v/>
      </c>
      <c r="W74">
        <f>UPPER(TRIM(G74))</f>
        <v/>
      </c>
      <c r="X74">
        <f>UPPER(TRIM(H74))</f>
        <v/>
      </c>
    </row>
    <row r="75">
      <c r="A75" s="2" t="n"/>
      <c r="B75" s="2" t="n"/>
      <c r="C75" s="2" t="n"/>
      <c r="D75" s="3" t="n"/>
      <c r="E75" s="4" t="n"/>
      <c r="F75" s="3" t="n"/>
      <c r="G75" s="3" t="n"/>
      <c r="H75" s="3" t="n"/>
      <c r="I75" s="5">
        <f>SUMIFS(amount_expended,cfda_key,V75)</f>
        <v/>
      </c>
      <c r="J75" s="5">
        <f>IF(F75="OTHER CLUSTER NOT LISTED ABOVE",SUMIFS(amount_expended,uniform_other_cluster_name,X75), IF(AND(OR(F75="N/A",F75=""),G75=""),0,IF(F75="STATE CLUSTER",SUMIFS(amount_expended,uniform_state_cluster_name,W75),SUMIFS(amount_expended,cluster_name,F75))))</f>
        <v/>
      </c>
      <c r="K75" s="3" t="n"/>
      <c r="L75" s="4" t="n"/>
      <c r="M75" s="3" t="n"/>
      <c r="N75" s="3" t="n"/>
      <c r="O75" s="3" t="n"/>
      <c r="P75" s="3" t="n"/>
      <c r="Q75" s="4" t="n"/>
      <c r="R75" s="3" t="n"/>
      <c r="S75" s="3" t="n"/>
      <c r="T75" s="3" t="n"/>
      <c r="U75">
        <f>IF(A75&lt;&gt;"", "AWARD-"&amp;TEXT(ROW()-1,"00000"), "")</f>
        <v/>
      </c>
      <c r="V75" s="6">
        <f>CONCATENATE(A75,B75)</f>
        <v/>
      </c>
      <c r="W75">
        <f>UPPER(TRIM(G75))</f>
        <v/>
      </c>
      <c r="X75">
        <f>UPPER(TRIM(H75))</f>
        <v/>
      </c>
    </row>
    <row r="76">
      <c r="A76" s="2" t="n"/>
      <c r="B76" s="2" t="n"/>
      <c r="C76" s="2" t="n"/>
      <c r="D76" s="3" t="n"/>
      <c r="E76" s="4" t="n"/>
      <c r="F76" s="3" t="n"/>
      <c r="G76" s="3" t="n"/>
      <c r="H76" s="3" t="n"/>
      <c r="I76" s="5">
        <f>SUMIFS(amount_expended,cfda_key,V76)</f>
        <v/>
      </c>
      <c r="J76" s="5">
        <f>IF(F76="OTHER CLUSTER NOT LISTED ABOVE",SUMIFS(amount_expended,uniform_other_cluster_name,X76), IF(AND(OR(F76="N/A",F76=""),G76=""),0,IF(F76="STATE CLUSTER",SUMIFS(amount_expended,uniform_state_cluster_name,W76),SUMIFS(amount_expended,cluster_name,F76))))</f>
        <v/>
      </c>
      <c r="K76" s="3" t="n"/>
      <c r="L76" s="4" t="n"/>
      <c r="M76" s="3" t="n"/>
      <c r="N76" s="3" t="n"/>
      <c r="O76" s="3" t="n"/>
      <c r="P76" s="3" t="n"/>
      <c r="Q76" s="4" t="n"/>
      <c r="R76" s="3" t="n"/>
      <c r="S76" s="3" t="n"/>
      <c r="T76" s="3" t="n"/>
      <c r="U76">
        <f>IF(A76&lt;&gt;"", "AWARD-"&amp;TEXT(ROW()-1,"00000"), "")</f>
        <v/>
      </c>
      <c r="V76" s="6">
        <f>CONCATENATE(A76,B76)</f>
        <v/>
      </c>
      <c r="W76">
        <f>UPPER(TRIM(G76))</f>
        <v/>
      </c>
      <c r="X76">
        <f>UPPER(TRIM(H76))</f>
        <v/>
      </c>
    </row>
    <row r="77">
      <c r="A77" s="2" t="n"/>
      <c r="B77" s="2" t="n"/>
      <c r="C77" s="2" t="n"/>
      <c r="D77" s="3" t="n"/>
      <c r="E77" s="4" t="n"/>
      <c r="F77" s="3" t="n"/>
      <c r="G77" s="3" t="n"/>
      <c r="H77" s="3" t="n"/>
      <c r="I77" s="5">
        <f>SUMIFS(amount_expended,cfda_key,V77)</f>
        <v/>
      </c>
      <c r="J77" s="5">
        <f>IF(F77="OTHER CLUSTER NOT LISTED ABOVE",SUMIFS(amount_expended,uniform_other_cluster_name,X77), IF(AND(OR(F77="N/A",F77=""),G77=""),0,IF(F77="STATE CLUSTER",SUMIFS(amount_expended,uniform_state_cluster_name,W77),SUMIFS(amount_expended,cluster_name,F77))))</f>
        <v/>
      </c>
      <c r="K77" s="3" t="n"/>
      <c r="L77" s="4" t="n"/>
      <c r="M77" s="3" t="n"/>
      <c r="N77" s="3" t="n"/>
      <c r="O77" s="3" t="n"/>
      <c r="P77" s="3" t="n"/>
      <c r="Q77" s="4" t="n"/>
      <c r="R77" s="3" t="n"/>
      <c r="S77" s="3" t="n"/>
      <c r="T77" s="3" t="n"/>
      <c r="U77">
        <f>IF(A77&lt;&gt;"", "AWARD-"&amp;TEXT(ROW()-1,"00000"), "")</f>
        <v/>
      </c>
      <c r="V77" s="6">
        <f>CONCATENATE(A77,B77)</f>
        <v/>
      </c>
      <c r="W77">
        <f>UPPER(TRIM(G77))</f>
        <v/>
      </c>
      <c r="X77">
        <f>UPPER(TRIM(H77))</f>
        <v/>
      </c>
    </row>
    <row r="78">
      <c r="A78" s="2" t="n"/>
      <c r="B78" s="2" t="n"/>
      <c r="C78" s="2" t="n"/>
      <c r="D78" s="3" t="n"/>
      <c r="E78" s="4" t="n"/>
      <c r="F78" s="3" t="n"/>
      <c r="G78" s="3" t="n"/>
      <c r="H78" s="3" t="n"/>
      <c r="I78" s="5">
        <f>SUMIFS(amount_expended,cfda_key,V78)</f>
        <v/>
      </c>
      <c r="J78" s="5">
        <f>IF(F78="OTHER CLUSTER NOT LISTED ABOVE",SUMIFS(amount_expended,uniform_other_cluster_name,X78), IF(AND(OR(F78="N/A",F78=""),G78=""),0,IF(F78="STATE CLUSTER",SUMIFS(amount_expended,uniform_state_cluster_name,W78),SUMIFS(amount_expended,cluster_name,F78))))</f>
        <v/>
      </c>
      <c r="K78" s="3" t="n"/>
      <c r="L78" s="4" t="n"/>
      <c r="M78" s="3" t="n"/>
      <c r="N78" s="3" t="n"/>
      <c r="O78" s="3" t="n"/>
      <c r="P78" s="3" t="n"/>
      <c r="Q78" s="4" t="n"/>
      <c r="R78" s="3" t="n"/>
      <c r="S78" s="3" t="n"/>
      <c r="T78" s="3" t="n"/>
      <c r="U78">
        <f>IF(A78&lt;&gt;"", "AWARD-"&amp;TEXT(ROW()-1,"00000"), "")</f>
        <v/>
      </c>
      <c r="V78" s="6">
        <f>CONCATENATE(A78,B78)</f>
        <v/>
      </c>
      <c r="W78">
        <f>UPPER(TRIM(G78))</f>
        <v/>
      </c>
      <c r="X78">
        <f>UPPER(TRIM(H78))</f>
        <v/>
      </c>
    </row>
    <row r="79">
      <c r="A79" s="2" t="n"/>
      <c r="B79" s="2" t="n"/>
      <c r="C79" s="2" t="n"/>
      <c r="D79" s="3" t="n"/>
      <c r="E79" s="4" t="n"/>
      <c r="F79" s="3" t="n"/>
      <c r="G79" s="3" t="n"/>
      <c r="H79" s="3" t="n"/>
      <c r="I79" s="5">
        <f>SUMIFS(amount_expended,cfda_key,V79)</f>
        <v/>
      </c>
      <c r="J79" s="5">
        <f>IF(F79="OTHER CLUSTER NOT LISTED ABOVE",SUMIFS(amount_expended,uniform_other_cluster_name,X79), IF(AND(OR(F79="N/A",F79=""),G79=""),0,IF(F79="STATE CLUSTER",SUMIFS(amount_expended,uniform_state_cluster_name,W79),SUMIFS(amount_expended,cluster_name,F79))))</f>
        <v/>
      </c>
      <c r="K79" s="3" t="n"/>
      <c r="L79" s="4" t="n"/>
      <c r="M79" s="3" t="n"/>
      <c r="N79" s="3" t="n"/>
      <c r="O79" s="3" t="n"/>
      <c r="P79" s="3" t="n"/>
      <c r="Q79" s="4" t="n"/>
      <c r="R79" s="3" t="n"/>
      <c r="S79" s="3" t="n"/>
      <c r="T79" s="3" t="n"/>
      <c r="U79">
        <f>IF(A79&lt;&gt;"", "AWARD-"&amp;TEXT(ROW()-1,"00000"), "")</f>
        <v/>
      </c>
      <c r="V79" s="6">
        <f>CONCATENATE(A79,B79)</f>
        <v/>
      </c>
      <c r="W79">
        <f>UPPER(TRIM(G79))</f>
        <v/>
      </c>
      <c r="X79">
        <f>UPPER(TRIM(H79))</f>
        <v/>
      </c>
    </row>
    <row r="80">
      <c r="A80" s="2" t="n"/>
      <c r="B80" s="2" t="n"/>
      <c r="C80" s="2" t="n"/>
      <c r="D80" s="3" t="n"/>
      <c r="E80" s="4" t="n"/>
      <c r="F80" s="3" t="n"/>
      <c r="G80" s="3" t="n"/>
      <c r="H80" s="3" t="n"/>
      <c r="I80" s="5">
        <f>SUMIFS(amount_expended,cfda_key,V80)</f>
        <v/>
      </c>
      <c r="J80" s="5">
        <f>IF(F80="OTHER CLUSTER NOT LISTED ABOVE",SUMIFS(amount_expended,uniform_other_cluster_name,X80), IF(AND(OR(F80="N/A",F80=""),G80=""),0,IF(F80="STATE CLUSTER",SUMIFS(amount_expended,uniform_state_cluster_name,W80),SUMIFS(amount_expended,cluster_name,F80))))</f>
        <v/>
      </c>
      <c r="K80" s="3" t="n"/>
      <c r="L80" s="4" t="n"/>
      <c r="M80" s="3" t="n"/>
      <c r="N80" s="3" t="n"/>
      <c r="O80" s="3" t="n"/>
      <c r="P80" s="3" t="n"/>
      <c r="Q80" s="4" t="n"/>
      <c r="R80" s="3" t="n"/>
      <c r="S80" s="3" t="n"/>
      <c r="T80" s="3" t="n"/>
      <c r="U80">
        <f>IF(A80&lt;&gt;"", "AWARD-"&amp;TEXT(ROW()-1,"00000"), "")</f>
        <v/>
      </c>
      <c r="V80" s="6">
        <f>CONCATENATE(A80,B80)</f>
        <v/>
      </c>
      <c r="W80">
        <f>UPPER(TRIM(G80))</f>
        <v/>
      </c>
      <c r="X80">
        <f>UPPER(TRIM(H80))</f>
        <v/>
      </c>
    </row>
    <row r="81">
      <c r="A81" s="2" t="n"/>
      <c r="B81" s="2" t="n"/>
      <c r="C81" s="2" t="n"/>
      <c r="D81" s="3" t="n"/>
      <c r="E81" s="4" t="n"/>
      <c r="F81" s="3" t="n"/>
      <c r="G81" s="3" t="n"/>
      <c r="H81" s="3" t="n"/>
      <c r="I81" s="5">
        <f>SUMIFS(amount_expended,cfda_key,V81)</f>
        <v/>
      </c>
      <c r="J81" s="5">
        <f>IF(F81="OTHER CLUSTER NOT LISTED ABOVE",SUMIFS(amount_expended,uniform_other_cluster_name,X81), IF(AND(OR(F81="N/A",F81=""),G81=""),0,IF(F81="STATE CLUSTER",SUMIFS(amount_expended,uniform_state_cluster_name,W81),SUMIFS(amount_expended,cluster_name,F81))))</f>
        <v/>
      </c>
      <c r="K81" s="3" t="n"/>
      <c r="L81" s="4" t="n"/>
      <c r="M81" s="3" t="n"/>
      <c r="N81" s="3" t="n"/>
      <c r="O81" s="3" t="n"/>
      <c r="P81" s="3" t="n"/>
      <c r="Q81" s="4" t="n"/>
      <c r="R81" s="3" t="n"/>
      <c r="S81" s="3" t="n"/>
      <c r="T81" s="3" t="n"/>
      <c r="U81">
        <f>IF(A81&lt;&gt;"", "AWARD-"&amp;TEXT(ROW()-1,"00000"), "")</f>
        <v/>
      </c>
      <c r="V81" s="6">
        <f>CONCATENATE(A81,B81)</f>
        <v/>
      </c>
      <c r="W81">
        <f>UPPER(TRIM(G81))</f>
        <v/>
      </c>
      <c r="X81">
        <f>UPPER(TRIM(H81))</f>
        <v/>
      </c>
    </row>
    <row r="82">
      <c r="A82" s="2" t="n"/>
      <c r="B82" s="2" t="n"/>
      <c r="C82" s="2" t="n"/>
      <c r="D82" s="3" t="n"/>
      <c r="E82" s="4" t="n"/>
      <c r="F82" s="3" t="n"/>
      <c r="G82" s="3" t="n"/>
      <c r="H82" s="3" t="n"/>
      <c r="I82" s="5">
        <f>SUMIFS(amount_expended,cfda_key,V82)</f>
        <v/>
      </c>
      <c r="J82" s="5">
        <f>IF(F82="OTHER CLUSTER NOT LISTED ABOVE",SUMIFS(amount_expended,uniform_other_cluster_name,X82), IF(AND(OR(F82="N/A",F82=""),G82=""),0,IF(F82="STATE CLUSTER",SUMIFS(amount_expended,uniform_state_cluster_name,W82),SUMIFS(amount_expended,cluster_name,F82))))</f>
        <v/>
      </c>
      <c r="K82" s="3" t="n"/>
      <c r="L82" s="4" t="n"/>
      <c r="M82" s="3" t="n"/>
      <c r="N82" s="3" t="n"/>
      <c r="O82" s="3" t="n"/>
      <c r="P82" s="3" t="n"/>
      <c r="Q82" s="4" t="n"/>
      <c r="R82" s="3" t="n"/>
      <c r="S82" s="3" t="n"/>
      <c r="T82" s="3" t="n"/>
      <c r="U82">
        <f>IF(A82&lt;&gt;"", "AWARD-"&amp;TEXT(ROW()-1,"00000"), "")</f>
        <v/>
      </c>
      <c r="V82" s="6">
        <f>CONCATENATE(A82,B82)</f>
        <v/>
      </c>
      <c r="W82">
        <f>UPPER(TRIM(G82))</f>
        <v/>
      </c>
      <c r="X82">
        <f>UPPER(TRIM(H82))</f>
        <v/>
      </c>
    </row>
    <row r="83">
      <c r="A83" s="2" t="n"/>
      <c r="B83" s="2" t="n"/>
      <c r="C83" s="2" t="n"/>
      <c r="D83" s="3" t="n"/>
      <c r="E83" s="4" t="n"/>
      <c r="F83" s="3" t="n"/>
      <c r="G83" s="3" t="n"/>
      <c r="H83" s="3" t="n"/>
      <c r="I83" s="5">
        <f>SUMIFS(amount_expended,cfda_key,V83)</f>
        <v/>
      </c>
      <c r="J83" s="5">
        <f>IF(F83="OTHER CLUSTER NOT LISTED ABOVE",SUMIFS(amount_expended,uniform_other_cluster_name,X83), IF(AND(OR(F83="N/A",F83=""),G83=""),0,IF(F83="STATE CLUSTER",SUMIFS(amount_expended,uniform_state_cluster_name,W83),SUMIFS(amount_expended,cluster_name,F83))))</f>
        <v/>
      </c>
      <c r="K83" s="3" t="n"/>
      <c r="L83" s="4" t="n"/>
      <c r="M83" s="3" t="n"/>
      <c r="N83" s="3" t="n"/>
      <c r="O83" s="3" t="n"/>
      <c r="P83" s="3" t="n"/>
      <c r="Q83" s="4" t="n"/>
      <c r="R83" s="3" t="n"/>
      <c r="S83" s="3" t="n"/>
      <c r="T83" s="3" t="n"/>
      <c r="U83">
        <f>IF(A83&lt;&gt;"", "AWARD-"&amp;TEXT(ROW()-1,"00000"), "")</f>
        <v/>
      </c>
      <c r="V83" s="6">
        <f>CONCATENATE(A83,B83)</f>
        <v/>
      </c>
      <c r="W83">
        <f>UPPER(TRIM(G83))</f>
        <v/>
      </c>
      <c r="X83">
        <f>UPPER(TRIM(H83))</f>
        <v/>
      </c>
    </row>
    <row r="84">
      <c r="A84" s="2" t="n"/>
      <c r="B84" s="2" t="n"/>
      <c r="C84" s="2" t="n"/>
      <c r="D84" s="3" t="n"/>
      <c r="E84" s="4" t="n"/>
      <c r="F84" s="3" t="n"/>
      <c r="G84" s="3" t="n"/>
      <c r="H84" s="3" t="n"/>
      <c r="I84" s="5">
        <f>SUMIFS(amount_expended,cfda_key,V84)</f>
        <v/>
      </c>
      <c r="J84" s="5">
        <f>IF(F84="OTHER CLUSTER NOT LISTED ABOVE",SUMIFS(amount_expended,uniform_other_cluster_name,X84), IF(AND(OR(F84="N/A",F84=""),G84=""),0,IF(F84="STATE CLUSTER",SUMIFS(amount_expended,uniform_state_cluster_name,W84),SUMIFS(amount_expended,cluster_name,F84))))</f>
        <v/>
      </c>
      <c r="K84" s="3" t="n"/>
      <c r="L84" s="4" t="n"/>
      <c r="M84" s="3" t="n"/>
      <c r="N84" s="3" t="n"/>
      <c r="O84" s="3" t="n"/>
      <c r="P84" s="3" t="n"/>
      <c r="Q84" s="4" t="n"/>
      <c r="R84" s="3" t="n"/>
      <c r="S84" s="3" t="n"/>
      <c r="T84" s="3" t="n"/>
      <c r="U84">
        <f>IF(A84&lt;&gt;"", "AWARD-"&amp;TEXT(ROW()-1,"00000"), "")</f>
        <v/>
      </c>
      <c r="V84" s="6">
        <f>CONCATENATE(A84,B84)</f>
        <v/>
      </c>
      <c r="W84">
        <f>UPPER(TRIM(G84))</f>
        <v/>
      </c>
      <c r="X84">
        <f>UPPER(TRIM(H84))</f>
        <v/>
      </c>
    </row>
    <row r="85">
      <c r="A85" s="2" t="n"/>
      <c r="B85" s="2" t="n"/>
      <c r="C85" s="2" t="n"/>
      <c r="D85" s="3" t="n"/>
      <c r="E85" s="4" t="n"/>
      <c r="F85" s="3" t="n"/>
      <c r="G85" s="3" t="n"/>
      <c r="H85" s="3" t="n"/>
      <c r="I85" s="5">
        <f>SUMIFS(amount_expended,cfda_key,V85)</f>
        <v/>
      </c>
      <c r="J85" s="5">
        <f>IF(F85="OTHER CLUSTER NOT LISTED ABOVE",SUMIFS(amount_expended,uniform_other_cluster_name,X85), IF(AND(OR(F85="N/A",F85=""),G85=""),0,IF(F85="STATE CLUSTER",SUMIFS(amount_expended,uniform_state_cluster_name,W85),SUMIFS(amount_expended,cluster_name,F85))))</f>
        <v/>
      </c>
      <c r="K85" s="3" t="n"/>
      <c r="L85" s="4" t="n"/>
      <c r="M85" s="3" t="n"/>
      <c r="N85" s="3" t="n"/>
      <c r="O85" s="3" t="n"/>
      <c r="P85" s="3" t="n"/>
      <c r="Q85" s="4" t="n"/>
      <c r="R85" s="3" t="n"/>
      <c r="S85" s="3" t="n"/>
      <c r="T85" s="3" t="n"/>
      <c r="U85">
        <f>IF(A85&lt;&gt;"", "AWARD-"&amp;TEXT(ROW()-1,"00000"), "")</f>
        <v/>
      </c>
      <c r="V85" s="6">
        <f>CONCATENATE(A85,B85)</f>
        <v/>
      </c>
      <c r="W85">
        <f>UPPER(TRIM(G85))</f>
        <v/>
      </c>
      <c r="X85">
        <f>UPPER(TRIM(H85))</f>
        <v/>
      </c>
    </row>
    <row r="86">
      <c r="A86" s="2" t="n"/>
      <c r="B86" s="2" t="n"/>
      <c r="C86" s="2" t="n"/>
      <c r="D86" s="3" t="n"/>
      <c r="E86" s="4" t="n"/>
      <c r="F86" s="3" t="n"/>
      <c r="G86" s="3" t="n"/>
      <c r="H86" s="3" t="n"/>
      <c r="I86" s="5">
        <f>SUMIFS(amount_expended,cfda_key,V86)</f>
        <v/>
      </c>
      <c r="J86" s="5">
        <f>IF(F86="OTHER CLUSTER NOT LISTED ABOVE",SUMIFS(amount_expended,uniform_other_cluster_name,X86), IF(AND(OR(F86="N/A",F86=""),G86=""),0,IF(F86="STATE CLUSTER",SUMIFS(amount_expended,uniform_state_cluster_name,W86),SUMIFS(amount_expended,cluster_name,F86))))</f>
        <v/>
      </c>
      <c r="K86" s="3" t="n"/>
      <c r="L86" s="4" t="n"/>
      <c r="M86" s="3" t="n"/>
      <c r="N86" s="3" t="n"/>
      <c r="O86" s="3" t="n"/>
      <c r="P86" s="3" t="n"/>
      <c r="Q86" s="4" t="n"/>
      <c r="R86" s="3" t="n"/>
      <c r="S86" s="3" t="n"/>
      <c r="T86" s="3" t="n"/>
      <c r="U86">
        <f>IF(A86&lt;&gt;"", "AWARD-"&amp;TEXT(ROW()-1,"00000"), "")</f>
        <v/>
      </c>
      <c r="V86" s="6">
        <f>CONCATENATE(A86,B86)</f>
        <v/>
      </c>
      <c r="W86">
        <f>UPPER(TRIM(G86))</f>
        <v/>
      </c>
      <c r="X86">
        <f>UPPER(TRIM(H86))</f>
        <v/>
      </c>
    </row>
    <row r="87">
      <c r="A87" s="2" t="n"/>
      <c r="B87" s="2" t="n"/>
      <c r="C87" s="2" t="n"/>
      <c r="D87" s="3" t="n"/>
      <c r="E87" s="4" t="n"/>
      <c r="F87" s="3" t="n"/>
      <c r="G87" s="3" t="n"/>
      <c r="H87" s="3" t="n"/>
      <c r="I87" s="5">
        <f>SUMIFS(amount_expended,cfda_key,V87)</f>
        <v/>
      </c>
      <c r="J87" s="5">
        <f>IF(F87="OTHER CLUSTER NOT LISTED ABOVE",SUMIFS(amount_expended,uniform_other_cluster_name,X87), IF(AND(OR(F87="N/A",F87=""),G87=""),0,IF(F87="STATE CLUSTER",SUMIFS(amount_expended,uniform_state_cluster_name,W87),SUMIFS(amount_expended,cluster_name,F87))))</f>
        <v/>
      </c>
      <c r="K87" s="3" t="n"/>
      <c r="L87" s="4" t="n"/>
      <c r="M87" s="3" t="n"/>
      <c r="N87" s="3" t="n"/>
      <c r="O87" s="3" t="n"/>
      <c r="P87" s="3" t="n"/>
      <c r="Q87" s="4" t="n"/>
      <c r="R87" s="3" t="n"/>
      <c r="S87" s="3" t="n"/>
      <c r="T87" s="3" t="n"/>
      <c r="U87">
        <f>IF(A87&lt;&gt;"", "AWARD-"&amp;TEXT(ROW()-1,"00000"), "")</f>
        <v/>
      </c>
      <c r="V87" s="6">
        <f>CONCATENATE(A87,B87)</f>
        <v/>
      </c>
      <c r="W87">
        <f>UPPER(TRIM(G87))</f>
        <v/>
      </c>
      <c r="X87">
        <f>UPPER(TRIM(H87))</f>
        <v/>
      </c>
    </row>
    <row r="88">
      <c r="A88" s="2" t="n"/>
      <c r="B88" s="2" t="n"/>
      <c r="C88" s="2" t="n"/>
      <c r="D88" s="3" t="n"/>
      <c r="E88" s="4" t="n"/>
      <c r="F88" s="3" t="n"/>
      <c r="G88" s="3" t="n"/>
      <c r="H88" s="3" t="n"/>
      <c r="I88" s="5">
        <f>SUMIFS(amount_expended,cfda_key,V88)</f>
        <v/>
      </c>
      <c r="J88" s="5">
        <f>IF(F88="OTHER CLUSTER NOT LISTED ABOVE",SUMIFS(amount_expended,uniform_other_cluster_name,X88), IF(AND(OR(F88="N/A",F88=""),G88=""),0,IF(F88="STATE CLUSTER",SUMIFS(amount_expended,uniform_state_cluster_name,W88),SUMIFS(amount_expended,cluster_name,F88))))</f>
        <v/>
      </c>
      <c r="K88" s="3" t="n"/>
      <c r="L88" s="4" t="n"/>
      <c r="M88" s="3" t="n"/>
      <c r="N88" s="3" t="n"/>
      <c r="O88" s="3" t="n"/>
      <c r="P88" s="3" t="n"/>
      <c r="Q88" s="4" t="n"/>
      <c r="R88" s="3" t="n"/>
      <c r="S88" s="3" t="n"/>
      <c r="T88" s="3" t="n"/>
      <c r="U88">
        <f>IF(A88&lt;&gt;"", "AWARD-"&amp;TEXT(ROW()-1,"00000"), "")</f>
        <v/>
      </c>
      <c r="V88" s="6">
        <f>CONCATENATE(A88,B88)</f>
        <v/>
      </c>
      <c r="W88">
        <f>UPPER(TRIM(G88))</f>
        <v/>
      </c>
      <c r="X88">
        <f>UPPER(TRIM(H88))</f>
        <v/>
      </c>
    </row>
    <row r="89">
      <c r="A89" s="2" t="n"/>
      <c r="B89" s="2" t="n"/>
      <c r="C89" s="2" t="n"/>
      <c r="D89" s="3" t="n"/>
      <c r="E89" s="4" t="n"/>
      <c r="F89" s="3" t="n"/>
      <c r="G89" s="3" t="n"/>
      <c r="H89" s="3" t="n"/>
      <c r="I89" s="5">
        <f>SUMIFS(amount_expended,cfda_key,V89)</f>
        <v/>
      </c>
      <c r="J89" s="5">
        <f>IF(F89="OTHER CLUSTER NOT LISTED ABOVE",SUMIFS(amount_expended,uniform_other_cluster_name,X89), IF(AND(OR(F89="N/A",F89=""),G89=""),0,IF(F89="STATE CLUSTER",SUMIFS(amount_expended,uniform_state_cluster_name,W89),SUMIFS(amount_expended,cluster_name,F89))))</f>
        <v/>
      </c>
      <c r="K89" s="3" t="n"/>
      <c r="L89" s="4" t="n"/>
      <c r="M89" s="3" t="n"/>
      <c r="N89" s="3" t="n"/>
      <c r="O89" s="3" t="n"/>
      <c r="P89" s="3" t="n"/>
      <c r="Q89" s="4" t="n"/>
      <c r="R89" s="3" t="n"/>
      <c r="S89" s="3" t="n"/>
      <c r="T89" s="3" t="n"/>
      <c r="U89">
        <f>IF(A89&lt;&gt;"", "AWARD-"&amp;TEXT(ROW()-1,"00000"), "")</f>
        <v/>
      </c>
      <c r="V89" s="6">
        <f>CONCATENATE(A89,B89)</f>
        <v/>
      </c>
      <c r="W89">
        <f>UPPER(TRIM(G89))</f>
        <v/>
      </c>
      <c r="X89">
        <f>UPPER(TRIM(H89))</f>
        <v/>
      </c>
    </row>
    <row r="90">
      <c r="A90" s="2" t="n"/>
      <c r="B90" s="2" t="n"/>
      <c r="C90" s="2" t="n"/>
      <c r="D90" s="3" t="n"/>
      <c r="E90" s="4" t="n"/>
      <c r="F90" s="3" t="n"/>
      <c r="G90" s="3" t="n"/>
      <c r="H90" s="3" t="n"/>
      <c r="I90" s="5">
        <f>SUMIFS(amount_expended,cfda_key,V90)</f>
        <v/>
      </c>
      <c r="J90" s="5">
        <f>IF(F90="OTHER CLUSTER NOT LISTED ABOVE",SUMIFS(amount_expended,uniform_other_cluster_name,X90), IF(AND(OR(F90="N/A",F90=""),G90=""),0,IF(F90="STATE CLUSTER",SUMIFS(amount_expended,uniform_state_cluster_name,W90),SUMIFS(amount_expended,cluster_name,F90))))</f>
        <v/>
      </c>
      <c r="K90" s="3" t="n"/>
      <c r="L90" s="4" t="n"/>
      <c r="M90" s="3" t="n"/>
      <c r="N90" s="3" t="n"/>
      <c r="O90" s="3" t="n"/>
      <c r="P90" s="3" t="n"/>
      <c r="Q90" s="4" t="n"/>
      <c r="R90" s="3" t="n"/>
      <c r="S90" s="3" t="n"/>
      <c r="T90" s="3" t="n"/>
      <c r="U90">
        <f>IF(A90&lt;&gt;"", "AWARD-"&amp;TEXT(ROW()-1,"00000"), "")</f>
        <v/>
      </c>
      <c r="V90" s="6">
        <f>CONCATENATE(A90,B90)</f>
        <v/>
      </c>
      <c r="W90">
        <f>UPPER(TRIM(G90))</f>
        <v/>
      </c>
      <c r="X90">
        <f>UPPER(TRIM(H90))</f>
        <v/>
      </c>
    </row>
    <row r="91">
      <c r="A91" s="2" t="n"/>
      <c r="B91" s="2" t="n"/>
      <c r="C91" s="2" t="n"/>
      <c r="D91" s="3" t="n"/>
      <c r="E91" s="4" t="n"/>
      <c r="F91" s="3" t="n"/>
      <c r="G91" s="3" t="n"/>
      <c r="H91" s="3" t="n"/>
      <c r="I91" s="5">
        <f>SUMIFS(amount_expended,cfda_key,V91)</f>
        <v/>
      </c>
      <c r="J91" s="5">
        <f>IF(F91="OTHER CLUSTER NOT LISTED ABOVE",SUMIFS(amount_expended,uniform_other_cluster_name,X91), IF(AND(OR(F91="N/A",F91=""),G91=""),0,IF(F91="STATE CLUSTER",SUMIFS(amount_expended,uniform_state_cluster_name,W91),SUMIFS(amount_expended,cluster_name,F91))))</f>
        <v/>
      </c>
      <c r="K91" s="3" t="n"/>
      <c r="L91" s="4" t="n"/>
      <c r="M91" s="3" t="n"/>
      <c r="N91" s="3" t="n"/>
      <c r="O91" s="3" t="n"/>
      <c r="P91" s="3" t="n"/>
      <c r="Q91" s="4" t="n"/>
      <c r="R91" s="3" t="n"/>
      <c r="S91" s="3" t="n"/>
      <c r="T91" s="3" t="n"/>
      <c r="U91">
        <f>IF(A91&lt;&gt;"", "AWARD-"&amp;TEXT(ROW()-1,"00000"), "")</f>
        <v/>
      </c>
      <c r="V91" s="6">
        <f>CONCATENATE(A91,B91)</f>
        <v/>
      </c>
      <c r="W91">
        <f>UPPER(TRIM(G91))</f>
        <v/>
      </c>
      <c r="X91">
        <f>UPPER(TRIM(H91))</f>
        <v/>
      </c>
    </row>
    <row r="92">
      <c r="A92" s="2" t="n"/>
      <c r="B92" s="2" t="n"/>
      <c r="C92" s="2" t="n"/>
      <c r="D92" s="3" t="n"/>
      <c r="E92" s="4" t="n"/>
      <c r="F92" s="3" t="n"/>
      <c r="G92" s="3" t="n"/>
      <c r="H92" s="3" t="n"/>
      <c r="I92" s="5">
        <f>SUMIFS(amount_expended,cfda_key,V92)</f>
        <v/>
      </c>
      <c r="J92" s="5">
        <f>IF(F92="OTHER CLUSTER NOT LISTED ABOVE",SUMIFS(amount_expended,uniform_other_cluster_name,X92), IF(AND(OR(F92="N/A",F92=""),G92=""),0,IF(F92="STATE CLUSTER",SUMIFS(amount_expended,uniform_state_cluster_name,W92),SUMIFS(amount_expended,cluster_name,F92))))</f>
        <v/>
      </c>
      <c r="K92" s="3" t="n"/>
      <c r="L92" s="4" t="n"/>
      <c r="M92" s="3" t="n"/>
      <c r="N92" s="3" t="n"/>
      <c r="O92" s="3" t="n"/>
      <c r="P92" s="3" t="n"/>
      <c r="Q92" s="4" t="n"/>
      <c r="R92" s="3" t="n"/>
      <c r="S92" s="3" t="n"/>
      <c r="T92" s="3" t="n"/>
      <c r="U92">
        <f>IF(A92&lt;&gt;"", "AWARD-"&amp;TEXT(ROW()-1,"00000"), "")</f>
        <v/>
      </c>
      <c r="V92" s="6">
        <f>CONCATENATE(A92,B92)</f>
        <v/>
      </c>
      <c r="W92">
        <f>UPPER(TRIM(G92))</f>
        <v/>
      </c>
      <c r="X92">
        <f>UPPER(TRIM(H92))</f>
        <v/>
      </c>
    </row>
    <row r="93">
      <c r="A93" s="2" t="n"/>
      <c r="B93" s="2" t="n"/>
      <c r="C93" s="2" t="n"/>
      <c r="D93" s="3" t="n"/>
      <c r="E93" s="4" t="n"/>
      <c r="F93" s="3" t="n"/>
      <c r="G93" s="3" t="n"/>
      <c r="H93" s="3" t="n"/>
      <c r="I93" s="5">
        <f>SUMIFS(amount_expended,cfda_key,V93)</f>
        <v/>
      </c>
      <c r="J93" s="5">
        <f>IF(F93="OTHER CLUSTER NOT LISTED ABOVE",SUMIFS(amount_expended,uniform_other_cluster_name,X93), IF(AND(OR(F93="N/A",F93=""),G93=""),0,IF(F93="STATE CLUSTER",SUMIFS(amount_expended,uniform_state_cluster_name,W93),SUMIFS(amount_expended,cluster_name,F93))))</f>
        <v/>
      </c>
      <c r="K93" s="3" t="n"/>
      <c r="L93" s="4" t="n"/>
      <c r="M93" s="3" t="n"/>
      <c r="N93" s="3" t="n"/>
      <c r="O93" s="3" t="n"/>
      <c r="P93" s="3" t="n"/>
      <c r="Q93" s="4" t="n"/>
      <c r="R93" s="3" t="n"/>
      <c r="S93" s="3" t="n"/>
      <c r="T93" s="3" t="n"/>
      <c r="U93">
        <f>IF(A93&lt;&gt;"", "AWARD-"&amp;TEXT(ROW()-1,"00000"), "")</f>
        <v/>
      </c>
      <c r="V93" s="6">
        <f>CONCATENATE(A93,B93)</f>
        <v/>
      </c>
      <c r="W93">
        <f>UPPER(TRIM(G93))</f>
        <v/>
      </c>
      <c r="X93">
        <f>UPPER(TRIM(H93))</f>
        <v/>
      </c>
    </row>
    <row r="94">
      <c r="A94" s="2" t="n"/>
      <c r="B94" s="2" t="n"/>
      <c r="C94" s="2" t="n"/>
      <c r="D94" s="3" t="n"/>
      <c r="E94" s="4" t="n"/>
      <c r="F94" s="3" t="n"/>
      <c r="G94" s="3" t="n"/>
      <c r="H94" s="3" t="n"/>
      <c r="I94" s="5">
        <f>SUMIFS(amount_expended,cfda_key,V94)</f>
        <v/>
      </c>
      <c r="J94" s="5">
        <f>IF(F94="OTHER CLUSTER NOT LISTED ABOVE",SUMIFS(amount_expended,uniform_other_cluster_name,X94), IF(AND(OR(F94="N/A",F94=""),G94=""),0,IF(F94="STATE CLUSTER",SUMIFS(amount_expended,uniform_state_cluster_name,W94),SUMIFS(amount_expended,cluster_name,F94))))</f>
        <v/>
      </c>
      <c r="K94" s="3" t="n"/>
      <c r="L94" s="4" t="n"/>
      <c r="M94" s="3" t="n"/>
      <c r="N94" s="3" t="n"/>
      <c r="O94" s="3" t="n"/>
      <c r="P94" s="3" t="n"/>
      <c r="Q94" s="4" t="n"/>
      <c r="R94" s="3" t="n"/>
      <c r="S94" s="3" t="n"/>
      <c r="T94" s="3" t="n"/>
      <c r="U94">
        <f>IF(A94&lt;&gt;"", "AWARD-"&amp;TEXT(ROW()-1,"00000"), "")</f>
        <v/>
      </c>
      <c r="V94" s="6">
        <f>CONCATENATE(A94,B94)</f>
        <v/>
      </c>
      <c r="W94">
        <f>UPPER(TRIM(G94))</f>
        <v/>
      </c>
      <c r="X94">
        <f>UPPER(TRIM(H94))</f>
        <v/>
      </c>
    </row>
    <row r="95">
      <c r="A95" s="2" t="n"/>
      <c r="B95" s="2" t="n"/>
      <c r="C95" s="2" t="n"/>
      <c r="D95" s="3" t="n"/>
      <c r="E95" s="4" t="n"/>
      <c r="F95" s="3" t="n"/>
      <c r="G95" s="3" t="n"/>
      <c r="H95" s="3" t="n"/>
      <c r="I95" s="5">
        <f>SUMIFS(amount_expended,cfda_key,V95)</f>
        <v/>
      </c>
      <c r="J95" s="5">
        <f>IF(F95="OTHER CLUSTER NOT LISTED ABOVE",SUMIFS(amount_expended,uniform_other_cluster_name,X95), IF(AND(OR(F95="N/A",F95=""),G95=""),0,IF(F95="STATE CLUSTER",SUMIFS(amount_expended,uniform_state_cluster_name,W95),SUMIFS(amount_expended,cluster_name,F95))))</f>
        <v/>
      </c>
      <c r="K95" s="3" t="n"/>
      <c r="L95" s="4" t="n"/>
      <c r="M95" s="3" t="n"/>
      <c r="N95" s="3" t="n"/>
      <c r="O95" s="3" t="n"/>
      <c r="P95" s="3" t="n"/>
      <c r="Q95" s="4" t="n"/>
      <c r="R95" s="3" t="n"/>
      <c r="S95" s="3" t="n"/>
      <c r="T95" s="3" t="n"/>
      <c r="U95">
        <f>IF(A95&lt;&gt;"", "AWARD-"&amp;TEXT(ROW()-1,"00000"), "")</f>
        <v/>
      </c>
      <c r="V95" s="6">
        <f>CONCATENATE(A95,B95)</f>
        <v/>
      </c>
      <c r="W95">
        <f>UPPER(TRIM(G95))</f>
        <v/>
      </c>
      <c r="X95">
        <f>UPPER(TRIM(H95))</f>
        <v/>
      </c>
    </row>
    <row r="96">
      <c r="A96" s="2" t="n"/>
      <c r="B96" s="2" t="n"/>
      <c r="C96" s="2" t="n"/>
      <c r="D96" s="3" t="n"/>
      <c r="E96" s="4" t="n"/>
      <c r="F96" s="3" t="n"/>
      <c r="G96" s="3" t="n"/>
      <c r="H96" s="3" t="n"/>
      <c r="I96" s="5">
        <f>SUMIFS(amount_expended,cfda_key,V96)</f>
        <v/>
      </c>
      <c r="J96" s="5">
        <f>IF(F96="OTHER CLUSTER NOT LISTED ABOVE",SUMIFS(amount_expended,uniform_other_cluster_name,X96), IF(AND(OR(F96="N/A",F96=""),G96=""),0,IF(F96="STATE CLUSTER",SUMIFS(amount_expended,uniform_state_cluster_name,W96),SUMIFS(amount_expended,cluster_name,F96))))</f>
        <v/>
      </c>
      <c r="K96" s="3" t="n"/>
      <c r="L96" s="4" t="n"/>
      <c r="M96" s="3" t="n"/>
      <c r="N96" s="3" t="n"/>
      <c r="O96" s="3" t="n"/>
      <c r="P96" s="3" t="n"/>
      <c r="Q96" s="4" t="n"/>
      <c r="R96" s="3" t="n"/>
      <c r="S96" s="3" t="n"/>
      <c r="T96" s="3" t="n"/>
      <c r="U96">
        <f>IF(A96&lt;&gt;"", "AWARD-"&amp;TEXT(ROW()-1,"00000"), "")</f>
        <v/>
      </c>
      <c r="V96" s="6">
        <f>CONCATENATE(A96,B96)</f>
        <v/>
      </c>
      <c r="W96">
        <f>UPPER(TRIM(G96))</f>
        <v/>
      </c>
      <c r="X96">
        <f>UPPER(TRIM(H96))</f>
        <v/>
      </c>
    </row>
    <row r="97">
      <c r="A97" s="2" t="n"/>
      <c r="B97" s="2" t="n"/>
      <c r="C97" s="2" t="n"/>
      <c r="D97" s="3" t="n"/>
      <c r="E97" s="4" t="n"/>
      <c r="F97" s="3" t="n"/>
      <c r="G97" s="3" t="n"/>
      <c r="H97" s="3" t="n"/>
      <c r="I97" s="5">
        <f>SUMIFS(amount_expended,cfda_key,V97)</f>
        <v/>
      </c>
      <c r="J97" s="5">
        <f>IF(F97="OTHER CLUSTER NOT LISTED ABOVE",SUMIFS(amount_expended,uniform_other_cluster_name,X97), IF(AND(OR(F97="N/A",F97=""),G97=""),0,IF(F97="STATE CLUSTER",SUMIFS(amount_expended,uniform_state_cluster_name,W97),SUMIFS(amount_expended,cluster_name,F97))))</f>
        <v/>
      </c>
      <c r="K97" s="3" t="n"/>
      <c r="L97" s="4" t="n"/>
      <c r="M97" s="3" t="n"/>
      <c r="N97" s="3" t="n"/>
      <c r="O97" s="3" t="n"/>
      <c r="P97" s="3" t="n"/>
      <c r="Q97" s="4" t="n"/>
      <c r="R97" s="3" t="n"/>
      <c r="S97" s="3" t="n"/>
      <c r="T97" s="3" t="n"/>
      <c r="U97">
        <f>IF(A97&lt;&gt;"", "AWARD-"&amp;TEXT(ROW()-1,"00000"), "")</f>
        <v/>
      </c>
      <c r="V97" s="6">
        <f>CONCATENATE(A97,B97)</f>
        <v/>
      </c>
      <c r="W97">
        <f>UPPER(TRIM(G97))</f>
        <v/>
      </c>
      <c r="X97">
        <f>UPPER(TRIM(H97))</f>
        <v/>
      </c>
    </row>
    <row r="98">
      <c r="A98" s="2" t="n"/>
      <c r="B98" s="2" t="n"/>
      <c r="C98" s="2" t="n"/>
      <c r="D98" s="3" t="n"/>
      <c r="E98" s="4" t="n"/>
      <c r="F98" s="3" t="n"/>
      <c r="G98" s="3" t="n"/>
      <c r="H98" s="3" t="n"/>
      <c r="I98" s="5">
        <f>SUMIFS(amount_expended,cfda_key,V98)</f>
        <v/>
      </c>
      <c r="J98" s="5">
        <f>IF(F98="OTHER CLUSTER NOT LISTED ABOVE",SUMIFS(amount_expended,uniform_other_cluster_name,X98), IF(AND(OR(F98="N/A",F98=""),G98=""),0,IF(F98="STATE CLUSTER",SUMIFS(amount_expended,uniform_state_cluster_name,W98),SUMIFS(amount_expended,cluster_name,F98))))</f>
        <v/>
      </c>
      <c r="K98" s="3" t="n"/>
      <c r="L98" s="4" t="n"/>
      <c r="M98" s="3" t="n"/>
      <c r="N98" s="3" t="n"/>
      <c r="O98" s="3" t="n"/>
      <c r="P98" s="3" t="n"/>
      <c r="Q98" s="4" t="n"/>
      <c r="R98" s="3" t="n"/>
      <c r="S98" s="3" t="n"/>
      <c r="T98" s="3" t="n"/>
      <c r="U98">
        <f>IF(A98&lt;&gt;"", "AWARD-"&amp;TEXT(ROW()-1,"00000"), "")</f>
        <v/>
      </c>
      <c r="V98" s="6">
        <f>CONCATENATE(A98,B98)</f>
        <v/>
      </c>
      <c r="W98">
        <f>UPPER(TRIM(G98))</f>
        <v/>
      </c>
      <c r="X98">
        <f>UPPER(TRIM(H98))</f>
        <v/>
      </c>
    </row>
    <row r="99">
      <c r="A99" s="2" t="n"/>
      <c r="B99" s="2" t="n"/>
      <c r="C99" s="2" t="n"/>
      <c r="D99" s="3" t="n"/>
      <c r="E99" s="4" t="n"/>
      <c r="F99" s="3" t="n"/>
      <c r="G99" s="3" t="n"/>
      <c r="H99" s="3" t="n"/>
      <c r="I99" s="5">
        <f>SUMIFS(amount_expended,cfda_key,V99)</f>
        <v/>
      </c>
      <c r="J99" s="5">
        <f>IF(F99="OTHER CLUSTER NOT LISTED ABOVE",SUMIFS(amount_expended,uniform_other_cluster_name,X99), IF(AND(OR(F99="N/A",F99=""),G99=""),0,IF(F99="STATE CLUSTER",SUMIFS(amount_expended,uniform_state_cluster_name,W99),SUMIFS(amount_expended,cluster_name,F99))))</f>
        <v/>
      </c>
      <c r="K99" s="3" t="n"/>
      <c r="L99" s="4" t="n"/>
      <c r="M99" s="3" t="n"/>
      <c r="N99" s="3" t="n"/>
      <c r="O99" s="3" t="n"/>
      <c r="P99" s="3" t="n"/>
      <c r="Q99" s="4" t="n"/>
      <c r="R99" s="3" t="n"/>
      <c r="S99" s="3" t="n"/>
      <c r="T99" s="3" t="n"/>
      <c r="U99">
        <f>IF(A99&lt;&gt;"", "AWARD-"&amp;TEXT(ROW()-1,"00000"), "")</f>
        <v/>
      </c>
      <c r="V99" s="6">
        <f>CONCATENATE(A99,B99)</f>
        <v/>
      </c>
      <c r="W99">
        <f>UPPER(TRIM(G99))</f>
        <v/>
      </c>
      <c r="X99">
        <f>UPPER(TRIM(H99))</f>
        <v/>
      </c>
    </row>
    <row r="100">
      <c r="A100" s="2" t="n"/>
      <c r="B100" s="2" t="n"/>
      <c r="C100" s="2" t="n"/>
      <c r="D100" s="3" t="n"/>
      <c r="E100" s="4" t="n"/>
      <c r="F100" s="3" t="n"/>
      <c r="G100" s="3" t="n"/>
      <c r="H100" s="3" t="n"/>
      <c r="I100" s="5">
        <f>SUMIFS(amount_expended,cfda_key,V100)</f>
        <v/>
      </c>
      <c r="J100" s="5">
        <f>IF(F100="OTHER CLUSTER NOT LISTED ABOVE",SUMIFS(amount_expended,uniform_other_cluster_name,X100), IF(AND(OR(F100="N/A",F100=""),G100=""),0,IF(F100="STATE CLUSTER",SUMIFS(amount_expended,uniform_state_cluster_name,W100),SUMIFS(amount_expended,cluster_name,F100))))</f>
        <v/>
      </c>
      <c r="K100" s="3" t="n"/>
      <c r="L100" s="4" t="n"/>
      <c r="M100" s="3" t="n"/>
      <c r="N100" s="3" t="n"/>
      <c r="O100" s="3" t="n"/>
      <c r="P100" s="3" t="n"/>
      <c r="Q100" s="4" t="n"/>
      <c r="R100" s="3" t="n"/>
      <c r="S100" s="3" t="n"/>
      <c r="T100" s="3" t="n"/>
      <c r="U100">
        <f>IF(A100&lt;&gt;"", "AWARD-"&amp;TEXT(ROW()-1,"00000"), "")</f>
        <v/>
      </c>
      <c r="V100" s="6">
        <f>CONCATENATE(A100,B100)</f>
        <v/>
      </c>
      <c r="W100">
        <f>UPPER(TRIM(G100))</f>
        <v/>
      </c>
      <c r="X100">
        <f>UPPER(TRIM(H100))</f>
        <v/>
      </c>
    </row>
    <row r="101">
      <c r="A101" s="2" t="n"/>
      <c r="B101" s="2" t="n"/>
      <c r="C101" s="2" t="n"/>
      <c r="D101" s="3" t="n"/>
      <c r="E101" s="4" t="n"/>
      <c r="F101" s="3" t="n"/>
      <c r="G101" s="3" t="n"/>
      <c r="H101" s="3" t="n"/>
      <c r="I101" s="5">
        <f>SUMIFS(amount_expended,cfda_key,V101)</f>
        <v/>
      </c>
      <c r="J101" s="5">
        <f>IF(F101="OTHER CLUSTER NOT LISTED ABOVE",SUMIFS(amount_expended,uniform_other_cluster_name,X101), IF(AND(OR(F101="N/A",F101=""),G101=""),0,IF(F101="STATE CLUSTER",SUMIFS(amount_expended,uniform_state_cluster_name,W101),SUMIFS(amount_expended,cluster_name,F101))))</f>
        <v/>
      </c>
      <c r="K101" s="3" t="n"/>
      <c r="L101" s="4" t="n"/>
      <c r="M101" s="3" t="n"/>
      <c r="N101" s="3" t="n"/>
      <c r="O101" s="3" t="n"/>
      <c r="P101" s="3" t="n"/>
      <c r="Q101" s="4" t="n"/>
      <c r="R101" s="3" t="n"/>
      <c r="S101" s="3" t="n"/>
      <c r="T101" s="3" t="n"/>
      <c r="U101">
        <f>IF(A101&lt;&gt;"", "AWARD-"&amp;TEXT(ROW()-1,"00000"), "")</f>
        <v/>
      </c>
      <c r="V101" s="6">
        <f>CONCATENATE(A101,B101)</f>
        <v/>
      </c>
      <c r="W101">
        <f>UPPER(TRIM(G101))</f>
        <v/>
      </c>
      <c r="X101">
        <f>UPPER(TRIM(H101))</f>
        <v/>
      </c>
    </row>
    <row r="102">
      <c r="A102" s="2" t="n"/>
      <c r="B102" s="2" t="n"/>
      <c r="C102" s="2" t="n"/>
      <c r="D102" s="3" t="n"/>
      <c r="E102" s="4" t="n"/>
      <c r="F102" s="3" t="n"/>
      <c r="G102" s="3" t="n"/>
      <c r="H102" s="3" t="n"/>
      <c r="I102" s="5">
        <f>SUMIFS(amount_expended,cfda_key,V102)</f>
        <v/>
      </c>
      <c r="J102" s="5">
        <f>IF(F102="OTHER CLUSTER NOT LISTED ABOVE",SUMIFS(amount_expended,uniform_other_cluster_name,X102), IF(AND(OR(F102="N/A",F102=""),G102=""),0,IF(F102="STATE CLUSTER",SUMIFS(amount_expended,uniform_state_cluster_name,W102),SUMIFS(amount_expended,cluster_name,F102))))</f>
        <v/>
      </c>
      <c r="K102" s="3" t="n"/>
      <c r="L102" s="4" t="n"/>
      <c r="M102" s="3" t="n"/>
      <c r="N102" s="3" t="n"/>
      <c r="O102" s="3" t="n"/>
      <c r="P102" s="3" t="n"/>
      <c r="Q102" s="4" t="n"/>
      <c r="R102" s="3" t="n"/>
      <c r="S102" s="3" t="n"/>
      <c r="T102" s="3" t="n"/>
      <c r="U102">
        <f>IF(A102&lt;&gt;"", "AWARD-"&amp;TEXT(ROW()-1,"00000"), "")</f>
        <v/>
      </c>
      <c r="V102" s="6">
        <f>CONCATENATE(A102,B102)</f>
        <v/>
      </c>
      <c r="W102">
        <f>UPPER(TRIM(G102))</f>
        <v/>
      </c>
      <c r="X102">
        <f>UPPER(TRIM(H102))</f>
        <v/>
      </c>
    </row>
    <row r="103">
      <c r="A103" s="2" t="n"/>
      <c r="B103" s="2" t="n"/>
      <c r="C103" s="2" t="n"/>
      <c r="D103" s="3" t="n"/>
      <c r="E103" s="4" t="n"/>
      <c r="F103" s="3" t="n"/>
      <c r="G103" s="3" t="n"/>
      <c r="H103" s="3" t="n"/>
      <c r="I103" s="5">
        <f>SUMIFS(amount_expended,cfda_key,V103)</f>
        <v/>
      </c>
      <c r="J103" s="5">
        <f>IF(F103="OTHER CLUSTER NOT LISTED ABOVE",SUMIFS(amount_expended,uniform_other_cluster_name,X103), IF(AND(OR(F103="N/A",F103=""),G103=""),0,IF(F103="STATE CLUSTER",SUMIFS(amount_expended,uniform_state_cluster_name,W103),SUMIFS(amount_expended,cluster_name,F103))))</f>
        <v/>
      </c>
      <c r="K103" s="3" t="n"/>
      <c r="L103" s="4" t="n"/>
      <c r="M103" s="3" t="n"/>
      <c r="N103" s="3" t="n"/>
      <c r="O103" s="3" t="n"/>
      <c r="P103" s="3" t="n"/>
      <c r="Q103" s="4" t="n"/>
      <c r="R103" s="3" t="n"/>
      <c r="S103" s="3" t="n"/>
      <c r="T103" s="3" t="n"/>
      <c r="U103">
        <f>IF(A103&lt;&gt;"", "AWARD-"&amp;TEXT(ROW()-1,"00000"), "")</f>
        <v/>
      </c>
      <c r="V103" s="6">
        <f>CONCATENATE(A103,B103)</f>
        <v/>
      </c>
      <c r="W103">
        <f>UPPER(TRIM(G103))</f>
        <v/>
      </c>
      <c r="X103">
        <f>UPPER(TRIM(H103))</f>
        <v/>
      </c>
    </row>
    <row r="104">
      <c r="A104" s="2" t="n"/>
      <c r="B104" s="2" t="n"/>
      <c r="C104" s="2" t="n"/>
      <c r="D104" s="3" t="n"/>
      <c r="E104" s="4" t="n"/>
      <c r="F104" s="3" t="n"/>
      <c r="G104" s="3" t="n"/>
      <c r="H104" s="3" t="n"/>
      <c r="I104" s="5">
        <f>SUMIFS(amount_expended,cfda_key,V104)</f>
        <v/>
      </c>
      <c r="J104" s="5">
        <f>IF(F104="OTHER CLUSTER NOT LISTED ABOVE",SUMIFS(amount_expended,uniform_other_cluster_name,X104), IF(AND(OR(F104="N/A",F104=""),G104=""),0,IF(F104="STATE CLUSTER",SUMIFS(amount_expended,uniform_state_cluster_name,W104),SUMIFS(amount_expended,cluster_name,F104))))</f>
        <v/>
      </c>
      <c r="K104" s="3" t="n"/>
      <c r="L104" s="4" t="n"/>
      <c r="M104" s="3" t="n"/>
      <c r="N104" s="3" t="n"/>
      <c r="O104" s="3" t="n"/>
      <c r="P104" s="3" t="n"/>
      <c r="Q104" s="4" t="n"/>
      <c r="R104" s="3" t="n"/>
      <c r="S104" s="3" t="n"/>
      <c r="T104" s="3" t="n"/>
      <c r="U104">
        <f>IF(A104&lt;&gt;"", "AWARD-"&amp;TEXT(ROW()-1,"00000"), "")</f>
        <v/>
      </c>
      <c r="V104" s="6">
        <f>CONCATENATE(A104,B104)</f>
        <v/>
      </c>
      <c r="W104">
        <f>UPPER(TRIM(G104))</f>
        <v/>
      </c>
      <c r="X104">
        <f>UPPER(TRIM(H104))</f>
        <v/>
      </c>
    </row>
    <row r="105">
      <c r="A105" s="2" t="n"/>
      <c r="B105" s="2" t="n"/>
      <c r="C105" s="2" t="n"/>
      <c r="D105" s="3" t="n"/>
      <c r="E105" s="4" t="n"/>
      <c r="F105" s="3" t="n"/>
      <c r="G105" s="3" t="n"/>
      <c r="H105" s="3" t="n"/>
      <c r="I105" s="5">
        <f>SUMIFS(amount_expended,cfda_key,V105)</f>
        <v/>
      </c>
      <c r="J105" s="5">
        <f>IF(F105="OTHER CLUSTER NOT LISTED ABOVE",SUMIFS(amount_expended,uniform_other_cluster_name,X105), IF(AND(OR(F105="N/A",F105=""),G105=""),0,IF(F105="STATE CLUSTER",SUMIFS(amount_expended,uniform_state_cluster_name,W105),SUMIFS(amount_expended,cluster_name,F105))))</f>
        <v/>
      </c>
      <c r="K105" s="3" t="n"/>
      <c r="L105" s="4" t="n"/>
      <c r="M105" s="3" t="n"/>
      <c r="N105" s="3" t="n"/>
      <c r="O105" s="3" t="n"/>
      <c r="P105" s="3" t="n"/>
      <c r="Q105" s="4" t="n"/>
      <c r="R105" s="3" t="n"/>
      <c r="S105" s="3" t="n"/>
      <c r="T105" s="3" t="n"/>
      <c r="U105">
        <f>IF(A105&lt;&gt;"", "AWARD-"&amp;TEXT(ROW()-1,"00000"), "")</f>
        <v/>
      </c>
      <c r="V105" s="6">
        <f>CONCATENATE(A105,B105)</f>
        <v/>
      </c>
      <c r="W105">
        <f>UPPER(TRIM(G105))</f>
        <v/>
      </c>
      <c r="X105">
        <f>UPPER(TRIM(H105))</f>
        <v/>
      </c>
    </row>
    <row r="106">
      <c r="A106" s="2" t="n"/>
      <c r="B106" s="2" t="n"/>
      <c r="C106" s="2" t="n"/>
      <c r="D106" s="3" t="n"/>
      <c r="E106" s="4" t="n"/>
      <c r="F106" s="3" t="n"/>
      <c r="G106" s="3" t="n"/>
      <c r="H106" s="3" t="n"/>
      <c r="I106" s="5">
        <f>SUMIFS(amount_expended,cfda_key,V106)</f>
        <v/>
      </c>
      <c r="J106" s="5">
        <f>IF(F106="OTHER CLUSTER NOT LISTED ABOVE",SUMIFS(amount_expended,uniform_other_cluster_name,X106), IF(AND(OR(F106="N/A",F106=""),G106=""),0,IF(F106="STATE CLUSTER",SUMIFS(amount_expended,uniform_state_cluster_name,W106),SUMIFS(amount_expended,cluster_name,F106))))</f>
        <v/>
      </c>
      <c r="K106" s="3" t="n"/>
      <c r="L106" s="4" t="n"/>
      <c r="M106" s="3" t="n"/>
      <c r="N106" s="3" t="n"/>
      <c r="O106" s="3" t="n"/>
      <c r="P106" s="3" t="n"/>
      <c r="Q106" s="4" t="n"/>
      <c r="R106" s="3" t="n"/>
      <c r="S106" s="3" t="n"/>
      <c r="T106" s="3" t="n"/>
      <c r="U106">
        <f>IF(A106&lt;&gt;"", "AWARD-"&amp;TEXT(ROW()-1,"00000"), "")</f>
        <v/>
      </c>
      <c r="V106" s="6">
        <f>CONCATENATE(A106,B106)</f>
        <v/>
      </c>
      <c r="W106">
        <f>UPPER(TRIM(G106))</f>
        <v/>
      </c>
      <c r="X106">
        <f>UPPER(TRIM(H106))</f>
        <v/>
      </c>
    </row>
    <row r="107">
      <c r="A107" s="2" t="n"/>
      <c r="B107" s="2" t="n"/>
      <c r="C107" s="2" t="n"/>
      <c r="D107" s="3" t="n"/>
      <c r="E107" s="4" t="n"/>
      <c r="F107" s="3" t="n"/>
      <c r="G107" s="3" t="n"/>
      <c r="H107" s="3" t="n"/>
      <c r="I107" s="5">
        <f>SUMIFS(amount_expended,cfda_key,V107)</f>
        <v/>
      </c>
      <c r="J107" s="5">
        <f>IF(F107="OTHER CLUSTER NOT LISTED ABOVE",SUMIFS(amount_expended,uniform_other_cluster_name,X107), IF(AND(OR(F107="N/A",F107=""),G107=""),0,IF(F107="STATE CLUSTER",SUMIFS(amount_expended,uniform_state_cluster_name,W107),SUMIFS(amount_expended,cluster_name,F107))))</f>
        <v/>
      </c>
      <c r="K107" s="3" t="n"/>
      <c r="L107" s="4" t="n"/>
      <c r="M107" s="3" t="n"/>
      <c r="N107" s="3" t="n"/>
      <c r="O107" s="3" t="n"/>
      <c r="P107" s="3" t="n"/>
      <c r="Q107" s="4" t="n"/>
      <c r="R107" s="3" t="n"/>
      <c r="S107" s="3" t="n"/>
      <c r="T107" s="3" t="n"/>
      <c r="U107">
        <f>IF(A107&lt;&gt;"", "AWARD-"&amp;TEXT(ROW()-1,"00000"), "")</f>
        <v/>
      </c>
      <c r="V107" s="6">
        <f>CONCATENATE(A107,B107)</f>
        <v/>
      </c>
      <c r="W107">
        <f>UPPER(TRIM(G107))</f>
        <v/>
      </c>
      <c r="X107">
        <f>UPPER(TRIM(H107))</f>
        <v/>
      </c>
    </row>
    <row r="108">
      <c r="A108" s="2" t="n"/>
      <c r="B108" s="2" t="n"/>
      <c r="C108" s="2" t="n"/>
      <c r="D108" s="3" t="n"/>
      <c r="E108" s="4" t="n"/>
      <c r="F108" s="3" t="n"/>
      <c r="G108" s="3" t="n"/>
      <c r="H108" s="3" t="n"/>
      <c r="I108" s="5">
        <f>SUMIFS(amount_expended,cfda_key,V108)</f>
        <v/>
      </c>
      <c r="J108" s="5">
        <f>IF(F108="OTHER CLUSTER NOT LISTED ABOVE",SUMIFS(amount_expended,uniform_other_cluster_name,X108), IF(AND(OR(F108="N/A",F108=""),G108=""),0,IF(F108="STATE CLUSTER",SUMIFS(amount_expended,uniform_state_cluster_name,W108),SUMIFS(amount_expended,cluster_name,F108))))</f>
        <v/>
      </c>
      <c r="K108" s="3" t="n"/>
      <c r="L108" s="4" t="n"/>
      <c r="M108" s="3" t="n"/>
      <c r="N108" s="3" t="n"/>
      <c r="O108" s="3" t="n"/>
      <c r="P108" s="3" t="n"/>
      <c r="Q108" s="4" t="n"/>
      <c r="R108" s="3" t="n"/>
      <c r="S108" s="3" t="n"/>
      <c r="T108" s="3" t="n"/>
      <c r="U108">
        <f>IF(A108&lt;&gt;"", "AWARD-"&amp;TEXT(ROW()-1,"00000"), "")</f>
        <v/>
      </c>
      <c r="V108" s="6">
        <f>CONCATENATE(A108,B108)</f>
        <v/>
      </c>
      <c r="W108">
        <f>UPPER(TRIM(G108))</f>
        <v/>
      </c>
      <c r="X108">
        <f>UPPER(TRIM(H108))</f>
        <v/>
      </c>
    </row>
    <row r="109">
      <c r="A109" s="2" t="n"/>
      <c r="B109" s="2" t="n"/>
      <c r="C109" s="2" t="n"/>
      <c r="D109" s="3" t="n"/>
      <c r="E109" s="4" t="n"/>
      <c r="F109" s="3" t="n"/>
      <c r="G109" s="3" t="n"/>
      <c r="H109" s="3" t="n"/>
      <c r="I109" s="5">
        <f>SUMIFS(amount_expended,cfda_key,V109)</f>
        <v/>
      </c>
      <c r="J109" s="5">
        <f>IF(F109="OTHER CLUSTER NOT LISTED ABOVE",SUMIFS(amount_expended,uniform_other_cluster_name,X109), IF(AND(OR(F109="N/A",F109=""),G109=""),0,IF(F109="STATE CLUSTER",SUMIFS(amount_expended,uniform_state_cluster_name,W109),SUMIFS(amount_expended,cluster_name,F109))))</f>
        <v/>
      </c>
      <c r="K109" s="3" t="n"/>
      <c r="L109" s="4" t="n"/>
      <c r="M109" s="3" t="n"/>
      <c r="N109" s="3" t="n"/>
      <c r="O109" s="3" t="n"/>
      <c r="P109" s="3" t="n"/>
      <c r="Q109" s="4" t="n"/>
      <c r="R109" s="3" t="n"/>
      <c r="S109" s="3" t="n"/>
      <c r="T109" s="3" t="n"/>
      <c r="U109">
        <f>IF(A109&lt;&gt;"", "AWARD-"&amp;TEXT(ROW()-1,"00000"), "")</f>
        <v/>
      </c>
      <c r="V109" s="6">
        <f>CONCATENATE(A109,B109)</f>
        <v/>
      </c>
      <c r="W109">
        <f>UPPER(TRIM(G109))</f>
        <v/>
      </c>
      <c r="X109">
        <f>UPPER(TRIM(H109))</f>
        <v/>
      </c>
    </row>
    <row r="110">
      <c r="A110" s="2" t="n"/>
      <c r="B110" s="2" t="n"/>
      <c r="C110" s="2" t="n"/>
      <c r="D110" s="3" t="n"/>
      <c r="E110" s="4" t="n"/>
      <c r="F110" s="3" t="n"/>
      <c r="G110" s="3" t="n"/>
      <c r="H110" s="3" t="n"/>
      <c r="I110" s="5">
        <f>SUMIFS(amount_expended,cfda_key,V110)</f>
        <v/>
      </c>
      <c r="J110" s="5">
        <f>IF(F110="OTHER CLUSTER NOT LISTED ABOVE",SUMIFS(amount_expended,uniform_other_cluster_name,X110), IF(AND(OR(F110="N/A",F110=""),G110=""),0,IF(F110="STATE CLUSTER",SUMIFS(amount_expended,uniform_state_cluster_name,W110),SUMIFS(amount_expended,cluster_name,F110))))</f>
        <v/>
      </c>
      <c r="K110" s="3" t="n"/>
      <c r="L110" s="4" t="n"/>
      <c r="M110" s="3" t="n"/>
      <c r="N110" s="3" t="n"/>
      <c r="O110" s="3" t="n"/>
      <c r="P110" s="3" t="n"/>
      <c r="Q110" s="4" t="n"/>
      <c r="R110" s="3" t="n"/>
      <c r="S110" s="3" t="n"/>
      <c r="T110" s="3" t="n"/>
      <c r="U110">
        <f>IF(A110&lt;&gt;"", "AWARD-"&amp;TEXT(ROW()-1,"00000"), "")</f>
        <v/>
      </c>
      <c r="V110" s="6">
        <f>CONCATENATE(A110,B110)</f>
        <v/>
      </c>
      <c r="W110">
        <f>UPPER(TRIM(G110))</f>
        <v/>
      </c>
      <c r="X110">
        <f>UPPER(TRIM(H110))</f>
        <v/>
      </c>
    </row>
    <row r="111">
      <c r="A111" s="2" t="n"/>
      <c r="B111" s="2" t="n"/>
      <c r="C111" s="2" t="n"/>
      <c r="D111" s="3" t="n"/>
      <c r="E111" s="4" t="n"/>
      <c r="F111" s="3" t="n"/>
      <c r="G111" s="3" t="n"/>
      <c r="H111" s="3" t="n"/>
      <c r="I111" s="5">
        <f>SUMIFS(amount_expended,cfda_key,V111)</f>
        <v/>
      </c>
      <c r="J111" s="5">
        <f>IF(F111="OTHER CLUSTER NOT LISTED ABOVE",SUMIFS(amount_expended,uniform_other_cluster_name,X111), IF(AND(OR(F111="N/A",F111=""),G111=""),0,IF(F111="STATE CLUSTER",SUMIFS(amount_expended,uniform_state_cluster_name,W111),SUMIFS(amount_expended,cluster_name,F111))))</f>
        <v/>
      </c>
      <c r="K111" s="3" t="n"/>
      <c r="L111" s="4" t="n"/>
      <c r="M111" s="3" t="n"/>
      <c r="N111" s="3" t="n"/>
      <c r="O111" s="3" t="n"/>
      <c r="P111" s="3" t="n"/>
      <c r="Q111" s="4" t="n"/>
      <c r="R111" s="3" t="n"/>
      <c r="S111" s="3" t="n"/>
      <c r="T111" s="3" t="n"/>
      <c r="U111">
        <f>IF(A111&lt;&gt;"", "AWARD-"&amp;TEXT(ROW()-1,"00000"), "")</f>
        <v/>
      </c>
      <c r="V111" s="6">
        <f>CONCATENATE(A111,B111)</f>
        <v/>
      </c>
      <c r="W111">
        <f>UPPER(TRIM(G111))</f>
        <v/>
      </c>
      <c r="X111">
        <f>UPPER(TRIM(H111))</f>
        <v/>
      </c>
    </row>
    <row r="112">
      <c r="A112" s="2" t="n"/>
      <c r="B112" s="2" t="n"/>
      <c r="C112" s="2" t="n"/>
      <c r="D112" s="3" t="n"/>
      <c r="E112" s="4" t="n"/>
      <c r="F112" s="3" t="n"/>
      <c r="G112" s="3" t="n"/>
      <c r="H112" s="3" t="n"/>
      <c r="I112" s="5">
        <f>SUMIFS(amount_expended,cfda_key,V112)</f>
        <v/>
      </c>
      <c r="J112" s="5">
        <f>IF(F112="OTHER CLUSTER NOT LISTED ABOVE",SUMIFS(amount_expended,uniform_other_cluster_name,X112), IF(AND(OR(F112="N/A",F112=""),G112=""),0,IF(F112="STATE CLUSTER",SUMIFS(amount_expended,uniform_state_cluster_name,W112),SUMIFS(amount_expended,cluster_name,F112))))</f>
        <v/>
      </c>
      <c r="K112" s="3" t="n"/>
      <c r="L112" s="4" t="n"/>
      <c r="M112" s="3" t="n"/>
      <c r="N112" s="3" t="n"/>
      <c r="O112" s="3" t="n"/>
      <c r="P112" s="3" t="n"/>
      <c r="Q112" s="4" t="n"/>
      <c r="R112" s="3" t="n"/>
      <c r="S112" s="3" t="n"/>
      <c r="T112" s="3" t="n"/>
      <c r="U112">
        <f>IF(A112&lt;&gt;"", "AWARD-"&amp;TEXT(ROW()-1,"00000"), "")</f>
        <v/>
      </c>
      <c r="V112" s="6">
        <f>CONCATENATE(A112,B112)</f>
        <v/>
      </c>
      <c r="W112">
        <f>UPPER(TRIM(G112))</f>
        <v/>
      </c>
      <c r="X112">
        <f>UPPER(TRIM(H112))</f>
        <v/>
      </c>
    </row>
    <row r="113">
      <c r="A113" s="2" t="n"/>
      <c r="B113" s="2" t="n"/>
      <c r="C113" s="2" t="n"/>
      <c r="D113" s="3" t="n"/>
      <c r="E113" s="4" t="n"/>
      <c r="F113" s="3" t="n"/>
      <c r="G113" s="3" t="n"/>
      <c r="H113" s="3" t="n"/>
      <c r="I113" s="5">
        <f>SUMIFS(amount_expended,cfda_key,V113)</f>
        <v/>
      </c>
      <c r="J113" s="5">
        <f>IF(F113="OTHER CLUSTER NOT LISTED ABOVE",SUMIFS(amount_expended,uniform_other_cluster_name,X113), IF(AND(OR(F113="N/A",F113=""),G113=""),0,IF(F113="STATE CLUSTER",SUMIFS(amount_expended,uniform_state_cluster_name,W113),SUMIFS(amount_expended,cluster_name,F113))))</f>
        <v/>
      </c>
      <c r="K113" s="3" t="n"/>
      <c r="L113" s="4" t="n"/>
      <c r="M113" s="3" t="n"/>
      <c r="N113" s="3" t="n"/>
      <c r="O113" s="3" t="n"/>
      <c r="P113" s="3" t="n"/>
      <c r="Q113" s="4" t="n"/>
      <c r="R113" s="3" t="n"/>
      <c r="S113" s="3" t="n"/>
      <c r="T113" s="3" t="n"/>
      <c r="U113">
        <f>IF(A113&lt;&gt;"", "AWARD-"&amp;TEXT(ROW()-1,"00000"), "")</f>
        <v/>
      </c>
      <c r="V113" s="6">
        <f>CONCATENATE(A113,B113)</f>
        <v/>
      </c>
      <c r="W113">
        <f>UPPER(TRIM(G113))</f>
        <v/>
      </c>
      <c r="X113">
        <f>UPPER(TRIM(H113))</f>
        <v/>
      </c>
    </row>
    <row r="114">
      <c r="A114" s="2" t="n"/>
      <c r="B114" s="2" t="n"/>
      <c r="C114" s="2" t="n"/>
      <c r="D114" s="3" t="n"/>
      <c r="E114" s="4" t="n"/>
      <c r="F114" s="3" t="n"/>
      <c r="G114" s="3" t="n"/>
      <c r="H114" s="3" t="n"/>
      <c r="I114" s="5">
        <f>SUMIFS(amount_expended,cfda_key,V114)</f>
        <v/>
      </c>
      <c r="J114" s="5">
        <f>IF(F114="OTHER CLUSTER NOT LISTED ABOVE",SUMIFS(amount_expended,uniform_other_cluster_name,X114), IF(AND(OR(F114="N/A",F114=""),G114=""),0,IF(F114="STATE CLUSTER",SUMIFS(amount_expended,uniform_state_cluster_name,W114),SUMIFS(amount_expended,cluster_name,F114))))</f>
        <v/>
      </c>
      <c r="K114" s="3" t="n"/>
      <c r="L114" s="4" t="n"/>
      <c r="M114" s="3" t="n"/>
      <c r="N114" s="3" t="n"/>
      <c r="O114" s="3" t="n"/>
      <c r="P114" s="3" t="n"/>
      <c r="Q114" s="4" t="n"/>
      <c r="R114" s="3" t="n"/>
      <c r="S114" s="3" t="n"/>
      <c r="T114" s="3" t="n"/>
      <c r="U114">
        <f>IF(A114&lt;&gt;"", "AWARD-"&amp;TEXT(ROW()-1,"00000"), "")</f>
        <v/>
      </c>
      <c r="V114" s="6">
        <f>CONCATENATE(A114,B114)</f>
        <v/>
      </c>
      <c r="W114">
        <f>UPPER(TRIM(G114))</f>
        <v/>
      </c>
      <c r="X114">
        <f>UPPER(TRIM(H114))</f>
        <v/>
      </c>
    </row>
    <row r="115">
      <c r="A115" s="2" t="n"/>
      <c r="B115" s="2" t="n"/>
      <c r="C115" s="2" t="n"/>
      <c r="D115" s="3" t="n"/>
      <c r="E115" s="4" t="n"/>
      <c r="F115" s="3" t="n"/>
      <c r="G115" s="3" t="n"/>
      <c r="H115" s="3" t="n"/>
      <c r="I115" s="5">
        <f>SUMIFS(amount_expended,cfda_key,V115)</f>
        <v/>
      </c>
      <c r="J115" s="5">
        <f>IF(F115="OTHER CLUSTER NOT LISTED ABOVE",SUMIFS(amount_expended,uniform_other_cluster_name,X115), IF(AND(OR(F115="N/A",F115=""),G115=""),0,IF(F115="STATE CLUSTER",SUMIFS(amount_expended,uniform_state_cluster_name,W115),SUMIFS(amount_expended,cluster_name,F115))))</f>
        <v/>
      </c>
      <c r="K115" s="3" t="n"/>
      <c r="L115" s="4" t="n"/>
      <c r="M115" s="3" t="n"/>
      <c r="N115" s="3" t="n"/>
      <c r="O115" s="3" t="n"/>
      <c r="P115" s="3" t="n"/>
      <c r="Q115" s="4" t="n"/>
      <c r="R115" s="3" t="n"/>
      <c r="S115" s="3" t="n"/>
      <c r="T115" s="3" t="n"/>
      <c r="U115">
        <f>IF(A115&lt;&gt;"", "AWARD-"&amp;TEXT(ROW()-1,"00000"), "")</f>
        <v/>
      </c>
      <c r="V115" s="6">
        <f>CONCATENATE(A115,B115)</f>
        <v/>
      </c>
      <c r="W115">
        <f>UPPER(TRIM(G115))</f>
        <v/>
      </c>
      <c r="X115">
        <f>UPPER(TRIM(H115))</f>
        <v/>
      </c>
    </row>
    <row r="116">
      <c r="A116" s="2" t="n"/>
      <c r="B116" s="2" t="n"/>
      <c r="C116" s="2" t="n"/>
      <c r="D116" s="3" t="n"/>
      <c r="E116" s="4" t="n"/>
      <c r="F116" s="3" t="n"/>
      <c r="G116" s="3" t="n"/>
      <c r="H116" s="3" t="n"/>
      <c r="I116" s="5">
        <f>SUMIFS(amount_expended,cfda_key,V116)</f>
        <v/>
      </c>
      <c r="J116" s="5">
        <f>IF(F116="OTHER CLUSTER NOT LISTED ABOVE",SUMIFS(amount_expended,uniform_other_cluster_name,X116), IF(AND(OR(F116="N/A",F116=""),G116=""),0,IF(F116="STATE CLUSTER",SUMIFS(amount_expended,uniform_state_cluster_name,W116),SUMIFS(amount_expended,cluster_name,F116))))</f>
        <v/>
      </c>
      <c r="K116" s="3" t="n"/>
      <c r="L116" s="4" t="n"/>
      <c r="M116" s="3" t="n"/>
      <c r="N116" s="3" t="n"/>
      <c r="O116" s="3" t="n"/>
      <c r="P116" s="3" t="n"/>
      <c r="Q116" s="4" t="n"/>
      <c r="R116" s="3" t="n"/>
      <c r="S116" s="3" t="n"/>
      <c r="T116" s="3" t="n"/>
      <c r="U116">
        <f>IF(A116&lt;&gt;"", "AWARD-"&amp;TEXT(ROW()-1,"00000"), "")</f>
        <v/>
      </c>
      <c r="V116" s="6">
        <f>CONCATENATE(A116,B116)</f>
        <v/>
      </c>
      <c r="W116">
        <f>UPPER(TRIM(G116))</f>
        <v/>
      </c>
      <c r="X116">
        <f>UPPER(TRIM(H116))</f>
        <v/>
      </c>
    </row>
    <row r="117">
      <c r="A117" s="2" t="n"/>
      <c r="B117" s="2" t="n"/>
      <c r="C117" s="2" t="n"/>
      <c r="D117" s="3" t="n"/>
      <c r="E117" s="4" t="n"/>
      <c r="F117" s="3" t="n"/>
      <c r="G117" s="3" t="n"/>
      <c r="H117" s="3" t="n"/>
      <c r="I117" s="5">
        <f>SUMIFS(amount_expended,cfda_key,V117)</f>
        <v/>
      </c>
      <c r="J117" s="5">
        <f>IF(F117="OTHER CLUSTER NOT LISTED ABOVE",SUMIFS(amount_expended,uniform_other_cluster_name,X117), IF(AND(OR(F117="N/A",F117=""),G117=""),0,IF(F117="STATE CLUSTER",SUMIFS(amount_expended,uniform_state_cluster_name,W117),SUMIFS(amount_expended,cluster_name,F117))))</f>
        <v/>
      </c>
      <c r="K117" s="3" t="n"/>
      <c r="L117" s="4" t="n"/>
      <c r="M117" s="3" t="n"/>
      <c r="N117" s="3" t="n"/>
      <c r="O117" s="3" t="n"/>
      <c r="P117" s="3" t="n"/>
      <c r="Q117" s="4" t="n"/>
      <c r="R117" s="3" t="n"/>
      <c r="S117" s="3" t="n"/>
      <c r="T117" s="3" t="n"/>
      <c r="U117">
        <f>IF(A117&lt;&gt;"", "AWARD-"&amp;TEXT(ROW()-1,"00000"), "")</f>
        <v/>
      </c>
      <c r="V117" s="6">
        <f>CONCATENATE(A117,B117)</f>
        <v/>
      </c>
      <c r="W117">
        <f>UPPER(TRIM(G117))</f>
        <v/>
      </c>
      <c r="X117">
        <f>UPPER(TRIM(H117))</f>
        <v/>
      </c>
    </row>
    <row r="118">
      <c r="A118" s="2" t="n"/>
      <c r="B118" s="2" t="n"/>
      <c r="C118" s="2" t="n"/>
      <c r="D118" s="3" t="n"/>
      <c r="E118" s="4" t="n"/>
      <c r="F118" s="3" t="n"/>
      <c r="G118" s="3" t="n"/>
      <c r="H118" s="3" t="n"/>
      <c r="I118" s="5">
        <f>SUMIFS(amount_expended,cfda_key,V118)</f>
        <v/>
      </c>
      <c r="J118" s="5">
        <f>IF(F118="OTHER CLUSTER NOT LISTED ABOVE",SUMIFS(amount_expended,uniform_other_cluster_name,X118), IF(AND(OR(F118="N/A",F118=""),G118=""),0,IF(F118="STATE CLUSTER",SUMIFS(amount_expended,uniform_state_cluster_name,W118),SUMIFS(amount_expended,cluster_name,F118))))</f>
        <v/>
      </c>
      <c r="K118" s="3" t="n"/>
      <c r="L118" s="4" t="n"/>
      <c r="M118" s="3" t="n"/>
      <c r="N118" s="3" t="n"/>
      <c r="O118" s="3" t="n"/>
      <c r="P118" s="3" t="n"/>
      <c r="Q118" s="4" t="n"/>
      <c r="R118" s="3" t="n"/>
      <c r="S118" s="3" t="n"/>
      <c r="T118" s="3" t="n"/>
      <c r="U118">
        <f>IF(A118&lt;&gt;"", "AWARD-"&amp;TEXT(ROW()-1,"00000"), "")</f>
        <v/>
      </c>
      <c r="V118" s="6">
        <f>CONCATENATE(A118,B118)</f>
        <v/>
      </c>
      <c r="W118">
        <f>UPPER(TRIM(G118))</f>
        <v/>
      </c>
      <c r="X118">
        <f>UPPER(TRIM(H118))</f>
        <v/>
      </c>
    </row>
    <row r="119">
      <c r="A119" s="2" t="n"/>
      <c r="B119" s="2" t="n"/>
      <c r="C119" s="2" t="n"/>
      <c r="D119" s="3" t="n"/>
      <c r="E119" s="4" t="n"/>
      <c r="F119" s="3" t="n"/>
      <c r="G119" s="3" t="n"/>
      <c r="H119" s="3" t="n"/>
      <c r="I119" s="5">
        <f>SUMIFS(amount_expended,cfda_key,V119)</f>
        <v/>
      </c>
      <c r="J119" s="5">
        <f>IF(F119="OTHER CLUSTER NOT LISTED ABOVE",SUMIFS(amount_expended,uniform_other_cluster_name,X119), IF(AND(OR(F119="N/A",F119=""),G119=""),0,IF(F119="STATE CLUSTER",SUMIFS(amount_expended,uniform_state_cluster_name,W119),SUMIFS(amount_expended,cluster_name,F119))))</f>
        <v/>
      </c>
      <c r="K119" s="3" t="n"/>
      <c r="L119" s="4" t="n"/>
      <c r="M119" s="3" t="n"/>
      <c r="N119" s="3" t="n"/>
      <c r="O119" s="3" t="n"/>
      <c r="P119" s="3" t="n"/>
      <c r="Q119" s="4" t="n"/>
      <c r="R119" s="3" t="n"/>
      <c r="S119" s="3" t="n"/>
      <c r="T119" s="3" t="n"/>
      <c r="U119">
        <f>IF(A119&lt;&gt;"", "AWARD-"&amp;TEXT(ROW()-1,"00000"), "")</f>
        <v/>
      </c>
      <c r="V119" s="6">
        <f>CONCATENATE(A119,B119)</f>
        <v/>
      </c>
      <c r="W119">
        <f>UPPER(TRIM(G119))</f>
        <v/>
      </c>
      <c r="X119">
        <f>UPPER(TRIM(H119))</f>
        <v/>
      </c>
    </row>
    <row r="120">
      <c r="A120" s="2" t="n"/>
      <c r="B120" s="2" t="n"/>
      <c r="C120" s="2" t="n"/>
      <c r="D120" s="3" t="n"/>
      <c r="E120" s="4" t="n"/>
      <c r="F120" s="3" t="n"/>
      <c r="G120" s="3" t="n"/>
      <c r="H120" s="3" t="n"/>
      <c r="I120" s="5">
        <f>SUMIFS(amount_expended,cfda_key,V120)</f>
        <v/>
      </c>
      <c r="J120" s="5">
        <f>IF(F120="OTHER CLUSTER NOT LISTED ABOVE",SUMIFS(amount_expended,uniform_other_cluster_name,X120), IF(AND(OR(F120="N/A",F120=""),G120=""),0,IF(F120="STATE CLUSTER",SUMIFS(amount_expended,uniform_state_cluster_name,W120),SUMIFS(amount_expended,cluster_name,F120))))</f>
        <v/>
      </c>
      <c r="K120" s="3" t="n"/>
      <c r="L120" s="4" t="n"/>
      <c r="M120" s="3" t="n"/>
      <c r="N120" s="3" t="n"/>
      <c r="O120" s="3" t="n"/>
      <c r="P120" s="3" t="n"/>
      <c r="Q120" s="4" t="n"/>
      <c r="R120" s="3" t="n"/>
      <c r="S120" s="3" t="n"/>
      <c r="T120" s="3" t="n"/>
      <c r="U120">
        <f>IF(A120&lt;&gt;"", "AWARD-"&amp;TEXT(ROW()-1,"00000"), "")</f>
        <v/>
      </c>
      <c r="V120" s="6">
        <f>CONCATENATE(A120,B120)</f>
        <v/>
      </c>
      <c r="W120">
        <f>UPPER(TRIM(G120))</f>
        <v/>
      </c>
      <c r="X120">
        <f>UPPER(TRIM(H120))</f>
        <v/>
      </c>
    </row>
    <row r="121">
      <c r="A121" s="2" t="n"/>
      <c r="B121" s="2" t="n"/>
      <c r="C121" s="2" t="n"/>
      <c r="D121" s="3" t="n"/>
      <c r="E121" s="4" t="n"/>
      <c r="F121" s="3" t="n"/>
      <c r="G121" s="3" t="n"/>
      <c r="H121" s="3" t="n"/>
      <c r="I121" s="5">
        <f>SUMIFS(amount_expended,cfda_key,V121)</f>
        <v/>
      </c>
      <c r="J121" s="5">
        <f>IF(F121="OTHER CLUSTER NOT LISTED ABOVE",SUMIFS(amount_expended,uniform_other_cluster_name,X121), IF(AND(OR(F121="N/A",F121=""),G121=""),0,IF(F121="STATE CLUSTER",SUMIFS(amount_expended,uniform_state_cluster_name,W121),SUMIFS(amount_expended,cluster_name,F121))))</f>
        <v/>
      </c>
      <c r="K121" s="3" t="n"/>
      <c r="L121" s="4" t="n"/>
      <c r="M121" s="3" t="n"/>
      <c r="N121" s="3" t="n"/>
      <c r="O121" s="3" t="n"/>
      <c r="P121" s="3" t="n"/>
      <c r="Q121" s="4" t="n"/>
      <c r="R121" s="3" t="n"/>
      <c r="S121" s="3" t="n"/>
      <c r="T121" s="3" t="n"/>
      <c r="U121">
        <f>IF(A121&lt;&gt;"", "AWARD-"&amp;TEXT(ROW()-1,"00000"), "")</f>
        <v/>
      </c>
      <c r="V121" s="6">
        <f>CONCATENATE(A121,B121)</f>
        <v/>
      </c>
      <c r="W121">
        <f>UPPER(TRIM(G121))</f>
        <v/>
      </c>
      <c r="X121">
        <f>UPPER(TRIM(H121))</f>
        <v/>
      </c>
    </row>
    <row r="122">
      <c r="A122" s="2" t="n"/>
      <c r="B122" s="2" t="n"/>
      <c r="C122" s="2" t="n"/>
      <c r="D122" s="3" t="n"/>
      <c r="E122" s="4" t="n"/>
      <c r="F122" s="3" t="n"/>
      <c r="G122" s="3" t="n"/>
      <c r="H122" s="3" t="n"/>
      <c r="I122" s="5">
        <f>SUMIFS(amount_expended,cfda_key,V122)</f>
        <v/>
      </c>
      <c r="J122" s="5">
        <f>IF(F122="OTHER CLUSTER NOT LISTED ABOVE",SUMIFS(amount_expended,uniform_other_cluster_name,X122), IF(AND(OR(F122="N/A",F122=""),G122=""),0,IF(F122="STATE CLUSTER",SUMIFS(amount_expended,uniform_state_cluster_name,W122),SUMIFS(amount_expended,cluster_name,F122))))</f>
        <v/>
      </c>
      <c r="K122" s="3" t="n"/>
      <c r="L122" s="4" t="n"/>
      <c r="M122" s="3" t="n"/>
      <c r="N122" s="3" t="n"/>
      <c r="O122" s="3" t="n"/>
      <c r="P122" s="3" t="n"/>
      <c r="Q122" s="4" t="n"/>
      <c r="R122" s="3" t="n"/>
      <c r="S122" s="3" t="n"/>
      <c r="T122" s="3" t="n"/>
      <c r="U122">
        <f>IF(A122&lt;&gt;"", "AWARD-"&amp;TEXT(ROW()-1,"00000"), "")</f>
        <v/>
      </c>
      <c r="V122" s="6">
        <f>CONCATENATE(A122,B122)</f>
        <v/>
      </c>
      <c r="W122">
        <f>UPPER(TRIM(G122))</f>
        <v/>
      </c>
      <c r="X122">
        <f>UPPER(TRIM(H122))</f>
        <v/>
      </c>
    </row>
    <row r="123">
      <c r="A123" s="2" t="n"/>
      <c r="B123" s="2" t="n"/>
      <c r="C123" s="2" t="n"/>
      <c r="D123" s="3" t="n"/>
      <c r="E123" s="4" t="n"/>
      <c r="F123" s="3" t="n"/>
      <c r="G123" s="3" t="n"/>
      <c r="H123" s="3" t="n"/>
      <c r="I123" s="5">
        <f>SUMIFS(amount_expended,cfda_key,V123)</f>
        <v/>
      </c>
      <c r="J123" s="5">
        <f>IF(F123="OTHER CLUSTER NOT LISTED ABOVE",SUMIFS(amount_expended,uniform_other_cluster_name,X123), IF(AND(OR(F123="N/A",F123=""),G123=""),0,IF(F123="STATE CLUSTER",SUMIFS(amount_expended,uniform_state_cluster_name,W123),SUMIFS(amount_expended,cluster_name,F123))))</f>
        <v/>
      </c>
      <c r="K123" s="3" t="n"/>
      <c r="L123" s="4" t="n"/>
      <c r="M123" s="3" t="n"/>
      <c r="N123" s="3" t="n"/>
      <c r="O123" s="3" t="n"/>
      <c r="P123" s="3" t="n"/>
      <c r="Q123" s="4" t="n"/>
      <c r="R123" s="3" t="n"/>
      <c r="S123" s="3" t="n"/>
      <c r="T123" s="3" t="n"/>
      <c r="U123">
        <f>IF(A123&lt;&gt;"", "AWARD-"&amp;TEXT(ROW()-1,"00000"), "")</f>
        <v/>
      </c>
      <c r="V123" s="6">
        <f>CONCATENATE(A123,B123)</f>
        <v/>
      </c>
      <c r="W123">
        <f>UPPER(TRIM(G123))</f>
        <v/>
      </c>
      <c r="X123">
        <f>UPPER(TRIM(H123))</f>
        <v/>
      </c>
    </row>
    <row r="124">
      <c r="A124" s="2" t="n"/>
      <c r="B124" s="2" t="n"/>
      <c r="C124" s="2" t="n"/>
      <c r="D124" s="3" t="n"/>
      <c r="E124" s="4" t="n"/>
      <c r="F124" s="3" t="n"/>
      <c r="G124" s="3" t="n"/>
      <c r="H124" s="3" t="n"/>
      <c r="I124" s="5">
        <f>SUMIFS(amount_expended,cfda_key,V124)</f>
        <v/>
      </c>
      <c r="J124" s="5">
        <f>IF(F124="OTHER CLUSTER NOT LISTED ABOVE",SUMIFS(amount_expended,uniform_other_cluster_name,X124), IF(AND(OR(F124="N/A",F124=""),G124=""),0,IF(F124="STATE CLUSTER",SUMIFS(amount_expended,uniform_state_cluster_name,W124),SUMIFS(amount_expended,cluster_name,F124))))</f>
        <v/>
      </c>
      <c r="K124" s="3" t="n"/>
      <c r="L124" s="4" t="n"/>
      <c r="M124" s="3" t="n"/>
      <c r="N124" s="3" t="n"/>
      <c r="O124" s="3" t="n"/>
      <c r="P124" s="3" t="n"/>
      <c r="Q124" s="4" t="n"/>
      <c r="R124" s="3" t="n"/>
      <c r="S124" s="3" t="n"/>
      <c r="T124" s="3" t="n"/>
      <c r="U124">
        <f>IF(A124&lt;&gt;"", "AWARD-"&amp;TEXT(ROW()-1,"00000"), "")</f>
        <v/>
      </c>
      <c r="V124" s="6">
        <f>CONCATENATE(A124,B124)</f>
        <v/>
      </c>
      <c r="W124">
        <f>UPPER(TRIM(G124))</f>
        <v/>
      </c>
      <c r="X124">
        <f>UPPER(TRIM(H124))</f>
        <v/>
      </c>
    </row>
    <row r="125">
      <c r="A125" s="2" t="n"/>
      <c r="B125" s="2" t="n"/>
      <c r="C125" s="2" t="n"/>
      <c r="D125" s="3" t="n"/>
      <c r="E125" s="4" t="n"/>
      <c r="F125" s="3" t="n"/>
      <c r="G125" s="3" t="n"/>
      <c r="H125" s="3" t="n"/>
      <c r="I125" s="5">
        <f>SUMIFS(amount_expended,cfda_key,V125)</f>
        <v/>
      </c>
      <c r="J125" s="5">
        <f>IF(F125="OTHER CLUSTER NOT LISTED ABOVE",SUMIFS(amount_expended,uniform_other_cluster_name,X125), IF(AND(OR(F125="N/A",F125=""),G125=""),0,IF(F125="STATE CLUSTER",SUMIFS(amount_expended,uniform_state_cluster_name,W125),SUMIFS(amount_expended,cluster_name,F125))))</f>
        <v/>
      </c>
      <c r="K125" s="3" t="n"/>
      <c r="L125" s="4" t="n"/>
      <c r="M125" s="3" t="n"/>
      <c r="N125" s="3" t="n"/>
      <c r="O125" s="3" t="n"/>
      <c r="P125" s="3" t="n"/>
      <c r="Q125" s="4" t="n"/>
      <c r="R125" s="3" t="n"/>
      <c r="S125" s="3" t="n"/>
      <c r="T125" s="3" t="n"/>
      <c r="U125">
        <f>IF(A125&lt;&gt;"", "AWARD-"&amp;TEXT(ROW()-1,"00000"), "")</f>
        <v/>
      </c>
      <c r="V125" s="6">
        <f>CONCATENATE(A125,B125)</f>
        <v/>
      </c>
      <c r="W125">
        <f>UPPER(TRIM(G125))</f>
        <v/>
      </c>
      <c r="X125">
        <f>UPPER(TRIM(H125))</f>
        <v/>
      </c>
    </row>
    <row r="126">
      <c r="A126" s="2" t="n"/>
      <c r="B126" s="2" t="n"/>
      <c r="C126" s="2" t="n"/>
      <c r="D126" s="3" t="n"/>
      <c r="E126" s="4" t="n"/>
      <c r="F126" s="3" t="n"/>
      <c r="G126" s="3" t="n"/>
      <c r="H126" s="3" t="n"/>
      <c r="I126" s="5">
        <f>SUMIFS(amount_expended,cfda_key,V126)</f>
        <v/>
      </c>
      <c r="J126" s="5">
        <f>IF(F126="OTHER CLUSTER NOT LISTED ABOVE",SUMIFS(amount_expended,uniform_other_cluster_name,X126), IF(AND(OR(F126="N/A",F126=""),G126=""),0,IF(F126="STATE CLUSTER",SUMIFS(amount_expended,uniform_state_cluster_name,W126),SUMIFS(amount_expended,cluster_name,F126))))</f>
        <v/>
      </c>
      <c r="K126" s="3" t="n"/>
      <c r="L126" s="4" t="n"/>
      <c r="M126" s="3" t="n"/>
      <c r="N126" s="3" t="n"/>
      <c r="O126" s="3" t="n"/>
      <c r="P126" s="3" t="n"/>
      <c r="Q126" s="4" t="n"/>
      <c r="R126" s="3" t="n"/>
      <c r="S126" s="3" t="n"/>
      <c r="T126" s="3" t="n"/>
      <c r="U126">
        <f>IF(A126&lt;&gt;"", "AWARD-"&amp;TEXT(ROW()-1,"00000"), "")</f>
        <v/>
      </c>
      <c r="V126" s="6">
        <f>CONCATENATE(A126,B126)</f>
        <v/>
      </c>
      <c r="W126">
        <f>UPPER(TRIM(G126))</f>
        <v/>
      </c>
      <c r="X126">
        <f>UPPER(TRIM(H126))</f>
        <v/>
      </c>
    </row>
    <row r="127">
      <c r="A127" s="2" t="n"/>
      <c r="B127" s="2" t="n"/>
      <c r="C127" s="2" t="n"/>
      <c r="D127" s="3" t="n"/>
      <c r="E127" s="4" t="n"/>
      <c r="F127" s="3" t="n"/>
      <c r="G127" s="3" t="n"/>
      <c r="H127" s="3" t="n"/>
      <c r="I127" s="5">
        <f>SUMIFS(amount_expended,cfda_key,V127)</f>
        <v/>
      </c>
      <c r="J127" s="5">
        <f>IF(F127="OTHER CLUSTER NOT LISTED ABOVE",SUMIFS(amount_expended,uniform_other_cluster_name,X127), IF(AND(OR(F127="N/A",F127=""),G127=""),0,IF(F127="STATE CLUSTER",SUMIFS(amount_expended,uniform_state_cluster_name,W127),SUMIFS(amount_expended,cluster_name,F127))))</f>
        <v/>
      </c>
      <c r="K127" s="3" t="n"/>
      <c r="L127" s="4" t="n"/>
      <c r="M127" s="3" t="n"/>
      <c r="N127" s="3" t="n"/>
      <c r="O127" s="3" t="n"/>
      <c r="P127" s="3" t="n"/>
      <c r="Q127" s="4" t="n"/>
      <c r="R127" s="3" t="n"/>
      <c r="S127" s="3" t="n"/>
      <c r="T127" s="3" t="n"/>
      <c r="U127">
        <f>IF(A127&lt;&gt;"", "AWARD-"&amp;TEXT(ROW()-1,"00000"), "")</f>
        <v/>
      </c>
      <c r="V127" s="6">
        <f>CONCATENATE(A127,B127)</f>
        <v/>
      </c>
      <c r="W127">
        <f>UPPER(TRIM(G127))</f>
        <v/>
      </c>
      <c r="X127">
        <f>UPPER(TRIM(H127))</f>
        <v/>
      </c>
    </row>
    <row r="128">
      <c r="A128" s="2" t="n"/>
      <c r="B128" s="2" t="n"/>
      <c r="C128" s="2" t="n"/>
      <c r="D128" s="3" t="n"/>
      <c r="E128" s="4" t="n"/>
      <c r="F128" s="3" t="n"/>
      <c r="G128" s="3" t="n"/>
      <c r="H128" s="3" t="n"/>
      <c r="I128" s="5">
        <f>SUMIFS(amount_expended,cfda_key,V128)</f>
        <v/>
      </c>
      <c r="J128" s="5">
        <f>IF(F128="OTHER CLUSTER NOT LISTED ABOVE",SUMIFS(amount_expended,uniform_other_cluster_name,X128), IF(AND(OR(F128="N/A",F128=""),G128=""),0,IF(F128="STATE CLUSTER",SUMIFS(amount_expended,uniform_state_cluster_name,W128),SUMIFS(amount_expended,cluster_name,F128))))</f>
        <v/>
      </c>
      <c r="K128" s="3" t="n"/>
      <c r="L128" s="4" t="n"/>
      <c r="M128" s="3" t="n"/>
      <c r="N128" s="3" t="n"/>
      <c r="O128" s="3" t="n"/>
      <c r="P128" s="3" t="n"/>
      <c r="Q128" s="4" t="n"/>
      <c r="R128" s="3" t="n"/>
      <c r="S128" s="3" t="n"/>
      <c r="T128" s="3" t="n"/>
      <c r="U128">
        <f>IF(A128&lt;&gt;"", "AWARD-"&amp;TEXT(ROW()-1,"00000"), "")</f>
        <v/>
      </c>
      <c r="V128" s="6">
        <f>CONCATENATE(A128,B128)</f>
        <v/>
      </c>
      <c r="W128">
        <f>UPPER(TRIM(G128))</f>
        <v/>
      </c>
      <c r="X128">
        <f>UPPER(TRIM(H128))</f>
        <v/>
      </c>
    </row>
    <row r="129">
      <c r="A129" s="2" t="n"/>
      <c r="B129" s="2" t="n"/>
      <c r="C129" s="2" t="n"/>
      <c r="D129" s="3" t="n"/>
      <c r="E129" s="4" t="n"/>
      <c r="F129" s="3" t="n"/>
      <c r="G129" s="3" t="n"/>
      <c r="H129" s="3" t="n"/>
      <c r="I129" s="5">
        <f>SUMIFS(amount_expended,cfda_key,V129)</f>
        <v/>
      </c>
      <c r="J129" s="5">
        <f>IF(F129="OTHER CLUSTER NOT LISTED ABOVE",SUMIFS(amount_expended,uniform_other_cluster_name,X129), IF(AND(OR(F129="N/A",F129=""),G129=""),0,IF(F129="STATE CLUSTER",SUMIFS(amount_expended,uniform_state_cluster_name,W129),SUMIFS(amount_expended,cluster_name,F129))))</f>
        <v/>
      </c>
      <c r="K129" s="3" t="n"/>
      <c r="L129" s="4" t="n"/>
      <c r="M129" s="3" t="n"/>
      <c r="N129" s="3" t="n"/>
      <c r="O129" s="3" t="n"/>
      <c r="P129" s="3" t="n"/>
      <c r="Q129" s="4" t="n"/>
      <c r="R129" s="3" t="n"/>
      <c r="S129" s="3" t="n"/>
      <c r="T129" s="3" t="n"/>
      <c r="U129">
        <f>IF(A129&lt;&gt;"", "AWARD-"&amp;TEXT(ROW()-1,"00000"), "")</f>
        <v/>
      </c>
      <c r="V129" s="6">
        <f>CONCATENATE(A129,B129)</f>
        <v/>
      </c>
      <c r="W129">
        <f>UPPER(TRIM(G129))</f>
        <v/>
      </c>
      <c r="X129">
        <f>UPPER(TRIM(H129))</f>
        <v/>
      </c>
    </row>
    <row r="130">
      <c r="A130" s="2" t="n"/>
      <c r="B130" s="2" t="n"/>
      <c r="C130" s="2" t="n"/>
      <c r="D130" s="3" t="n"/>
      <c r="E130" s="4" t="n"/>
      <c r="F130" s="3" t="n"/>
      <c r="G130" s="3" t="n"/>
      <c r="H130" s="3" t="n"/>
      <c r="I130" s="5">
        <f>SUMIFS(amount_expended,cfda_key,V130)</f>
        <v/>
      </c>
      <c r="J130" s="5">
        <f>IF(F130="OTHER CLUSTER NOT LISTED ABOVE",SUMIFS(amount_expended,uniform_other_cluster_name,X130), IF(AND(OR(F130="N/A",F130=""),G130=""),0,IF(F130="STATE CLUSTER",SUMIFS(amount_expended,uniform_state_cluster_name,W130),SUMIFS(amount_expended,cluster_name,F130))))</f>
        <v/>
      </c>
      <c r="K130" s="3" t="n"/>
      <c r="L130" s="4" t="n"/>
      <c r="M130" s="3" t="n"/>
      <c r="N130" s="3" t="n"/>
      <c r="O130" s="3" t="n"/>
      <c r="P130" s="3" t="n"/>
      <c r="Q130" s="4" t="n"/>
      <c r="R130" s="3" t="n"/>
      <c r="S130" s="3" t="n"/>
      <c r="T130" s="3" t="n"/>
      <c r="U130">
        <f>IF(A130&lt;&gt;"", "AWARD-"&amp;TEXT(ROW()-1,"00000"), "")</f>
        <v/>
      </c>
      <c r="V130" s="6">
        <f>CONCATENATE(A130,B130)</f>
        <v/>
      </c>
      <c r="W130">
        <f>UPPER(TRIM(G130))</f>
        <v/>
      </c>
      <c r="X130">
        <f>UPPER(TRIM(H130))</f>
        <v/>
      </c>
    </row>
    <row r="131">
      <c r="A131" s="2" t="n"/>
      <c r="B131" s="2" t="n"/>
      <c r="C131" s="2" t="n"/>
      <c r="D131" s="3" t="n"/>
      <c r="E131" s="4" t="n"/>
      <c r="F131" s="3" t="n"/>
      <c r="G131" s="3" t="n"/>
      <c r="H131" s="3" t="n"/>
      <c r="I131" s="5">
        <f>SUMIFS(amount_expended,cfda_key,V131)</f>
        <v/>
      </c>
      <c r="J131" s="5">
        <f>IF(F131="OTHER CLUSTER NOT LISTED ABOVE",SUMIFS(amount_expended,uniform_other_cluster_name,X131), IF(AND(OR(F131="N/A",F131=""),G131=""),0,IF(F131="STATE CLUSTER",SUMIFS(amount_expended,uniform_state_cluster_name,W131),SUMIFS(amount_expended,cluster_name,F131))))</f>
        <v/>
      </c>
      <c r="K131" s="3" t="n"/>
      <c r="L131" s="4" t="n"/>
      <c r="M131" s="3" t="n"/>
      <c r="N131" s="3" t="n"/>
      <c r="O131" s="3" t="n"/>
      <c r="P131" s="3" t="n"/>
      <c r="Q131" s="4" t="n"/>
      <c r="R131" s="3" t="n"/>
      <c r="S131" s="3" t="n"/>
      <c r="T131" s="3" t="n"/>
      <c r="U131">
        <f>IF(A131&lt;&gt;"", "AWARD-"&amp;TEXT(ROW()-1,"00000"), "")</f>
        <v/>
      </c>
      <c r="V131" s="6">
        <f>CONCATENATE(A131,B131)</f>
        <v/>
      </c>
      <c r="W131">
        <f>UPPER(TRIM(G131))</f>
        <v/>
      </c>
      <c r="X131">
        <f>UPPER(TRIM(H131))</f>
        <v/>
      </c>
    </row>
    <row r="132">
      <c r="A132" s="2" t="n"/>
      <c r="B132" s="2" t="n"/>
      <c r="C132" s="2" t="n"/>
      <c r="D132" s="3" t="n"/>
      <c r="E132" s="4" t="n"/>
      <c r="F132" s="3" t="n"/>
      <c r="G132" s="3" t="n"/>
      <c r="H132" s="3" t="n"/>
      <c r="I132" s="5">
        <f>SUMIFS(amount_expended,cfda_key,V132)</f>
        <v/>
      </c>
      <c r="J132" s="5">
        <f>IF(F132="OTHER CLUSTER NOT LISTED ABOVE",SUMIFS(amount_expended,uniform_other_cluster_name,X132), IF(AND(OR(F132="N/A",F132=""),G132=""),0,IF(F132="STATE CLUSTER",SUMIFS(amount_expended,uniform_state_cluster_name,W132),SUMIFS(amount_expended,cluster_name,F132))))</f>
        <v/>
      </c>
      <c r="K132" s="3" t="n"/>
      <c r="L132" s="4" t="n"/>
      <c r="M132" s="3" t="n"/>
      <c r="N132" s="3" t="n"/>
      <c r="O132" s="3" t="n"/>
      <c r="P132" s="3" t="n"/>
      <c r="Q132" s="4" t="n"/>
      <c r="R132" s="3" t="n"/>
      <c r="S132" s="3" t="n"/>
      <c r="T132" s="3" t="n"/>
      <c r="U132">
        <f>IF(A132&lt;&gt;"", "AWARD-"&amp;TEXT(ROW()-1,"00000"), "")</f>
        <v/>
      </c>
      <c r="V132" s="6">
        <f>CONCATENATE(A132,B132)</f>
        <v/>
      </c>
      <c r="W132">
        <f>UPPER(TRIM(G132))</f>
        <v/>
      </c>
      <c r="X132">
        <f>UPPER(TRIM(H132))</f>
        <v/>
      </c>
    </row>
    <row r="133">
      <c r="A133" s="2" t="n"/>
      <c r="B133" s="2" t="n"/>
      <c r="C133" s="2" t="n"/>
      <c r="D133" s="3" t="n"/>
      <c r="E133" s="4" t="n"/>
      <c r="F133" s="3" t="n"/>
      <c r="G133" s="3" t="n"/>
      <c r="H133" s="3" t="n"/>
      <c r="I133" s="5">
        <f>SUMIFS(amount_expended,cfda_key,V133)</f>
        <v/>
      </c>
      <c r="J133" s="5">
        <f>IF(F133="OTHER CLUSTER NOT LISTED ABOVE",SUMIFS(amount_expended,uniform_other_cluster_name,X133), IF(AND(OR(F133="N/A",F133=""),G133=""),0,IF(F133="STATE CLUSTER",SUMIFS(amount_expended,uniform_state_cluster_name,W133),SUMIFS(amount_expended,cluster_name,F133))))</f>
        <v/>
      </c>
      <c r="K133" s="3" t="n"/>
      <c r="L133" s="4" t="n"/>
      <c r="M133" s="3" t="n"/>
      <c r="N133" s="3" t="n"/>
      <c r="O133" s="3" t="n"/>
      <c r="P133" s="3" t="n"/>
      <c r="Q133" s="4" t="n"/>
      <c r="R133" s="3" t="n"/>
      <c r="S133" s="3" t="n"/>
      <c r="T133" s="3" t="n"/>
      <c r="U133">
        <f>IF(A133&lt;&gt;"", "AWARD-"&amp;TEXT(ROW()-1,"00000"), "")</f>
        <v/>
      </c>
      <c r="V133" s="6">
        <f>CONCATENATE(A133,B133)</f>
        <v/>
      </c>
      <c r="W133">
        <f>UPPER(TRIM(G133))</f>
        <v/>
      </c>
      <c r="X133">
        <f>UPPER(TRIM(H133))</f>
        <v/>
      </c>
    </row>
    <row r="134">
      <c r="A134" s="2" t="n"/>
      <c r="B134" s="2" t="n"/>
      <c r="C134" s="2" t="n"/>
      <c r="D134" s="3" t="n"/>
      <c r="E134" s="4" t="n"/>
      <c r="F134" s="3" t="n"/>
      <c r="G134" s="3" t="n"/>
      <c r="H134" s="3" t="n"/>
      <c r="I134" s="5">
        <f>SUMIFS(amount_expended,cfda_key,V134)</f>
        <v/>
      </c>
      <c r="J134" s="5">
        <f>IF(F134="OTHER CLUSTER NOT LISTED ABOVE",SUMIFS(amount_expended,uniform_other_cluster_name,X134), IF(AND(OR(F134="N/A",F134=""),G134=""),0,IF(F134="STATE CLUSTER",SUMIFS(amount_expended,uniform_state_cluster_name,W134),SUMIFS(amount_expended,cluster_name,F134))))</f>
        <v/>
      </c>
      <c r="K134" s="3" t="n"/>
      <c r="L134" s="4" t="n"/>
      <c r="M134" s="3" t="n"/>
      <c r="N134" s="3" t="n"/>
      <c r="O134" s="3" t="n"/>
      <c r="P134" s="3" t="n"/>
      <c r="Q134" s="4" t="n"/>
      <c r="R134" s="3" t="n"/>
      <c r="S134" s="3" t="n"/>
      <c r="T134" s="3" t="n"/>
      <c r="U134">
        <f>IF(A134&lt;&gt;"", "AWARD-"&amp;TEXT(ROW()-1,"00000"), "")</f>
        <v/>
      </c>
      <c r="V134" s="6">
        <f>CONCATENATE(A134,B134)</f>
        <v/>
      </c>
      <c r="W134">
        <f>UPPER(TRIM(G134))</f>
        <v/>
      </c>
      <c r="X134">
        <f>UPPER(TRIM(H134))</f>
        <v/>
      </c>
    </row>
    <row r="135">
      <c r="A135" s="2" t="n"/>
      <c r="B135" s="2" t="n"/>
      <c r="C135" s="2" t="n"/>
      <c r="D135" s="3" t="n"/>
      <c r="E135" s="4" t="n"/>
      <c r="F135" s="3" t="n"/>
      <c r="G135" s="3" t="n"/>
      <c r="H135" s="3" t="n"/>
      <c r="I135" s="5">
        <f>SUMIFS(amount_expended,cfda_key,V135)</f>
        <v/>
      </c>
      <c r="J135" s="5">
        <f>IF(F135="OTHER CLUSTER NOT LISTED ABOVE",SUMIFS(amount_expended,uniform_other_cluster_name,X135), IF(AND(OR(F135="N/A",F135=""),G135=""),0,IF(F135="STATE CLUSTER",SUMIFS(amount_expended,uniform_state_cluster_name,W135),SUMIFS(amount_expended,cluster_name,F135))))</f>
        <v/>
      </c>
      <c r="K135" s="3" t="n"/>
      <c r="L135" s="4" t="n"/>
      <c r="M135" s="3" t="n"/>
      <c r="N135" s="3" t="n"/>
      <c r="O135" s="3" t="n"/>
      <c r="P135" s="3" t="n"/>
      <c r="Q135" s="4" t="n"/>
      <c r="R135" s="3" t="n"/>
      <c r="S135" s="3" t="n"/>
      <c r="T135" s="3" t="n"/>
      <c r="U135">
        <f>IF(A135&lt;&gt;"", "AWARD-"&amp;TEXT(ROW()-1,"00000"), "")</f>
        <v/>
      </c>
      <c r="V135" s="6">
        <f>CONCATENATE(A135,B135)</f>
        <v/>
      </c>
      <c r="W135">
        <f>UPPER(TRIM(G135))</f>
        <v/>
      </c>
      <c r="X135">
        <f>UPPER(TRIM(H135))</f>
        <v/>
      </c>
    </row>
    <row r="136">
      <c r="A136" s="2" t="n"/>
      <c r="B136" s="2" t="n"/>
      <c r="C136" s="2" t="n"/>
      <c r="D136" s="3" t="n"/>
      <c r="E136" s="4" t="n"/>
      <c r="F136" s="3" t="n"/>
      <c r="G136" s="3" t="n"/>
      <c r="H136" s="3" t="n"/>
      <c r="I136" s="5">
        <f>SUMIFS(amount_expended,cfda_key,V136)</f>
        <v/>
      </c>
      <c r="J136" s="5">
        <f>IF(F136="OTHER CLUSTER NOT LISTED ABOVE",SUMIFS(amount_expended,uniform_other_cluster_name,X136), IF(AND(OR(F136="N/A",F136=""),G136=""),0,IF(F136="STATE CLUSTER",SUMIFS(amount_expended,uniform_state_cluster_name,W136),SUMIFS(amount_expended,cluster_name,F136))))</f>
        <v/>
      </c>
      <c r="K136" s="3" t="n"/>
      <c r="L136" s="4" t="n"/>
      <c r="M136" s="3" t="n"/>
      <c r="N136" s="3" t="n"/>
      <c r="O136" s="3" t="n"/>
      <c r="P136" s="3" t="n"/>
      <c r="Q136" s="4" t="n"/>
      <c r="R136" s="3" t="n"/>
      <c r="S136" s="3" t="n"/>
      <c r="T136" s="3" t="n"/>
      <c r="U136">
        <f>IF(A136&lt;&gt;"", "AWARD-"&amp;TEXT(ROW()-1,"00000"), "")</f>
        <v/>
      </c>
      <c r="V136" s="6">
        <f>CONCATENATE(A136,B136)</f>
        <v/>
      </c>
      <c r="W136">
        <f>UPPER(TRIM(G136))</f>
        <v/>
      </c>
      <c r="X136">
        <f>UPPER(TRIM(H136))</f>
        <v/>
      </c>
    </row>
    <row r="137">
      <c r="A137" s="2" t="n"/>
      <c r="B137" s="2" t="n"/>
      <c r="C137" s="2" t="n"/>
      <c r="D137" s="3" t="n"/>
      <c r="E137" s="4" t="n"/>
      <c r="F137" s="3" t="n"/>
      <c r="G137" s="3" t="n"/>
      <c r="H137" s="3" t="n"/>
      <c r="I137" s="5">
        <f>SUMIFS(amount_expended,cfda_key,V137)</f>
        <v/>
      </c>
      <c r="J137" s="5">
        <f>IF(F137="OTHER CLUSTER NOT LISTED ABOVE",SUMIFS(amount_expended,uniform_other_cluster_name,X137), IF(AND(OR(F137="N/A",F137=""),G137=""),0,IF(F137="STATE CLUSTER",SUMIFS(amount_expended,uniform_state_cluster_name,W137),SUMIFS(amount_expended,cluster_name,F137))))</f>
        <v/>
      </c>
      <c r="K137" s="3" t="n"/>
      <c r="L137" s="4" t="n"/>
      <c r="M137" s="3" t="n"/>
      <c r="N137" s="3" t="n"/>
      <c r="O137" s="3" t="n"/>
      <c r="P137" s="3" t="n"/>
      <c r="Q137" s="4" t="n"/>
      <c r="R137" s="3" t="n"/>
      <c r="S137" s="3" t="n"/>
      <c r="T137" s="3" t="n"/>
      <c r="U137">
        <f>IF(A137&lt;&gt;"", "AWARD-"&amp;TEXT(ROW()-1,"00000"), "")</f>
        <v/>
      </c>
      <c r="V137" s="6">
        <f>CONCATENATE(A137,B137)</f>
        <v/>
      </c>
      <c r="W137">
        <f>UPPER(TRIM(G137))</f>
        <v/>
      </c>
      <c r="X137">
        <f>UPPER(TRIM(H137))</f>
        <v/>
      </c>
    </row>
    <row r="138">
      <c r="A138" s="2" t="n"/>
      <c r="B138" s="2" t="n"/>
      <c r="C138" s="2" t="n"/>
      <c r="D138" s="3" t="n"/>
      <c r="E138" s="4" t="n"/>
      <c r="F138" s="3" t="n"/>
      <c r="G138" s="3" t="n"/>
      <c r="H138" s="3" t="n"/>
      <c r="I138" s="5">
        <f>SUMIFS(amount_expended,cfda_key,V138)</f>
        <v/>
      </c>
      <c r="J138" s="5">
        <f>IF(F138="OTHER CLUSTER NOT LISTED ABOVE",SUMIFS(amount_expended,uniform_other_cluster_name,X138), IF(AND(OR(F138="N/A",F138=""),G138=""),0,IF(F138="STATE CLUSTER",SUMIFS(amount_expended,uniform_state_cluster_name,W138),SUMIFS(amount_expended,cluster_name,F138))))</f>
        <v/>
      </c>
      <c r="K138" s="3" t="n"/>
      <c r="L138" s="4" t="n"/>
      <c r="M138" s="3" t="n"/>
      <c r="N138" s="3" t="n"/>
      <c r="O138" s="3" t="n"/>
      <c r="P138" s="3" t="n"/>
      <c r="Q138" s="4" t="n"/>
      <c r="R138" s="3" t="n"/>
      <c r="S138" s="3" t="n"/>
      <c r="T138" s="3" t="n"/>
      <c r="U138">
        <f>IF(A138&lt;&gt;"", "AWARD-"&amp;TEXT(ROW()-1,"00000"), "")</f>
        <v/>
      </c>
      <c r="V138" s="6">
        <f>CONCATENATE(A138,B138)</f>
        <v/>
      </c>
      <c r="W138">
        <f>UPPER(TRIM(G138))</f>
        <v/>
      </c>
      <c r="X138">
        <f>UPPER(TRIM(H138))</f>
        <v/>
      </c>
    </row>
    <row r="139">
      <c r="A139" s="2" t="n"/>
      <c r="B139" s="2" t="n"/>
      <c r="C139" s="2" t="n"/>
      <c r="D139" s="3" t="n"/>
      <c r="E139" s="4" t="n"/>
      <c r="F139" s="3" t="n"/>
      <c r="G139" s="3" t="n"/>
      <c r="H139" s="3" t="n"/>
      <c r="I139" s="5">
        <f>SUMIFS(amount_expended,cfda_key,V139)</f>
        <v/>
      </c>
      <c r="J139" s="5">
        <f>IF(F139="OTHER CLUSTER NOT LISTED ABOVE",SUMIFS(amount_expended,uniform_other_cluster_name,X139), IF(AND(OR(F139="N/A",F139=""),G139=""),0,IF(F139="STATE CLUSTER",SUMIFS(amount_expended,uniform_state_cluster_name,W139),SUMIFS(amount_expended,cluster_name,F139))))</f>
        <v/>
      </c>
      <c r="K139" s="3" t="n"/>
      <c r="L139" s="4" t="n"/>
      <c r="M139" s="3" t="n"/>
      <c r="N139" s="3" t="n"/>
      <c r="O139" s="3" t="n"/>
      <c r="P139" s="3" t="n"/>
      <c r="Q139" s="4" t="n"/>
      <c r="R139" s="3" t="n"/>
      <c r="S139" s="3" t="n"/>
      <c r="T139" s="3" t="n"/>
      <c r="U139">
        <f>IF(A139&lt;&gt;"", "AWARD-"&amp;TEXT(ROW()-1,"00000"), "")</f>
        <v/>
      </c>
      <c r="V139" s="6">
        <f>CONCATENATE(A139,B139)</f>
        <v/>
      </c>
      <c r="W139">
        <f>UPPER(TRIM(G139))</f>
        <v/>
      </c>
      <c r="X139">
        <f>UPPER(TRIM(H139))</f>
        <v/>
      </c>
    </row>
    <row r="140">
      <c r="A140" s="2" t="n"/>
      <c r="B140" s="2" t="n"/>
      <c r="C140" s="2" t="n"/>
      <c r="D140" s="3" t="n"/>
      <c r="E140" s="4" t="n"/>
      <c r="F140" s="3" t="n"/>
      <c r="G140" s="3" t="n"/>
      <c r="H140" s="3" t="n"/>
      <c r="I140" s="5">
        <f>SUMIFS(amount_expended,cfda_key,V140)</f>
        <v/>
      </c>
      <c r="J140" s="5">
        <f>IF(F140="OTHER CLUSTER NOT LISTED ABOVE",SUMIFS(amount_expended,uniform_other_cluster_name,X140), IF(AND(OR(F140="N/A",F140=""),G140=""),0,IF(F140="STATE CLUSTER",SUMIFS(amount_expended,uniform_state_cluster_name,W140),SUMIFS(amount_expended,cluster_name,F140))))</f>
        <v/>
      </c>
      <c r="K140" s="3" t="n"/>
      <c r="L140" s="4" t="n"/>
      <c r="M140" s="3" t="n"/>
      <c r="N140" s="3" t="n"/>
      <c r="O140" s="3" t="n"/>
      <c r="P140" s="3" t="n"/>
      <c r="Q140" s="4" t="n"/>
      <c r="R140" s="3" t="n"/>
      <c r="S140" s="3" t="n"/>
      <c r="T140" s="3" t="n"/>
      <c r="U140">
        <f>IF(A140&lt;&gt;"", "AWARD-"&amp;TEXT(ROW()-1,"00000"), "")</f>
        <v/>
      </c>
      <c r="V140" s="6">
        <f>CONCATENATE(A140,B140)</f>
        <v/>
      </c>
      <c r="W140">
        <f>UPPER(TRIM(G140))</f>
        <v/>
      </c>
      <c r="X140">
        <f>UPPER(TRIM(H140))</f>
        <v/>
      </c>
    </row>
    <row r="141">
      <c r="A141" s="2" t="n"/>
      <c r="B141" s="2" t="n"/>
      <c r="C141" s="2" t="n"/>
      <c r="D141" s="3" t="n"/>
      <c r="E141" s="4" t="n"/>
      <c r="F141" s="3" t="n"/>
      <c r="G141" s="3" t="n"/>
      <c r="H141" s="3" t="n"/>
      <c r="I141" s="5">
        <f>SUMIFS(amount_expended,cfda_key,V141)</f>
        <v/>
      </c>
      <c r="J141" s="5">
        <f>IF(F141="OTHER CLUSTER NOT LISTED ABOVE",SUMIFS(amount_expended,uniform_other_cluster_name,X141), IF(AND(OR(F141="N/A",F141=""),G141=""),0,IF(F141="STATE CLUSTER",SUMIFS(amount_expended,uniform_state_cluster_name,W141),SUMIFS(amount_expended,cluster_name,F141))))</f>
        <v/>
      </c>
      <c r="K141" s="3" t="n"/>
      <c r="L141" s="4" t="n"/>
      <c r="M141" s="3" t="n"/>
      <c r="N141" s="3" t="n"/>
      <c r="O141" s="3" t="n"/>
      <c r="P141" s="3" t="n"/>
      <c r="Q141" s="4" t="n"/>
      <c r="R141" s="3" t="n"/>
      <c r="S141" s="3" t="n"/>
      <c r="T141" s="3" t="n"/>
      <c r="U141">
        <f>IF(A141&lt;&gt;"", "AWARD-"&amp;TEXT(ROW()-1,"00000"), "")</f>
        <v/>
      </c>
      <c r="V141" s="6">
        <f>CONCATENATE(A141,B141)</f>
        <v/>
      </c>
      <c r="W141">
        <f>UPPER(TRIM(G141))</f>
        <v/>
      </c>
      <c r="X141">
        <f>UPPER(TRIM(H141))</f>
        <v/>
      </c>
    </row>
    <row r="142">
      <c r="A142" s="2" t="n"/>
      <c r="B142" s="2" t="n"/>
      <c r="C142" s="2" t="n"/>
      <c r="D142" s="3" t="n"/>
      <c r="E142" s="4" t="n"/>
      <c r="F142" s="3" t="n"/>
      <c r="G142" s="3" t="n"/>
      <c r="H142" s="3" t="n"/>
      <c r="I142" s="5">
        <f>SUMIFS(amount_expended,cfda_key,V142)</f>
        <v/>
      </c>
      <c r="J142" s="5">
        <f>IF(F142="OTHER CLUSTER NOT LISTED ABOVE",SUMIFS(amount_expended,uniform_other_cluster_name,X142), IF(AND(OR(F142="N/A",F142=""),G142=""),0,IF(F142="STATE CLUSTER",SUMIFS(amount_expended,uniform_state_cluster_name,W142),SUMIFS(amount_expended,cluster_name,F142))))</f>
        <v/>
      </c>
      <c r="K142" s="3" t="n"/>
      <c r="L142" s="4" t="n"/>
      <c r="M142" s="3" t="n"/>
      <c r="N142" s="3" t="n"/>
      <c r="O142" s="3" t="n"/>
      <c r="P142" s="3" t="n"/>
      <c r="Q142" s="4" t="n"/>
      <c r="R142" s="3" t="n"/>
      <c r="S142" s="3" t="n"/>
      <c r="T142" s="3" t="n"/>
      <c r="U142">
        <f>IF(A142&lt;&gt;"", "AWARD-"&amp;TEXT(ROW()-1,"00000"), "")</f>
        <v/>
      </c>
      <c r="V142" s="6">
        <f>CONCATENATE(A142,B142)</f>
        <v/>
      </c>
      <c r="W142">
        <f>UPPER(TRIM(G142))</f>
        <v/>
      </c>
      <c r="X142">
        <f>UPPER(TRIM(H142))</f>
        <v/>
      </c>
    </row>
    <row r="143">
      <c r="A143" s="2" t="n"/>
      <c r="B143" s="2" t="n"/>
      <c r="C143" s="2" t="n"/>
      <c r="D143" s="3" t="n"/>
      <c r="E143" s="4" t="n"/>
      <c r="F143" s="3" t="n"/>
      <c r="G143" s="3" t="n"/>
      <c r="H143" s="3" t="n"/>
      <c r="I143" s="5">
        <f>SUMIFS(amount_expended,cfda_key,V143)</f>
        <v/>
      </c>
      <c r="J143" s="5">
        <f>IF(F143="OTHER CLUSTER NOT LISTED ABOVE",SUMIFS(amount_expended,uniform_other_cluster_name,X143), IF(AND(OR(F143="N/A",F143=""),G143=""),0,IF(F143="STATE CLUSTER",SUMIFS(amount_expended,uniform_state_cluster_name,W143),SUMIFS(amount_expended,cluster_name,F143))))</f>
        <v/>
      </c>
      <c r="K143" s="3" t="n"/>
      <c r="L143" s="4" t="n"/>
      <c r="M143" s="3" t="n"/>
      <c r="N143" s="3" t="n"/>
      <c r="O143" s="3" t="n"/>
      <c r="P143" s="3" t="n"/>
      <c r="Q143" s="4" t="n"/>
      <c r="R143" s="3" t="n"/>
      <c r="S143" s="3" t="n"/>
      <c r="T143" s="3" t="n"/>
      <c r="U143">
        <f>IF(A143&lt;&gt;"", "AWARD-"&amp;TEXT(ROW()-1,"00000"), "")</f>
        <v/>
      </c>
      <c r="V143" s="6">
        <f>CONCATENATE(A143,B143)</f>
        <v/>
      </c>
      <c r="W143">
        <f>UPPER(TRIM(G143))</f>
        <v/>
      </c>
      <c r="X143">
        <f>UPPER(TRIM(H143))</f>
        <v/>
      </c>
    </row>
    <row r="144">
      <c r="A144" s="2" t="n"/>
      <c r="B144" s="2" t="n"/>
      <c r="C144" s="2" t="n"/>
      <c r="D144" s="3" t="n"/>
      <c r="E144" s="4" t="n"/>
      <c r="F144" s="3" t="n"/>
      <c r="G144" s="3" t="n"/>
      <c r="H144" s="3" t="n"/>
      <c r="I144" s="5">
        <f>SUMIFS(amount_expended,cfda_key,V144)</f>
        <v/>
      </c>
      <c r="J144" s="5">
        <f>IF(F144="OTHER CLUSTER NOT LISTED ABOVE",SUMIFS(amount_expended,uniform_other_cluster_name,X144), IF(AND(OR(F144="N/A",F144=""),G144=""),0,IF(F144="STATE CLUSTER",SUMIFS(amount_expended,uniform_state_cluster_name,W144),SUMIFS(amount_expended,cluster_name,F144))))</f>
        <v/>
      </c>
      <c r="K144" s="3" t="n"/>
      <c r="L144" s="4" t="n"/>
      <c r="M144" s="3" t="n"/>
      <c r="N144" s="3" t="n"/>
      <c r="O144" s="3" t="n"/>
      <c r="P144" s="3" t="n"/>
      <c r="Q144" s="4" t="n"/>
      <c r="R144" s="3" t="n"/>
      <c r="S144" s="3" t="n"/>
      <c r="T144" s="3" t="n"/>
      <c r="U144">
        <f>IF(A144&lt;&gt;"", "AWARD-"&amp;TEXT(ROW()-1,"00000"), "")</f>
        <v/>
      </c>
      <c r="V144" s="6">
        <f>CONCATENATE(A144,B144)</f>
        <v/>
      </c>
      <c r="W144">
        <f>UPPER(TRIM(G144))</f>
        <v/>
      </c>
      <c r="X144">
        <f>UPPER(TRIM(H144))</f>
        <v/>
      </c>
    </row>
    <row r="145">
      <c r="A145" s="2" t="n"/>
      <c r="B145" s="2" t="n"/>
      <c r="C145" s="2" t="n"/>
      <c r="D145" s="3" t="n"/>
      <c r="E145" s="4" t="n"/>
      <c r="F145" s="3" t="n"/>
      <c r="G145" s="3" t="n"/>
      <c r="H145" s="3" t="n"/>
      <c r="I145" s="5">
        <f>SUMIFS(amount_expended,cfda_key,V145)</f>
        <v/>
      </c>
      <c r="J145" s="5">
        <f>IF(F145="OTHER CLUSTER NOT LISTED ABOVE",SUMIFS(amount_expended,uniform_other_cluster_name,X145), IF(AND(OR(F145="N/A",F145=""),G145=""),0,IF(F145="STATE CLUSTER",SUMIFS(amount_expended,uniform_state_cluster_name,W145),SUMIFS(amount_expended,cluster_name,F145))))</f>
        <v/>
      </c>
      <c r="K145" s="3" t="n"/>
      <c r="L145" s="4" t="n"/>
      <c r="M145" s="3" t="n"/>
      <c r="N145" s="3" t="n"/>
      <c r="O145" s="3" t="n"/>
      <c r="P145" s="3" t="n"/>
      <c r="Q145" s="4" t="n"/>
      <c r="R145" s="3" t="n"/>
      <c r="S145" s="3" t="n"/>
      <c r="T145" s="3" t="n"/>
      <c r="U145">
        <f>IF(A145&lt;&gt;"", "AWARD-"&amp;TEXT(ROW()-1,"00000"), "")</f>
        <v/>
      </c>
      <c r="V145" s="6">
        <f>CONCATENATE(A145,B145)</f>
        <v/>
      </c>
      <c r="W145">
        <f>UPPER(TRIM(G145))</f>
        <v/>
      </c>
      <c r="X145">
        <f>UPPER(TRIM(H145))</f>
        <v/>
      </c>
    </row>
    <row r="146">
      <c r="A146" s="2" t="n"/>
      <c r="B146" s="2" t="n"/>
      <c r="C146" s="2" t="n"/>
      <c r="D146" s="3" t="n"/>
      <c r="E146" s="4" t="n"/>
      <c r="F146" s="3" t="n"/>
      <c r="G146" s="3" t="n"/>
      <c r="H146" s="3" t="n"/>
      <c r="I146" s="5">
        <f>SUMIFS(amount_expended,cfda_key,V146)</f>
        <v/>
      </c>
      <c r="J146" s="5">
        <f>IF(F146="OTHER CLUSTER NOT LISTED ABOVE",SUMIFS(amount_expended,uniform_other_cluster_name,X146), IF(AND(OR(F146="N/A",F146=""),G146=""),0,IF(F146="STATE CLUSTER",SUMIFS(amount_expended,uniform_state_cluster_name,W146),SUMIFS(amount_expended,cluster_name,F146))))</f>
        <v/>
      </c>
      <c r="K146" s="3" t="n"/>
      <c r="L146" s="4" t="n"/>
      <c r="M146" s="3" t="n"/>
      <c r="N146" s="3" t="n"/>
      <c r="O146" s="3" t="n"/>
      <c r="P146" s="3" t="n"/>
      <c r="Q146" s="4" t="n"/>
      <c r="R146" s="3" t="n"/>
      <c r="S146" s="3" t="n"/>
      <c r="T146" s="3" t="n"/>
      <c r="U146">
        <f>IF(A146&lt;&gt;"", "AWARD-"&amp;TEXT(ROW()-1,"00000"), "")</f>
        <v/>
      </c>
      <c r="V146" s="6">
        <f>CONCATENATE(A146,B146)</f>
        <v/>
      </c>
      <c r="W146">
        <f>UPPER(TRIM(G146))</f>
        <v/>
      </c>
      <c r="X146">
        <f>UPPER(TRIM(H146))</f>
        <v/>
      </c>
    </row>
    <row r="147">
      <c r="A147" s="2" t="n"/>
      <c r="B147" s="2" t="n"/>
      <c r="C147" s="2" t="n"/>
      <c r="D147" s="3" t="n"/>
      <c r="E147" s="4" t="n"/>
      <c r="F147" s="3" t="n"/>
      <c r="G147" s="3" t="n"/>
      <c r="H147" s="3" t="n"/>
      <c r="I147" s="5">
        <f>SUMIFS(amount_expended,cfda_key,V147)</f>
        <v/>
      </c>
      <c r="J147" s="5">
        <f>IF(F147="OTHER CLUSTER NOT LISTED ABOVE",SUMIFS(amount_expended,uniform_other_cluster_name,X147), IF(AND(OR(F147="N/A",F147=""),G147=""),0,IF(F147="STATE CLUSTER",SUMIFS(amount_expended,uniform_state_cluster_name,W147),SUMIFS(amount_expended,cluster_name,F147))))</f>
        <v/>
      </c>
      <c r="K147" s="3" t="n"/>
      <c r="L147" s="4" t="n"/>
      <c r="M147" s="3" t="n"/>
      <c r="N147" s="3" t="n"/>
      <c r="O147" s="3" t="n"/>
      <c r="P147" s="3" t="n"/>
      <c r="Q147" s="4" t="n"/>
      <c r="R147" s="3" t="n"/>
      <c r="S147" s="3" t="n"/>
      <c r="T147" s="3" t="n"/>
      <c r="U147">
        <f>IF(A147&lt;&gt;"", "AWARD-"&amp;TEXT(ROW()-1,"00000"), "")</f>
        <v/>
      </c>
      <c r="V147" s="6">
        <f>CONCATENATE(A147,B147)</f>
        <v/>
      </c>
      <c r="W147">
        <f>UPPER(TRIM(G147))</f>
        <v/>
      </c>
      <c r="X147">
        <f>UPPER(TRIM(H147))</f>
        <v/>
      </c>
    </row>
    <row r="148">
      <c r="A148" s="2" t="n"/>
      <c r="B148" s="2" t="n"/>
      <c r="C148" s="2" t="n"/>
      <c r="D148" s="3" t="n"/>
      <c r="E148" s="4" t="n"/>
      <c r="F148" s="3" t="n"/>
      <c r="G148" s="3" t="n"/>
      <c r="H148" s="3" t="n"/>
      <c r="I148" s="5">
        <f>SUMIFS(amount_expended,cfda_key,V148)</f>
        <v/>
      </c>
      <c r="J148" s="5">
        <f>IF(F148="OTHER CLUSTER NOT LISTED ABOVE",SUMIFS(amount_expended,uniform_other_cluster_name,X148), IF(AND(OR(F148="N/A",F148=""),G148=""),0,IF(F148="STATE CLUSTER",SUMIFS(amount_expended,uniform_state_cluster_name,W148),SUMIFS(amount_expended,cluster_name,F148))))</f>
        <v/>
      </c>
      <c r="K148" s="3" t="n"/>
      <c r="L148" s="4" t="n"/>
      <c r="M148" s="3" t="n"/>
      <c r="N148" s="3" t="n"/>
      <c r="O148" s="3" t="n"/>
      <c r="P148" s="3" t="n"/>
      <c r="Q148" s="4" t="n"/>
      <c r="R148" s="3" t="n"/>
      <c r="S148" s="3" t="n"/>
      <c r="T148" s="3" t="n"/>
      <c r="U148">
        <f>IF(A148&lt;&gt;"", "AWARD-"&amp;TEXT(ROW()-1,"00000"), "")</f>
        <v/>
      </c>
      <c r="V148" s="6">
        <f>CONCATENATE(A148,B148)</f>
        <v/>
      </c>
      <c r="W148">
        <f>UPPER(TRIM(G148))</f>
        <v/>
      </c>
      <c r="X148">
        <f>UPPER(TRIM(H148))</f>
        <v/>
      </c>
    </row>
    <row r="149">
      <c r="A149" s="2" t="n"/>
      <c r="B149" s="2" t="n"/>
      <c r="C149" s="2" t="n"/>
      <c r="D149" s="3" t="n"/>
      <c r="E149" s="4" t="n"/>
      <c r="F149" s="3" t="n"/>
      <c r="G149" s="3" t="n"/>
      <c r="H149" s="3" t="n"/>
      <c r="I149" s="5">
        <f>SUMIFS(amount_expended,cfda_key,V149)</f>
        <v/>
      </c>
      <c r="J149" s="5">
        <f>IF(F149="OTHER CLUSTER NOT LISTED ABOVE",SUMIFS(amount_expended,uniform_other_cluster_name,X149), IF(AND(OR(F149="N/A",F149=""),G149=""),0,IF(F149="STATE CLUSTER",SUMIFS(amount_expended,uniform_state_cluster_name,W149),SUMIFS(amount_expended,cluster_name,F149))))</f>
        <v/>
      </c>
      <c r="K149" s="3" t="n"/>
      <c r="L149" s="4" t="n"/>
      <c r="M149" s="3" t="n"/>
      <c r="N149" s="3" t="n"/>
      <c r="O149" s="3" t="n"/>
      <c r="P149" s="3" t="n"/>
      <c r="Q149" s="4" t="n"/>
      <c r="R149" s="3" t="n"/>
      <c r="S149" s="3" t="n"/>
      <c r="T149" s="3" t="n"/>
      <c r="U149">
        <f>IF(A149&lt;&gt;"", "AWARD-"&amp;TEXT(ROW()-1,"00000"), "")</f>
        <v/>
      </c>
      <c r="V149" s="6">
        <f>CONCATENATE(A149,B149)</f>
        <v/>
      </c>
      <c r="W149">
        <f>UPPER(TRIM(G149))</f>
        <v/>
      </c>
      <c r="X149">
        <f>UPPER(TRIM(H149))</f>
        <v/>
      </c>
    </row>
    <row r="150">
      <c r="A150" s="2" t="n"/>
      <c r="B150" s="2" t="n"/>
      <c r="C150" s="2" t="n"/>
      <c r="D150" s="3" t="n"/>
      <c r="E150" s="4" t="n"/>
      <c r="F150" s="3" t="n"/>
      <c r="G150" s="3" t="n"/>
      <c r="H150" s="3" t="n"/>
      <c r="I150" s="5">
        <f>SUMIFS(amount_expended,cfda_key,V150)</f>
        <v/>
      </c>
      <c r="J150" s="5">
        <f>IF(F150="OTHER CLUSTER NOT LISTED ABOVE",SUMIFS(amount_expended,uniform_other_cluster_name,X150), IF(AND(OR(F150="N/A",F150=""),G150=""),0,IF(F150="STATE CLUSTER",SUMIFS(amount_expended,uniform_state_cluster_name,W150),SUMIFS(amount_expended,cluster_name,F150))))</f>
        <v/>
      </c>
      <c r="K150" s="3" t="n"/>
      <c r="L150" s="4" t="n"/>
      <c r="M150" s="3" t="n"/>
      <c r="N150" s="3" t="n"/>
      <c r="O150" s="3" t="n"/>
      <c r="P150" s="3" t="n"/>
      <c r="Q150" s="4" t="n"/>
      <c r="R150" s="3" t="n"/>
      <c r="S150" s="3" t="n"/>
      <c r="T150" s="3" t="n"/>
      <c r="U150">
        <f>IF(A150&lt;&gt;"", "AWARD-"&amp;TEXT(ROW()-1,"00000"), "")</f>
        <v/>
      </c>
      <c r="V150" s="6">
        <f>CONCATENATE(A150,B150)</f>
        <v/>
      </c>
      <c r="W150">
        <f>UPPER(TRIM(G150))</f>
        <v/>
      </c>
      <c r="X150">
        <f>UPPER(TRIM(H150))</f>
        <v/>
      </c>
    </row>
    <row r="151">
      <c r="A151" s="2" t="n"/>
      <c r="B151" s="2" t="n"/>
      <c r="C151" s="2" t="n"/>
      <c r="D151" s="3" t="n"/>
      <c r="E151" s="4" t="n"/>
      <c r="F151" s="3" t="n"/>
      <c r="G151" s="3" t="n"/>
      <c r="H151" s="3" t="n"/>
      <c r="I151" s="5">
        <f>SUMIFS(amount_expended,cfda_key,V151)</f>
        <v/>
      </c>
      <c r="J151" s="5">
        <f>IF(F151="OTHER CLUSTER NOT LISTED ABOVE",SUMIFS(amount_expended,uniform_other_cluster_name,X151), IF(AND(OR(F151="N/A",F151=""),G151=""),0,IF(F151="STATE CLUSTER",SUMIFS(amount_expended,uniform_state_cluster_name,W151),SUMIFS(amount_expended,cluster_name,F151))))</f>
        <v/>
      </c>
      <c r="K151" s="3" t="n"/>
      <c r="L151" s="4" t="n"/>
      <c r="M151" s="3" t="n"/>
      <c r="N151" s="3" t="n"/>
      <c r="O151" s="3" t="n"/>
      <c r="P151" s="3" t="n"/>
      <c r="Q151" s="4" t="n"/>
      <c r="R151" s="3" t="n"/>
      <c r="S151" s="3" t="n"/>
      <c r="T151" s="3" t="n"/>
      <c r="U151">
        <f>IF(A151&lt;&gt;"", "AWARD-"&amp;TEXT(ROW()-1,"00000"), "")</f>
        <v/>
      </c>
      <c r="V151" s="6">
        <f>CONCATENATE(A151,B151)</f>
        <v/>
      </c>
      <c r="W151">
        <f>UPPER(TRIM(G151))</f>
        <v/>
      </c>
      <c r="X151">
        <f>UPPER(TRIM(H151))</f>
        <v/>
      </c>
    </row>
    <row r="152">
      <c r="A152" s="2" t="n"/>
      <c r="B152" s="2" t="n"/>
      <c r="C152" s="2" t="n"/>
      <c r="D152" s="3" t="n"/>
      <c r="E152" s="4" t="n"/>
      <c r="F152" s="3" t="n"/>
      <c r="G152" s="3" t="n"/>
      <c r="H152" s="3" t="n"/>
      <c r="I152" s="5">
        <f>SUMIFS(amount_expended,cfda_key,V152)</f>
        <v/>
      </c>
      <c r="J152" s="5">
        <f>IF(F152="OTHER CLUSTER NOT LISTED ABOVE",SUMIFS(amount_expended,uniform_other_cluster_name,X152), IF(AND(OR(F152="N/A",F152=""),G152=""),0,IF(F152="STATE CLUSTER",SUMIFS(amount_expended,uniform_state_cluster_name,W152),SUMIFS(amount_expended,cluster_name,F152))))</f>
        <v/>
      </c>
      <c r="K152" s="3" t="n"/>
      <c r="L152" s="4" t="n"/>
      <c r="M152" s="3" t="n"/>
      <c r="N152" s="3" t="n"/>
      <c r="O152" s="3" t="n"/>
      <c r="P152" s="3" t="n"/>
      <c r="Q152" s="4" t="n"/>
      <c r="R152" s="3" t="n"/>
      <c r="S152" s="3" t="n"/>
      <c r="T152" s="3" t="n"/>
      <c r="U152">
        <f>IF(A152&lt;&gt;"", "AWARD-"&amp;TEXT(ROW()-1,"00000"), "")</f>
        <v/>
      </c>
      <c r="V152" s="6">
        <f>CONCATENATE(A152,B152)</f>
        <v/>
      </c>
      <c r="W152">
        <f>UPPER(TRIM(G152))</f>
        <v/>
      </c>
      <c r="X152">
        <f>UPPER(TRIM(H152))</f>
        <v/>
      </c>
    </row>
    <row r="153">
      <c r="A153" s="2" t="n"/>
      <c r="B153" s="2" t="n"/>
      <c r="C153" s="2" t="n"/>
      <c r="D153" s="3" t="n"/>
      <c r="E153" s="4" t="n"/>
      <c r="F153" s="3" t="n"/>
      <c r="G153" s="3" t="n"/>
      <c r="H153" s="3" t="n"/>
      <c r="I153" s="5">
        <f>SUMIFS(amount_expended,cfda_key,V153)</f>
        <v/>
      </c>
      <c r="J153" s="5">
        <f>IF(F153="OTHER CLUSTER NOT LISTED ABOVE",SUMIFS(amount_expended,uniform_other_cluster_name,X153), IF(AND(OR(F153="N/A",F153=""),G153=""),0,IF(F153="STATE CLUSTER",SUMIFS(amount_expended,uniform_state_cluster_name,W153),SUMIFS(amount_expended,cluster_name,F153))))</f>
        <v/>
      </c>
      <c r="K153" s="3" t="n"/>
      <c r="L153" s="4" t="n"/>
      <c r="M153" s="3" t="n"/>
      <c r="N153" s="3" t="n"/>
      <c r="O153" s="3" t="n"/>
      <c r="P153" s="3" t="n"/>
      <c r="Q153" s="4" t="n"/>
      <c r="R153" s="3" t="n"/>
      <c r="S153" s="3" t="n"/>
      <c r="T153" s="3" t="n"/>
      <c r="U153">
        <f>IF(A153&lt;&gt;"", "AWARD-"&amp;TEXT(ROW()-1,"00000"), "")</f>
        <v/>
      </c>
      <c r="V153" s="6">
        <f>CONCATENATE(A153,B153)</f>
        <v/>
      </c>
      <c r="W153">
        <f>UPPER(TRIM(G153))</f>
        <v/>
      </c>
      <c r="X153">
        <f>UPPER(TRIM(H153))</f>
        <v/>
      </c>
    </row>
    <row r="154">
      <c r="A154" s="2" t="n"/>
      <c r="B154" s="2" t="n"/>
      <c r="C154" s="2" t="n"/>
      <c r="D154" s="3" t="n"/>
      <c r="E154" s="4" t="n"/>
      <c r="F154" s="3" t="n"/>
      <c r="G154" s="3" t="n"/>
      <c r="H154" s="3" t="n"/>
      <c r="I154" s="5">
        <f>SUMIFS(amount_expended,cfda_key,V154)</f>
        <v/>
      </c>
      <c r="J154" s="5">
        <f>IF(F154="OTHER CLUSTER NOT LISTED ABOVE",SUMIFS(amount_expended,uniform_other_cluster_name,X154), IF(AND(OR(F154="N/A",F154=""),G154=""),0,IF(F154="STATE CLUSTER",SUMIFS(amount_expended,uniform_state_cluster_name,W154),SUMIFS(amount_expended,cluster_name,F154))))</f>
        <v/>
      </c>
      <c r="K154" s="3" t="n"/>
      <c r="L154" s="4" t="n"/>
      <c r="M154" s="3" t="n"/>
      <c r="N154" s="3" t="n"/>
      <c r="O154" s="3" t="n"/>
      <c r="P154" s="3" t="n"/>
      <c r="Q154" s="4" t="n"/>
      <c r="R154" s="3" t="n"/>
      <c r="S154" s="3" t="n"/>
      <c r="T154" s="3" t="n"/>
      <c r="U154">
        <f>IF(A154&lt;&gt;"", "AWARD-"&amp;TEXT(ROW()-1,"00000"), "")</f>
        <v/>
      </c>
      <c r="V154" s="6">
        <f>CONCATENATE(A154,B154)</f>
        <v/>
      </c>
      <c r="W154">
        <f>UPPER(TRIM(G154))</f>
        <v/>
      </c>
      <c r="X154">
        <f>UPPER(TRIM(H154))</f>
        <v/>
      </c>
    </row>
    <row r="155">
      <c r="A155" s="2" t="n"/>
      <c r="B155" s="2" t="n"/>
      <c r="C155" s="2" t="n"/>
      <c r="D155" s="3" t="n"/>
      <c r="E155" s="4" t="n"/>
      <c r="F155" s="3" t="n"/>
      <c r="G155" s="3" t="n"/>
      <c r="H155" s="3" t="n"/>
      <c r="I155" s="5">
        <f>SUMIFS(amount_expended,cfda_key,V155)</f>
        <v/>
      </c>
      <c r="J155" s="5">
        <f>IF(F155="OTHER CLUSTER NOT LISTED ABOVE",SUMIFS(amount_expended,uniform_other_cluster_name,X155), IF(AND(OR(F155="N/A",F155=""),G155=""),0,IF(F155="STATE CLUSTER",SUMIFS(amount_expended,uniform_state_cluster_name,W155),SUMIFS(amount_expended,cluster_name,F155))))</f>
        <v/>
      </c>
      <c r="K155" s="3" t="n"/>
      <c r="L155" s="4" t="n"/>
      <c r="M155" s="3" t="n"/>
      <c r="N155" s="3" t="n"/>
      <c r="O155" s="3" t="n"/>
      <c r="P155" s="3" t="n"/>
      <c r="Q155" s="4" t="n"/>
      <c r="R155" s="3" t="n"/>
      <c r="S155" s="3" t="n"/>
      <c r="T155" s="3" t="n"/>
      <c r="U155">
        <f>IF(A155&lt;&gt;"", "AWARD-"&amp;TEXT(ROW()-1,"00000"), "")</f>
        <v/>
      </c>
      <c r="V155" s="6">
        <f>CONCATENATE(A155,B155)</f>
        <v/>
      </c>
      <c r="W155">
        <f>UPPER(TRIM(G155))</f>
        <v/>
      </c>
      <c r="X155">
        <f>UPPER(TRIM(H155))</f>
        <v/>
      </c>
    </row>
    <row r="156">
      <c r="A156" s="2" t="n"/>
      <c r="B156" s="2" t="n"/>
      <c r="C156" s="2" t="n"/>
      <c r="D156" s="3" t="n"/>
      <c r="E156" s="4" t="n"/>
      <c r="F156" s="3" t="n"/>
      <c r="G156" s="3" t="n"/>
      <c r="H156" s="3" t="n"/>
      <c r="I156" s="5">
        <f>SUMIFS(amount_expended,cfda_key,V156)</f>
        <v/>
      </c>
      <c r="J156" s="5">
        <f>IF(F156="OTHER CLUSTER NOT LISTED ABOVE",SUMIFS(amount_expended,uniform_other_cluster_name,X156), IF(AND(OR(F156="N/A",F156=""),G156=""),0,IF(F156="STATE CLUSTER",SUMIFS(amount_expended,uniform_state_cluster_name,W156),SUMIFS(amount_expended,cluster_name,F156))))</f>
        <v/>
      </c>
      <c r="K156" s="3" t="n"/>
      <c r="L156" s="4" t="n"/>
      <c r="M156" s="3" t="n"/>
      <c r="N156" s="3" t="n"/>
      <c r="O156" s="3" t="n"/>
      <c r="P156" s="3" t="n"/>
      <c r="Q156" s="4" t="n"/>
      <c r="R156" s="3" t="n"/>
      <c r="S156" s="3" t="n"/>
      <c r="T156" s="3" t="n"/>
      <c r="U156">
        <f>IF(A156&lt;&gt;"", "AWARD-"&amp;TEXT(ROW()-1,"00000"), "")</f>
        <v/>
      </c>
      <c r="V156" s="6">
        <f>CONCATENATE(A156,B156)</f>
        <v/>
      </c>
      <c r="W156">
        <f>UPPER(TRIM(G156))</f>
        <v/>
      </c>
      <c r="X156">
        <f>UPPER(TRIM(H156))</f>
        <v/>
      </c>
    </row>
    <row r="157">
      <c r="A157" s="2" t="n"/>
      <c r="B157" s="2" t="n"/>
      <c r="C157" s="2" t="n"/>
      <c r="D157" s="3" t="n"/>
      <c r="E157" s="4" t="n"/>
      <c r="F157" s="3" t="n"/>
      <c r="G157" s="3" t="n"/>
      <c r="H157" s="3" t="n"/>
      <c r="I157" s="5">
        <f>SUMIFS(amount_expended,cfda_key,V157)</f>
        <v/>
      </c>
      <c r="J157" s="5">
        <f>IF(F157="OTHER CLUSTER NOT LISTED ABOVE",SUMIFS(amount_expended,uniform_other_cluster_name,X157), IF(AND(OR(F157="N/A",F157=""),G157=""),0,IF(F157="STATE CLUSTER",SUMIFS(amount_expended,uniform_state_cluster_name,W157),SUMIFS(amount_expended,cluster_name,F157))))</f>
        <v/>
      </c>
      <c r="K157" s="3" t="n"/>
      <c r="L157" s="4" t="n"/>
      <c r="M157" s="3" t="n"/>
      <c r="N157" s="3" t="n"/>
      <c r="O157" s="3" t="n"/>
      <c r="P157" s="3" t="n"/>
      <c r="Q157" s="4" t="n"/>
      <c r="R157" s="3" t="n"/>
      <c r="S157" s="3" t="n"/>
      <c r="T157" s="3" t="n"/>
      <c r="U157">
        <f>IF(A157&lt;&gt;"", "AWARD-"&amp;TEXT(ROW()-1,"00000"), "")</f>
        <v/>
      </c>
      <c r="V157" s="6">
        <f>CONCATENATE(A157,B157)</f>
        <v/>
      </c>
      <c r="W157">
        <f>UPPER(TRIM(G157))</f>
        <v/>
      </c>
      <c r="X157">
        <f>UPPER(TRIM(H157))</f>
        <v/>
      </c>
    </row>
    <row r="158">
      <c r="A158" s="2" t="n"/>
      <c r="B158" s="2" t="n"/>
      <c r="C158" s="2" t="n"/>
      <c r="D158" s="3" t="n"/>
      <c r="E158" s="4" t="n"/>
      <c r="F158" s="3" t="n"/>
      <c r="G158" s="3" t="n"/>
      <c r="H158" s="3" t="n"/>
      <c r="I158" s="5">
        <f>SUMIFS(amount_expended,cfda_key,V158)</f>
        <v/>
      </c>
      <c r="J158" s="5">
        <f>IF(F158="OTHER CLUSTER NOT LISTED ABOVE",SUMIFS(amount_expended,uniform_other_cluster_name,X158), IF(AND(OR(F158="N/A",F158=""),G158=""),0,IF(F158="STATE CLUSTER",SUMIFS(amount_expended,uniform_state_cluster_name,W158),SUMIFS(amount_expended,cluster_name,F158))))</f>
        <v/>
      </c>
      <c r="K158" s="3" t="n"/>
      <c r="L158" s="4" t="n"/>
      <c r="M158" s="3" t="n"/>
      <c r="N158" s="3" t="n"/>
      <c r="O158" s="3" t="n"/>
      <c r="P158" s="3" t="n"/>
      <c r="Q158" s="4" t="n"/>
      <c r="R158" s="3" t="n"/>
      <c r="S158" s="3" t="n"/>
      <c r="T158" s="3" t="n"/>
      <c r="U158">
        <f>IF(A158&lt;&gt;"", "AWARD-"&amp;TEXT(ROW()-1,"00000"), "")</f>
        <v/>
      </c>
      <c r="V158" s="6">
        <f>CONCATENATE(A158,B158)</f>
        <v/>
      </c>
      <c r="W158">
        <f>UPPER(TRIM(G158))</f>
        <v/>
      </c>
      <c r="X158">
        <f>UPPER(TRIM(H158))</f>
        <v/>
      </c>
    </row>
    <row r="159">
      <c r="A159" s="2" t="n"/>
      <c r="B159" s="2" t="n"/>
      <c r="C159" s="2" t="n"/>
      <c r="D159" s="3" t="n"/>
      <c r="E159" s="4" t="n"/>
      <c r="F159" s="3" t="n"/>
      <c r="G159" s="3" t="n"/>
      <c r="H159" s="3" t="n"/>
      <c r="I159" s="5">
        <f>SUMIFS(amount_expended,cfda_key,V159)</f>
        <v/>
      </c>
      <c r="J159" s="5">
        <f>IF(F159="OTHER CLUSTER NOT LISTED ABOVE",SUMIFS(amount_expended,uniform_other_cluster_name,X159), IF(AND(OR(F159="N/A",F159=""),G159=""),0,IF(F159="STATE CLUSTER",SUMIFS(amount_expended,uniform_state_cluster_name,W159),SUMIFS(amount_expended,cluster_name,F159))))</f>
        <v/>
      </c>
      <c r="K159" s="3" t="n"/>
      <c r="L159" s="4" t="n"/>
      <c r="M159" s="3" t="n"/>
      <c r="N159" s="3" t="n"/>
      <c r="O159" s="3" t="n"/>
      <c r="P159" s="3" t="n"/>
      <c r="Q159" s="4" t="n"/>
      <c r="R159" s="3" t="n"/>
      <c r="S159" s="3" t="n"/>
      <c r="T159" s="3" t="n"/>
      <c r="U159">
        <f>IF(A159&lt;&gt;"", "AWARD-"&amp;TEXT(ROW()-1,"00000"), "")</f>
        <v/>
      </c>
      <c r="V159" s="6">
        <f>CONCATENATE(A159,B159)</f>
        <v/>
      </c>
      <c r="W159">
        <f>UPPER(TRIM(G159))</f>
        <v/>
      </c>
      <c r="X159">
        <f>UPPER(TRIM(H159))</f>
        <v/>
      </c>
    </row>
    <row r="160">
      <c r="A160" s="2" t="n"/>
      <c r="B160" s="2" t="n"/>
      <c r="C160" s="2" t="n"/>
      <c r="D160" s="3" t="n"/>
      <c r="E160" s="4" t="n"/>
      <c r="F160" s="3" t="n"/>
      <c r="G160" s="3" t="n"/>
      <c r="H160" s="3" t="n"/>
      <c r="I160" s="5">
        <f>SUMIFS(amount_expended,cfda_key,V160)</f>
        <v/>
      </c>
      <c r="J160" s="5">
        <f>IF(F160="OTHER CLUSTER NOT LISTED ABOVE",SUMIFS(amount_expended,uniform_other_cluster_name,X160), IF(AND(OR(F160="N/A",F160=""),G160=""),0,IF(F160="STATE CLUSTER",SUMIFS(amount_expended,uniform_state_cluster_name,W160),SUMIFS(amount_expended,cluster_name,F160))))</f>
        <v/>
      </c>
      <c r="K160" s="3" t="n"/>
      <c r="L160" s="4" t="n"/>
      <c r="M160" s="3" t="n"/>
      <c r="N160" s="3" t="n"/>
      <c r="O160" s="3" t="n"/>
      <c r="P160" s="3" t="n"/>
      <c r="Q160" s="4" t="n"/>
      <c r="R160" s="3" t="n"/>
      <c r="S160" s="3" t="n"/>
      <c r="T160" s="3" t="n"/>
      <c r="U160">
        <f>IF(A160&lt;&gt;"", "AWARD-"&amp;TEXT(ROW()-1,"00000"), "")</f>
        <v/>
      </c>
      <c r="V160" s="6">
        <f>CONCATENATE(A160,B160)</f>
        <v/>
      </c>
      <c r="W160">
        <f>UPPER(TRIM(G160))</f>
        <v/>
      </c>
      <c r="X160">
        <f>UPPER(TRIM(H160))</f>
        <v/>
      </c>
    </row>
    <row r="161">
      <c r="A161" s="2" t="n"/>
      <c r="B161" s="2" t="n"/>
      <c r="C161" s="2" t="n"/>
      <c r="D161" s="3" t="n"/>
      <c r="E161" s="4" t="n"/>
      <c r="F161" s="3" t="n"/>
      <c r="G161" s="3" t="n"/>
      <c r="H161" s="3" t="n"/>
      <c r="I161" s="5">
        <f>SUMIFS(amount_expended,cfda_key,V161)</f>
        <v/>
      </c>
      <c r="J161" s="5">
        <f>IF(F161="OTHER CLUSTER NOT LISTED ABOVE",SUMIFS(amount_expended,uniform_other_cluster_name,X161), IF(AND(OR(F161="N/A",F161=""),G161=""),0,IF(F161="STATE CLUSTER",SUMIFS(amount_expended,uniform_state_cluster_name,W161),SUMIFS(amount_expended,cluster_name,F161))))</f>
        <v/>
      </c>
      <c r="K161" s="3" t="n"/>
      <c r="L161" s="4" t="n"/>
      <c r="M161" s="3" t="n"/>
      <c r="N161" s="3" t="n"/>
      <c r="O161" s="3" t="n"/>
      <c r="P161" s="3" t="n"/>
      <c r="Q161" s="4" t="n"/>
      <c r="R161" s="3" t="n"/>
      <c r="S161" s="3" t="n"/>
      <c r="T161" s="3" t="n"/>
      <c r="U161">
        <f>IF(A161&lt;&gt;"", "AWARD-"&amp;TEXT(ROW()-1,"00000"), "")</f>
        <v/>
      </c>
      <c r="V161" s="6">
        <f>CONCATENATE(A161,B161)</f>
        <v/>
      </c>
      <c r="W161">
        <f>UPPER(TRIM(G161))</f>
        <v/>
      </c>
      <c r="X161">
        <f>UPPER(TRIM(H161))</f>
        <v/>
      </c>
    </row>
    <row r="162">
      <c r="A162" s="2" t="n"/>
      <c r="B162" s="2" t="n"/>
      <c r="C162" s="2" t="n"/>
      <c r="D162" s="3" t="n"/>
      <c r="E162" s="4" t="n"/>
      <c r="F162" s="3" t="n"/>
      <c r="G162" s="3" t="n"/>
      <c r="H162" s="3" t="n"/>
      <c r="I162" s="5">
        <f>SUMIFS(amount_expended,cfda_key,V162)</f>
        <v/>
      </c>
      <c r="J162" s="5">
        <f>IF(F162="OTHER CLUSTER NOT LISTED ABOVE",SUMIFS(amount_expended,uniform_other_cluster_name,X162), IF(AND(OR(F162="N/A",F162=""),G162=""),0,IF(F162="STATE CLUSTER",SUMIFS(amount_expended,uniform_state_cluster_name,W162),SUMIFS(amount_expended,cluster_name,F162))))</f>
        <v/>
      </c>
      <c r="K162" s="3" t="n"/>
      <c r="L162" s="4" t="n"/>
      <c r="M162" s="3" t="n"/>
      <c r="N162" s="3" t="n"/>
      <c r="O162" s="3" t="n"/>
      <c r="P162" s="3" t="n"/>
      <c r="Q162" s="4" t="n"/>
      <c r="R162" s="3" t="n"/>
      <c r="S162" s="3" t="n"/>
      <c r="T162" s="3" t="n"/>
      <c r="U162">
        <f>IF(A162&lt;&gt;"", "AWARD-"&amp;TEXT(ROW()-1,"00000"), "")</f>
        <v/>
      </c>
      <c r="V162" s="6">
        <f>CONCATENATE(A162,B162)</f>
        <v/>
      </c>
      <c r="W162">
        <f>UPPER(TRIM(G162))</f>
        <v/>
      </c>
      <c r="X162">
        <f>UPPER(TRIM(H162))</f>
        <v/>
      </c>
    </row>
    <row r="163">
      <c r="A163" s="2" t="n"/>
      <c r="B163" s="2" t="n"/>
      <c r="C163" s="2" t="n"/>
      <c r="D163" s="3" t="n"/>
      <c r="E163" s="4" t="n"/>
      <c r="F163" s="3" t="n"/>
      <c r="G163" s="3" t="n"/>
      <c r="H163" s="3" t="n"/>
      <c r="I163" s="5">
        <f>SUMIFS(amount_expended,cfda_key,V163)</f>
        <v/>
      </c>
      <c r="J163" s="5">
        <f>IF(F163="OTHER CLUSTER NOT LISTED ABOVE",SUMIFS(amount_expended,uniform_other_cluster_name,X163), IF(AND(OR(F163="N/A",F163=""),G163=""),0,IF(F163="STATE CLUSTER",SUMIFS(amount_expended,uniform_state_cluster_name,W163),SUMIFS(amount_expended,cluster_name,F163))))</f>
        <v/>
      </c>
      <c r="K163" s="3" t="n"/>
      <c r="L163" s="4" t="n"/>
      <c r="M163" s="3" t="n"/>
      <c r="N163" s="3" t="n"/>
      <c r="O163" s="3" t="n"/>
      <c r="P163" s="3" t="n"/>
      <c r="Q163" s="4" t="n"/>
      <c r="R163" s="3" t="n"/>
      <c r="S163" s="3" t="n"/>
      <c r="T163" s="3" t="n"/>
      <c r="U163">
        <f>IF(A163&lt;&gt;"", "AWARD-"&amp;TEXT(ROW()-1,"00000"), "")</f>
        <v/>
      </c>
      <c r="V163" s="6">
        <f>CONCATENATE(A163,B163)</f>
        <v/>
      </c>
      <c r="W163">
        <f>UPPER(TRIM(G163))</f>
        <v/>
      </c>
      <c r="X163">
        <f>UPPER(TRIM(H163))</f>
        <v/>
      </c>
    </row>
    <row r="164">
      <c r="A164" s="2" t="n"/>
      <c r="B164" s="2" t="n"/>
      <c r="C164" s="2" t="n"/>
      <c r="D164" s="3" t="n"/>
      <c r="E164" s="4" t="n"/>
      <c r="F164" s="3" t="n"/>
      <c r="G164" s="3" t="n"/>
      <c r="H164" s="3" t="n"/>
      <c r="I164" s="5">
        <f>SUMIFS(amount_expended,cfda_key,V164)</f>
        <v/>
      </c>
      <c r="J164" s="5">
        <f>IF(F164="OTHER CLUSTER NOT LISTED ABOVE",SUMIFS(amount_expended,uniform_other_cluster_name,X164), IF(AND(OR(F164="N/A",F164=""),G164=""),0,IF(F164="STATE CLUSTER",SUMIFS(amount_expended,uniform_state_cluster_name,W164),SUMIFS(amount_expended,cluster_name,F164))))</f>
        <v/>
      </c>
      <c r="K164" s="3" t="n"/>
      <c r="L164" s="4" t="n"/>
      <c r="M164" s="3" t="n"/>
      <c r="N164" s="3" t="n"/>
      <c r="O164" s="3" t="n"/>
      <c r="P164" s="3" t="n"/>
      <c r="Q164" s="4" t="n"/>
      <c r="R164" s="3" t="n"/>
      <c r="S164" s="3" t="n"/>
      <c r="T164" s="3" t="n"/>
      <c r="U164">
        <f>IF(A164&lt;&gt;"", "AWARD-"&amp;TEXT(ROW()-1,"00000"), "")</f>
        <v/>
      </c>
      <c r="V164" s="6">
        <f>CONCATENATE(A164,B164)</f>
        <v/>
      </c>
      <c r="W164">
        <f>UPPER(TRIM(G164))</f>
        <v/>
      </c>
      <c r="X164">
        <f>UPPER(TRIM(H164))</f>
        <v/>
      </c>
    </row>
    <row r="165">
      <c r="A165" s="2" t="n"/>
      <c r="B165" s="2" t="n"/>
      <c r="C165" s="2" t="n"/>
      <c r="D165" s="3" t="n"/>
      <c r="E165" s="4" t="n"/>
      <c r="F165" s="3" t="n"/>
      <c r="G165" s="3" t="n"/>
      <c r="H165" s="3" t="n"/>
      <c r="I165" s="5">
        <f>SUMIFS(amount_expended,cfda_key,V165)</f>
        <v/>
      </c>
      <c r="J165" s="5">
        <f>IF(F165="OTHER CLUSTER NOT LISTED ABOVE",SUMIFS(amount_expended,uniform_other_cluster_name,X165), IF(AND(OR(F165="N/A",F165=""),G165=""),0,IF(F165="STATE CLUSTER",SUMIFS(amount_expended,uniform_state_cluster_name,W165),SUMIFS(amount_expended,cluster_name,F165))))</f>
        <v/>
      </c>
      <c r="K165" s="3" t="n"/>
      <c r="L165" s="4" t="n"/>
      <c r="M165" s="3" t="n"/>
      <c r="N165" s="3" t="n"/>
      <c r="O165" s="3" t="n"/>
      <c r="P165" s="3" t="n"/>
      <c r="Q165" s="4" t="n"/>
      <c r="R165" s="3" t="n"/>
      <c r="S165" s="3" t="n"/>
      <c r="T165" s="3" t="n"/>
      <c r="U165">
        <f>IF(A165&lt;&gt;"", "AWARD-"&amp;TEXT(ROW()-1,"00000"), "")</f>
        <v/>
      </c>
      <c r="V165" s="6">
        <f>CONCATENATE(A165,B165)</f>
        <v/>
      </c>
      <c r="W165">
        <f>UPPER(TRIM(G165))</f>
        <v/>
      </c>
      <c r="X165">
        <f>UPPER(TRIM(H165))</f>
        <v/>
      </c>
    </row>
    <row r="166">
      <c r="A166" s="2" t="n"/>
      <c r="B166" s="2" t="n"/>
      <c r="C166" s="2" t="n"/>
      <c r="D166" s="3" t="n"/>
      <c r="E166" s="4" t="n"/>
      <c r="F166" s="3" t="n"/>
      <c r="G166" s="3" t="n"/>
      <c r="H166" s="3" t="n"/>
      <c r="I166" s="5">
        <f>SUMIFS(amount_expended,cfda_key,V166)</f>
        <v/>
      </c>
      <c r="J166" s="5">
        <f>IF(F166="OTHER CLUSTER NOT LISTED ABOVE",SUMIFS(amount_expended,uniform_other_cluster_name,X166), IF(AND(OR(F166="N/A",F166=""),G166=""),0,IF(F166="STATE CLUSTER",SUMIFS(amount_expended,uniform_state_cluster_name,W166),SUMIFS(amount_expended,cluster_name,F166))))</f>
        <v/>
      </c>
      <c r="K166" s="3" t="n"/>
      <c r="L166" s="4" t="n"/>
      <c r="M166" s="3" t="n"/>
      <c r="N166" s="3" t="n"/>
      <c r="O166" s="3" t="n"/>
      <c r="P166" s="3" t="n"/>
      <c r="Q166" s="4" t="n"/>
      <c r="R166" s="3" t="n"/>
      <c r="S166" s="3" t="n"/>
      <c r="T166" s="3" t="n"/>
      <c r="U166">
        <f>IF(A166&lt;&gt;"", "AWARD-"&amp;TEXT(ROW()-1,"00000"), "")</f>
        <v/>
      </c>
      <c r="V166" s="6">
        <f>CONCATENATE(A166,B166)</f>
        <v/>
      </c>
      <c r="W166">
        <f>UPPER(TRIM(G166))</f>
        <v/>
      </c>
      <c r="X166">
        <f>UPPER(TRIM(H166))</f>
        <v/>
      </c>
    </row>
    <row r="167">
      <c r="A167" s="2" t="n"/>
      <c r="B167" s="2" t="n"/>
      <c r="C167" s="2" t="n"/>
      <c r="D167" s="3" t="n"/>
      <c r="E167" s="4" t="n"/>
      <c r="F167" s="3" t="n"/>
      <c r="G167" s="3" t="n"/>
      <c r="H167" s="3" t="n"/>
      <c r="I167" s="5">
        <f>SUMIFS(amount_expended,cfda_key,V167)</f>
        <v/>
      </c>
      <c r="J167" s="5">
        <f>IF(F167="OTHER CLUSTER NOT LISTED ABOVE",SUMIFS(amount_expended,uniform_other_cluster_name,X167), IF(AND(OR(F167="N/A",F167=""),G167=""),0,IF(F167="STATE CLUSTER",SUMIFS(amount_expended,uniform_state_cluster_name,W167),SUMIFS(amount_expended,cluster_name,F167))))</f>
        <v/>
      </c>
      <c r="K167" s="3" t="n"/>
      <c r="L167" s="4" t="n"/>
      <c r="M167" s="3" t="n"/>
      <c r="N167" s="3" t="n"/>
      <c r="O167" s="3" t="n"/>
      <c r="P167" s="3" t="n"/>
      <c r="Q167" s="4" t="n"/>
      <c r="R167" s="3" t="n"/>
      <c r="S167" s="3" t="n"/>
      <c r="T167" s="3" t="n"/>
      <c r="U167">
        <f>IF(A167&lt;&gt;"", "AWARD-"&amp;TEXT(ROW()-1,"00000"), "")</f>
        <v/>
      </c>
      <c r="V167" s="6">
        <f>CONCATENATE(A167,B167)</f>
        <v/>
      </c>
      <c r="W167">
        <f>UPPER(TRIM(G167))</f>
        <v/>
      </c>
      <c r="X167">
        <f>UPPER(TRIM(H167))</f>
        <v/>
      </c>
    </row>
    <row r="168">
      <c r="A168" s="2" t="n"/>
      <c r="B168" s="2" t="n"/>
      <c r="C168" s="2" t="n"/>
      <c r="D168" s="3" t="n"/>
      <c r="E168" s="4" t="n"/>
      <c r="F168" s="3" t="n"/>
      <c r="G168" s="3" t="n"/>
      <c r="H168" s="3" t="n"/>
      <c r="I168" s="5">
        <f>SUMIFS(amount_expended,cfda_key,V168)</f>
        <v/>
      </c>
      <c r="J168" s="5">
        <f>IF(F168="OTHER CLUSTER NOT LISTED ABOVE",SUMIFS(amount_expended,uniform_other_cluster_name,X168), IF(AND(OR(F168="N/A",F168=""),G168=""),0,IF(F168="STATE CLUSTER",SUMIFS(amount_expended,uniform_state_cluster_name,W168),SUMIFS(amount_expended,cluster_name,F168))))</f>
        <v/>
      </c>
      <c r="K168" s="3" t="n"/>
      <c r="L168" s="4" t="n"/>
      <c r="M168" s="3" t="n"/>
      <c r="N168" s="3" t="n"/>
      <c r="O168" s="3" t="n"/>
      <c r="P168" s="3" t="n"/>
      <c r="Q168" s="4" t="n"/>
      <c r="R168" s="3" t="n"/>
      <c r="S168" s="3" t="n"/>
      <c r="T168" s="3" t="n"/>
      <c r="U168">
        <f>IF(A168&lt;&gt;"", "AWARD-"&amp;TEXT(ROW()-1,"00000"), "")</f>
        <v/>
      </c>
      <c r="V168" s="6">
        <f>CONCATENATE(A168,B168)</f>
        <v/>
      </c>
      <c r="W168">
        <f>UPPER(TRIM(G168))</f>
        <v/>
      </c>
      <c r="X168">
        <f>UPPER(TRIM(H168))</f>
        <v/>
      </c>
    </row>
    <row r="169">
      <c r="A169" s="2" t="n"/>
      <c r="B169" s="2" t="n"/>
      <c r="C169" s="2" t="n"/>
      <c r="D169" s="3" t="n"/>
      <c r="E169" s="4" t="n"/>
      <c r="F169" s="3" t="n"/>
      <c r="G169" s="3" t="n"/>
      <c r="H169" s="3" t="n"/>
      <c r="I169" s="5">
        <f>SUMIFS(amount_expended,cfda_key,V169)</f>
        <v/>
      </c>
      <c r="J169" s="5">
        <f>IF(F169="OTHER CLUSTER NOT LISTED ABOVE",SUMIFS(amount_expended,uniform_other_cluster_name,X169), IF(AND(OR(F169="N/A",F169=""),G169=""),0,IF(F169="STATE CLUSTER",SUMIFS(amount_expended,uniform_state_cluster_name,W169),SUMIFS(amount_expended,cluster_name,F169))))</f>
        <v/>
      </c>
      <c r="K169" s="3" t="n"/>
      <c r="L169" s="4" t="n"/>
      <c r="M169" s="3" t="n"/>
      <c r="N169" s="3" t="n"/>
      <c r="O169" s="3" t="n"/>
      <c r="P169" s="3" t="n"/>
      <c r="Q169" s="4" t="n"/>
      <c r="R169" s="3" t="n"/>
      <c r="S169" s="3" t="n"/>
      <c r="T169" s="3" t="n"/>
      <c r="U169">
        <f>IF(A169&lt;&gt;"", "AWARD-"&amp;TEXT(ROW()-1,"00000"), "")</f>
        <v/>
      </c>
      <c r="V169" s="6">
        <f>CONCATENATE(A169,B169)</f>
        <v/>
      </c>
      <c r="W169">
        <f>UPPER(TRIM(G169))</f>
        <v/>
      </c>
      <c r="X169">
        <f>UPPER(TRIM(H169))</f>
        <v/>
      </c>
    </row>
    <row r="170">
      <c r="A170" s="2" t="n"/>
      <c r="B170" s="2" t="n"/>
      <c r="C170" s="2" t="n"/>
      <c r="D170" s="3" t="n"/>
      <c r="E170" s="4" t="n"/>
      <c r="F170" s="3" t="n"/>
      <c r="G170" s="3" t="n"/>
      <c r="H170" s="3" t="n"/>
      <c r="I170" s="5">
        <f>SUMIFS(amount_expended,cfda_key,V170)</f>
        <v/>
      </c>
      <c r="J170" s="5">
        <f>IF(F170="OTHER CLUSTER NOT LISTED ABOVE",SUMIFS(amount_expended,uniform_other_cluster_name,X170), IF(AND(OR(F170="N/A",F170=""),G170=""),0,IF(F170="STATE CLUSTER",SUMIFS(amount_expended,uniform_state_cluster_name,W170),SUMIFS(amount_expended,cluster_name,F170))))</f>
        <v/>
      </c>
      <c r="K170" s="3" t="n"/>
      <c r="L170" s="4" t="n"/>
      <c r="M170" s="3" t="n"/>
      <c r="N170" s="3" t="n"/>
      <c r="O170" s="3" t="n"/>
      <c r="P170" s="3" t="n"/>
      <c r="Q170" s="4" t="n"/>
      <c r="R170" s="3" t="n"/>
      <c r="S170" s="3" t="n"/>
      <c r="T170" s="3" t="n"/>
      <c r="U170">
        <f>IF(A170&lt;&gt;"", "AWARD-"&amp;TEXT(ROW()-1,"00000"), "")</f>
        <v/>
      </c>
      <c r="V170" s="6">
        <f>CONCATENATE(A170,B170)</f>
        <v/>
      </c>
      <c r="W170">
        <f>UPPER(TRIM(G170))</f>
        <v/>
      </c>
      <c r="X170">
        <f>UPPER(TRIM(H170))</f>
        <v/>
      </c>
    </row>
    <row r="171">
      <c r="A171" s="2" t="n"/>
      <c r="B171" s="2" t="n"/>
      <c r="C171" s="2" t="n"/>
      <c r="D171" s="3" t="n"/>
      <c r="E171" s="4" t="n"/>
      <c r="F171" s="3" t="n"/>
      <c r="G171" s="3" t="n"/>
      <c r="H171" s="3" t="n"/>
      <c r="I171" s="5">
        <f>SUMIFS(amount_expended,cfda_key,V171)</f>
        <v/>
      </c>
      <c r="J171" s="5">
        <f>IF(F171="OTHER CLUSTER NOT LISTED ABOVE",SUMIFS(amount_expended,uniform_other_cluster_name,X171), IF(AND(OR(F171="N/A",F171=""),G171=""),0,IF(F171="STATE CLUSTER",SUMIFS(amount_expended,uniform_state_cluster_name,W171),SUMIFS(amount_expended,cluster_name,F171))))</f>
        <v/>
      </c>
      <c r="K171" s="3" t="n"/>
      <c r="L171" s="4" t="n"/>
      <c r="M171" s="3" t="n"/>
      <c r="N171" s="3" t="n"/>
      <c r="O171" s="3" t="n"/>
      <c r="P171" s="3" t="n"/>
      <c r="Q171" s="4" t="n"/>
      <c r="R171" s="3" t="n"/>
      <c r="S171" s="3" t="n"/>
      <c r="T171" s="3" t="n"/>
      <c r="U171">
        <f>IF(A171&lt;&gt;"", "AWARD-"&amp;TEXT(ROW()-1,"00000"), "")</f>
        <v/>
      </c>
      <c r="V171" s="6">
        <f>CONCATENATE(A171,B171)</f>
        <v/>
      </c>
      <c r="W171">
        <f>UPPER(TRIM(G171))</f>
        <v/>
      </c>
      <c r="X171">
        <f>UPPER(TRIM(H171))</f>
        <v/>
      </c>
    </row>
    <row r="172">
      <c r="A172" s="2" t="n"/>
      <c r="B172" s="2" t="n"/>
      <c r="C172" s="2" t="n"/>
      <c r="D172" s="3" t="n"/>
      <c r="E172" s="4" t="n"/>
      <c r="F172" s="3" t="n"/>
      <c r="G172" s="3" t="n"/>
      <c r="H172" s="3" t="n"/>
      <c r="I172" s="5">
        <f>SUMIFS(amount_expended,cfda_key,V172)</f>
        <v/>
      </c>
      <c r="J172" s="5">
        <f>IF(F172="OTHER CLUSTER NOT LISTED ABOVE",SUMIFS(amount_expended,uniform_other_cluster_name,X172), IF(AND(OR(F172="N/A",F172=""),G172=""),0,IF(F172="STATE CLUSTER",SUMIFS(amount_expended,uniform_state_cluster_name,W172),SUMIFS(amount_expended,cluster_name,F172))))</f>
        <v/>
      </c>
      <c r="K172" s="3" t="n"/>
      <c r="L172" s="4" t="n"/>
      <c r="M172" s="3" t="n"/>
      <c r="N172" s="3" t="n"/>
      <c r="O172" s="3" t="n"/>
      <c r="P172" s="3" t="n"/>
      <c r="Q172" s="4" t="n"/>
      <c r="R172" s="3" t="n"/>
      <c r="S172" s="3" t="n"/>
      <c r="T172" s="3" t="n"/>
      <c r="U172">
        <f>IF(A172&lt;&gt;"", "AWARD-"&amp;TEXT(ROW()-1,"00000"), "")</f>
        <v/>
      </c>
      <c r="V172" s="6">
        <f>CONCATENATE(A172,B172)</f>
        <v/>
      </c>
      <c r="W172">
        <f>UPPER(TRIM(G172))</f>
        <v/>
      </c>
      <c r="X172">
        <f>UPPER(TRIM(H172))</f>
        <v/>
      </c>
    </row>
    <row r="173">
      <c r="A173" s="2" t="n"/>
      <c r="B173" s="2" t="n"/>
      <c r="C173" s="2" t="n"/>
      <c r="D173" s="3" t="n"/>
      <c r="E173" s="4" t="n"/>
      <c r="F173" s="3" t="n"/>
      <c r="G173" s="3" t="n"/>
      <c r="H173" s="3" t="n"/>
      <c r="I173" s="5">
        <f>SUMIFS(amount_expended,cfda_key,V173)</f>
        <v/>
      </c>
      <c r="J173" s="5">
        <f>IF(F173="OTHER CLUSTER NOT LISTED ABOVE",SUMIFS(amount_expended,uniform_other_cluster_name,X173), IF(AND(OR(F173="N/A",F173=""),G173=""),0,IF(F173="STATE CLUSTER",SUMIFS(amount_expended,uniform_state_cluster_name,W173),SUMIFS(amount_expended,cluster_name,F173))))</f>
        <v/>
      </c>
      <c r="K173" s="3" t="n"/>
      <c r="L173" s="4" t="n"/>
      <c r="M173" s="3" t="n"/>
      <c r="N173" s="3" t="n"/>
      <c r="O173" s="3" t="n"/>
      <c r="P173" s="3" t="n"/>
      <c r="Q173" s="4" t="n"/>
      <c r="R173" s="3" t="n"/>
      <c r="S173" s="3" t="n"/>
      <c r="T173" s="3" t="n"/>
      <c r="U173">
        <f>IF(A173&lt;&gt;"", "AWARD-"&amp;TEXT(ROW()-1,"00000"), "")</f>
        <v/>
      </c>
      <c r="V173" s="6">
        <f>CONCATENATE(A173,B173)</f>
        <v/>
      </c>
      <c r="W173">
        <f>UPPER(TRIM(G173))</f>
        <v/>
      </c>
      <c r="X173">
        <f>UPPER(TRIM(H173))</f>
        <v/>
      </c>
    </row>
    <row r="174">
      <c r="A174" s="2" t="n"/>
      <c r="B174" s="2" t="n"/>
      <c r="C174" s="2" t="n"/>
      <c r="D174" s="3" t="n"/>
      <c r="E174" s="4" t="n"/>
      <c r="F174" s="3" t="n"/>
      <c r="G174" s="3" t="n"/>
      <c r="H174" s="3" t="n"/>
      <c r="I174" s="5">
        <f>SUMIFS(amount_expended,cfda_key,V174)</f>
        <v/>
      </c>
      <c r="J174" s="5">
        <f>IF(F174="OTHER CLUSTER NOT LISTED ABOVE",SUMIFS(amount_expended,uniform_other_cluster_name,X174), IF(AND(OR(F174="N/A",F174=""),G174=""),0,IF(F174="STATE CLUSTER",SUMIFS(amount_expended,uniform_state_cluster_name,W174),SUMIFS(amount_expended,cluster_name,F174))))</f>
        <v/>
      </c>
      <c r="K174" s="3" t="n"/>
      <c r="L174" s="4" t="n"/>
      <c r="M174" s="3" t="n"/>
      <c r="N174" s="3" t="n"/>
      <c r="O174" s="3" t="n"/>
      <c r="P174" s="3" t="n"/>
      <c r="Q174" s="4" t="n"/>
      <c r="R174" s="3" t="n"/>
      <c r="S174" s="3" t="n"/>
      <c r="T174" s="3" t="n"/>
      <c r="U174">
        <f>IF(A174&lt;&gt;"", "AWARD-"&amp;TEXT(ROW()-1,"00000"), "")</f>
        <v/>
      </c>
      <c r="V174" s="6">
        <f>CONCATENATE(A174,B174)</f>
        <v/>
      </c>
      <c r="W174">
        <f>UPPER(TRIM(G174))</f>
        <v/>
      </c>
      <c r="X174">
        <f>UPPER(TRIM(H174))</f>
        <v/>
      </c>
    </row>
    <row r="175">
      <c r="A175" s="2" t="n"/>
      <c r="B175" s="2" t="n"/>
      <c r="C175" s="2" t="n"/>
      <c r="D175" s="3" t="n"/>
      <c r="E175" s="4" t="n"/>
      <c r="F175" s="3" t="n"/>
      <c r="G175" s="3" t="n"/>
      <c r="H175" s="3" t="n"/>
      <c r="I175" s="5">
        <f>SUMIFS(amount_expended,cfda_key,V175)</f>
        <v/>
      </c>
      <c r="J175" s="5">
        <f>IF(F175="OTHER CLUSTER NOT LISTED ABOVE",SUMIFS(amount_expended,uniform_other_cluster_name,X175), IF(AND(OR(F175="N/A",F175=""),G175=""),0,IF(F175="STATE CLUSTER",SUMIFS(amount_expended,uniform_state_cluster_name,W175),SUMIFS(amount_expended,cluster_name,F175))))</f>
        <v/>
      </c>
      <c r="K175" s="3" t="n"/>
      <c r="L175" s="4" t="n"/>
      <c r="M175" s="3" t="n"/>
      <c r="N175" s="3" t="n"/>
      <c r="O175" s="3" t="n"/>
      <c r="P175" s="3" t="n"/>
      <c r="Q175" s="4" t="n"/>
      <c r="R175" s="3" t="n"/>
      <c r="S175" s="3" t="n"/>
      <c r="T175" s="3" t="n"/>
      <c r="U175">
        <f>IF(A175&lt;&gt;"", "AWARD-"&amp;TEXT(ROW()-1,"00000"), "")</f>
        <v/>
      </c>
      <c r="V175" s="6">
        <f>CONCATENATE(A175,B175)</f>
        <v/>
      </c>
      <c r="W175">
        <f>UPPER(TRIM(G175))</f>
        <v/>
      </c>
      <c r="X175">
        <f>UPPER(TRIM(H175))</f>
        <v/>
      </c>
    </row>
    <row r="176">
      <c r="A176" s="2" t="n"/>
      <c r="B176" s="2" t="n"/>
      <c r="C176" s="2" t="n"/>
      <c r="D176" s="3" t="n"/>
      <c r="E176" s="4" t="n"/>
      <c r="F176" s="3" t="n"/>
      <c r="G176" s="3" t="n"/>
      <c r="H176" s="3" t="n"/>
      <c r="I176" s="5">
        <f>SUMIFS(amount_expended,cfda_key,V176)</f>
        <v/>
      </c>
      <c r="J176" s="5">
        <f>IF(F176="OTHER CLUSTER NOT LISTED ABOVE",SUMIFS(amount_expended,uniform_other_cluster_name,X176), IF(AND(OR(F176="N/A",F176=""),G176=""),0,IF(F176="STATE CLUSTER",SUMIFS(amount_expended,uniform_state_cluster_name,W176),SUMIFS(amount_expended,cluster_name,F176))))</f>
        <v/>
      </c>
      <c r="K176" s="3" t="n"/>
      <c r="L176" s="4" t="n"/>
      <c r="M176" s="3" t="n"/>
      <c r="N176" s="3" t="n"/>
      <c r="O176" s="3" t="n"/>
      <c r="P176" s="3" t="n"/>
      <c r="Q176" s="4" t="n"/>
      <c r="R176" s="3" t="n"/>
      <c r="S176" s="3" t="n"/>
      <c r="T176" s="3" t="n"/>
      <c r="U176">
        <f>IF(A176&lt;&gt;"", "AWARD-"&amp;TEXT(ROW()-1,"00000"), "")</f>
        <v/>
      </c>
      <c r="V176" s="6">
        <f>CONCATENATE(A176,B176)</f>
        <v/>
      </c>
      <c r="W176">
        <f>UPPER(TRIM(G176))</f>
        <v/>
      </c>
      <c r="X176">
        <f>UPPER(TRIM(H176))</f>
        <v/>
      </c>
    </row>
    <row r="177">
      <c r="A177" s="2" t="n"/>
      <c r="B177" s="2" t="n"/>
      <c r="C177" s="2" t="n"/>
      <c r="D177" s="3" t="n"/>
      <c r="E177" s="4" t="n"/>
      <c r="F177" s="3" t="n"/>
      <c r="G177" s="3" t="n"/>
      <c r="H177" s="3" t="n"/>
      <c r="I177" s="5">
        <f>SUMIFS(amount_expended,cfda_key,V177)</f>
        <v/>
      </c>
      <c r="J177" s="5">
        <f>IF(F177="OTHER CLUSTER NOT LISTED ABOVE",SUMIFS(amount_expended,uniform_other_cluster_name,X177), IF(AND(OR(F177="N/A",F177=""),G177=""),0,IF(F177="STATE CLUSTER",SUMIFS(amount_expended,uniform_state_cluster_name,W177),SUMIFS(amount_expended,cluster_name,F177))))</f>
        <v/>
      </c>
      <c r="K177" s="3" t="n"/>
      <c r="L177" s="4" t="n"/>
      <c r="M177" s="3" t="n"/>
      <c r="N177" s="3" t="n"/>
      <c r="O177" s="3" t="n"/>
      <c r="P177" s="3" t="n"/>
      <c r="Q177" s="4" t="n"/>
      <c r="R177" s="3" t="n"/>
      <c r="S177" s="3" t="n"/>
      <c r="T177" s="3" t="n"/>
      <c r="U177">
        <f>IF(A177&lt;&gt;"", "AWARD-"&amp;TEXT(ROW()-1,"00000"), "")</f>
        <v/>
      </c>
      <c r="V177" s="6">
        <f>CONCATENATE(A177,B177)</f>
        <v/>
      </c>
      <c r="W177">
        <f>UPPER(TRIM(G177))</f>
        <v/>
      </c>
      <c r="X177">
        <f>UPPER(TRIM(H177))</f>
        <v/>
      </c>
    </row>
    <row r="178">
      <c r="A178" s="2" t="n"/>
      <c r="B178" s="2" t="n"/>
      <c r="C178" s="2" t="n"/>
      <c r="D178" s="3" t="n"/>
      <c r="E178" s="4" t="n"/>
      <c r="F178" s="3" t="n"/>
      <c r="G178" s="3" t="n"/>
      <c r="H178" s="3" t="n"/>
      <c r="I178" s="5">
        <f>SUMIFS(amount_expended,cfda_key,V178)</f>
        <v/>
      </c>
      <c r="J178" s="5">
        <f>IF(F178="OTHER CLUSTER NOT LISTED ABOVE",SUMIFS(amount_expended,uniform_other_cluster_name,X178), IF(AND(OR(F178="N/A",F178=""),G178=""),0,IF(F178="STATE CLUSTER",SUMIFS(amount_expended,uniform_state_cluster_name,W178),SUMIFS(amount_expended,cluster_name,F178))))</f>
        <v/>
      </c>
      <c r="K178" s="3" t="n"/>
      <c r="L178" s="4" t="n"/>
      <c r="M178" s="3" t="n"/>
      <c r="N178" s="3" t="n"/>
      <c r="O178" s="3" t="n"/>
      <c r="P178" s="3" t="n"/>
      <c r="Q178" s="4" t="n"/>
      <c r="R178" s="3" t="n"/>
      <c r="S178" s="3" t="n"/>
      <c r="T178" s="3" t="n"/>
      <c r="U178">
        <f>IF(A178&lt;&gt;"", "AWARD-"&amp;TEXT(ROW()-1,"00000"), "")</f>
        <v/>
      </c>
      <c r="V178" s="6">
        <f>CONCATENATE(A178,B178)</f>
        <v/>
      </c>
      <c r="W178">
        <f>UPPER(TRIM(G178))</f>
        <v/>
      </c>
      <c r="X178">
        <f>UPPER(TRIM(H178))</f>
        <v/>
      </c>
    </row>
    <row r="179">
      <c r="A179" s="2" t="n"/>
      <c r="B179" s="2" t="n"/>
      <c r="C179" s="2" t="n"/>
      <c r="D179" s="3" t="n"/>
      <c r="E179" s="4" t="n"/>
      <c r="F179" s="3" t="n"/>
      <c r="G179" s="3" t="n"/>
      <c r="H179" s="3" t="n"/>
      <c r="I179" s="5">
        <f>SUMIFS(amount_expended,cfda_key,V179)</f>
        <v/>
      </c>
      <c r="J179" s="5">
        <f>IF(F179="OTHER CLUSTER NOT LISTED ABOVE",SUMIFS(amount_expended,uniform_other_cluster_name,X179), IF(AND(OR(F179="N/A",F179=""),G179=""),0,IF(F179="STATE CLUSTER",SUMIFS(amount_expended,uniform_state_cluster_name,W179),SUMIFS(amount_expended,cluster_name,F179))))</f>
        <v/>
      </c>
      <c r="K179" s="3" t="n"/>
      <c r="L179" s="4" t="n"/>
      <c r="M179" s="3" t="n"/>
      <c r="N179" s="3" t="n"/>
      <c r="O179" s="3" t="n"/>
      <c r="P179" s="3" t="n"/>
      <c r="Q179" s="4" t="n"/>
      <c r="R179" s="3" t="n"/>
      <c r="S179" s="3" t="n"/>
      <c r="T179" s="3" t="n"/>
      <c r="U179">
        <f>IF(A179&lt;&gt;"", "AWARD-"&amp;TEXT(ROW()-1,"00000"), "")</f>
        <v/>
      </c>
      <c r="V179" s="6">
        <f>CONCATENATE(A179,B179)</f>
        <v/>
      </c>
      <c r="W179">
        <f>UPPER(TRIM(G179))</f>
        <v/>
      </c>
      <c r="X179">
        <f>UPPER(TRIM(H179))</f>
        <v/>
      </c>
    </row>
    <row r="180">
      <c r="A180" s="2" t="n"/>
      <c r="B180" s="2" t="n"/>
      <c r="C180" s="2" t="n"/>
      <c r="D180" s="3" t="n"/>
      <c r="E180" s="4" t="n"/>
      <c r="F180" s="3" t="n"/>
      <c r="G180" s="3" t="n"/>
      <c r="H180" s="3" t="n"/>
      <c r="I180" s="5">
        <f>SUMIFS(amount_expended,cfda_key,V180)</f>
        <v/>
      </c>
      <c r="J180" s="5">
        <f>IF(F180="OTHER CLUSTER NOT LISTED ABOVE",SUMIFS(amount_expended,uniform_other_cluster_name,X180), IF(AND(OR(F180="N/A",F180=""),G180=""),0,IF(F180="STATE CLUSTER",SUMIFS(amount_expended,uniform_state_cluster_name,W180),SUMIFS(amount_expended,cluster_name,F180))))</f>
        <v/>
      </c>
      <c r="K180" s="3" t="n"/>
      <c r="L180" s="4" t="n"/>
      <c r="M180" s="3" t="n"/>
      <c r="N180" s="3" t="n"/>
      <c r="O180" s="3" t="n"/>
      <c r="P180" s="3" t="n"/>
      <c r="Q180" s="4" t="n"/>
      <c r="R180" s="3" t="n"/>
      <c r="S180" s="3" t="n"/>
      <c r="T180" s="3" t="n"/>
      <c r="U180">
        <f>IF(A180&lt;&gt;"", "AWARD-"&amp;TEXT(ROW()-1,"00000"), "")</f>
        <v/>
      </c>
      <c r="V180" s="6">
        <f>CONCATENATE(A180,B180)</f>
        <v/>
      </c>
      <c r="W180">
        <f>UPPER(TRIM(G180))</f>
        <v/>
      </c>
      <c r="X180">
        <f>UPPER(TRIM(H180))</f>
        <v/>
      </c>
    </row>
    <row r="181">
      <c r="A181" s="2" t="n"/>
      <c r="B181" s="2" t="n"/>
      <c r="C181" s="2" t="n"/>
      <c r="D181" s="3" t="n"/>
      <c r="E181" s="4" t="n"/>
      <c r="F181" s="3" t="n"/>
      <c r="G181" s="3" t="n"/>
      <c r="H181" s="3" t="n"/>
      <c r="I181" s="5">
        <f>SUMIFS(amount_expended,cfda_key,V181)</f>
        <v/>
      </c>
      <c r="J181" s="5">
        <f>IF(F181="OTHER CLUSTER NOT LISTED ABOVE",SUMIFS(amount_expended,uniform_other_cluster_name,X181), IF(AND(OR(F181="N/A",F181=""),G181=""),0,IF(F181="STATE CLUSTER",SUMIFS(amount_expended,uniform_state_cluster_name,W181),SUMIFS(amount_expended,cluster_name,F181))))</f>
        <v/>
      </c>
      <c r="K181" s="3" t="n"/>
      <c r="L181" s="4" t="n"/>
      <c r="M181" s="3" t="n"/>
      <c r="N181" s="3" t="n"/>
      <c r="O181" s="3" t="n"/>
      <c r="P181" s="3" t="n"/>
      <c r="Q181" s="4" t="n"/>
      <c r="R181" s="3" t="n"/>
      <c r="S181" s="3" t="n"/>
      <c r="T181" s="3" t="n"/>
      <c r="U181">
        <f>IF(A181&lt;&gt;"", "AWARD-"&amp;TEXT(ROW()-1,"00000"), "")</f>
        <v/>
      </c>
      <c r="V181" s="6">
        <f>CONCATENATE(A181,B181)</f>
        <v/>
      </c>
      <c r="W181">
        <f>UPPER(TRIM(G181))</f>
        <v/>
      </c>
      <c r="X181">
        <f>UPPER(TRIM(H181))</f>
        <v/>
      </c>
    </row>
    <row r="182">
      <c r="A182" s="2" t="n"/>
      <c r="B182" s="2" t="n"/>
      <c r="C182" s="2" t="n"/>
      <c r="D182" s="3" t="n"/>
      <c r="E182" s="4" t="n"/>
      <c r="F182" s="3" t="n"/>
      <c r="G182" s="3" t="n"/>
      <c r="H182" s="3" t="n"/>
      <c r="I182" s="5">
        <f>SUMIFS(amount_expended,cfda_key,V182)</f>
        <v/>
      </c>
      <c r="J182" s="5">
        <f>IF(F182="OTHER CLUSTER NOT LISTED ABOVE",SUMIFS(amount_expended,uniform_other_cluster_name,X182), IF(AND(OR(F182="N/A",F182=""),G182=""),0,IF(F182="STATE CLUSTER",SUMIFS(amount_expended,uniform_state_cluster_name,W182),SUMIFS(amount_expended,cluster_name,F182))))</f>
        <v/>
      </c>
      <c r="K182" s="3" t="n"/>
      <c r="L182" s="4" t="n"/>
      <c r="M182" s="3" t="n"/>
      <c r="N182" s="3" t="n"/>
      <c r="O182" s="3" t="n"/>
      <c r="P182" s="3" t="n"/>
      <c r="Q182" s="4" t="n"/>
      <c r="R182" s="3" t="n"/>
      <c r="S182" s="3" t="n"/>
      <c r="T182" s="3" t="n"/>
      <c r="U182">
        <f>IF(A182&lt;&gt;"", "AWARD-"&amp;TEXT(ROW()-1,"00000"), "")</f>
        <v/>
      </c>
      <c r="V182" s="6">
        <f>CONCATENATE(A182,B182)</f>
        <v/>
      </c>
      <c r="W182">
        <f>UPPER(TRIM(G182))</f>
        <v/>
      </c>
      <c r="X182">
        <f>UPPER(TRIM(H182))</f>
        <v/>
      </c>
    </row>
    <row r="183">
      <c r="A183" s="2" t="n"/>
      <c r="B183" s="2" t="n"/>
      <c r="C183" s="2" t="n"/>
      <c r="D183" s="3" t="n"/>
      <c r="E183" s="4" t="n"/>
      <c r="F183" s="3" t="n"/>
      <c r="G183" s="3" t="n"/>
      <c r="H183" s="3" t="n"/>
      <c r="I183" s="5">
        <f>SUMIFS(amount_expended,cfda_key,V183)</f>
        <v/>
      </c>
      <c r="J183" s="5">
        <f>IF(F183="OTHER CLUSTER NOT LISTED ABOVE",SUMIFS(amount_expended,uniform_other_cluster_name,X183), IF(AND(OR(F183="N/A",F183=""),G183=""),0,IF(F183="STATE CLUSTER",SUMIFS(amount_expended,uniform_state_cluster_name,W183),SUMIFS(amount_expended,cluster_name,F183))))</f>
        <v/>
      </c>
      <c r="K183" s="3" t="n"/>
      <c r="L183" s="4" t="n"/>
      <c r="M183" s="3" t="n"/>
      <c r="N183" s="3" t="n"/>
      <c r="O183" s="3" t="n"/>
      <c r="P183" s="3" t="n"/>
      <c r="Q183" s="4" t="n"/>
      <c r="R183" s="3" t="n"/>
      <c r="S183" s="3" t="n"/>
      <c r="T183" s="3" t="n"/>
      <c r="U183">
        <f>IF(A183&lt;&gt;"", "AWARD-"&amp;TEXT(ROW()-1,"00000"), "")</f>
        <v/>
      </c>
      <c r="V183" s="6">
        <f>CONCATENATE(A183,B183)</f>
        <v/>
      </c>
      <c r="W183">
        <f>UPPER(TRIM(G183))</f>
        <v/>
      </c>
      <c r="X183">
        <f>UPPER(TRIM(H183))</f>
        <v/>
      </c>
    </row>
    <row r="184">
      <c r="A184" s="2" t="n"/>
      <c r="B184" s="2" t="n"/>
      <c r="C184" s="2" t="n"/>
      <c r="D184" s="3" t="n"/>
      <c r="E184" s="4" t="n"/>
      <c r="F184" s="3" t="n"/>
      <c r="G184" s="3" t="n"/>
      <c r="H184" s="3" t="n"/>
      <c r="I184" s="5">
        <f>SUMIFS(amount_expended,cfda_key,V184)</f>
        <v/>
      </c>
      <c r="J184" s="5">
        <f>IF(F184="OTHER CLUSTER NOT LISTED ABOVE",SUMIFS(amount_expended,uniform_other_cluster_name,X184), IF(AND(OR(F184="N/A",F184=""),G184=""),0,IF(F184="STATE CLUSTER",SUMIFS(amount_expended,uniform_state_cluster_name,W184),SUMIFS(amount_expended,cluster_name,F184))))</f>
        <v/>
      </c>
      <c r="K184" s="3" t="n"/>
      <c r="L184" s="4" t="n"/>
      <c r="M184" s="3" t="n"/>
      <c r="N184" s="3" t="n"/>
      <c r="O184" s="3" t="n"/>
      <c r="P184" s="3" t="n"/>
      <c r="Q184" s="4" t="n"/>
      <c r="R184" s="3" t="n"/>
      <c r="S184" s="3" t="n"/>
      <c r="T184" s="3" t="n"/>
      <c r="U184">
        <f>IF(A184&lt;&gt;"", "AWARD-"&amp;TEXT(ROW()-1,"00000"), "")</f>
        <v/>
      </c>
      <c r="V184" s="6">
        <f>CONCATENATE(A184,B184)</f>
        <v/>
      </c>
      <c r="W184">
        <f>UPPER(TRIM(G184))</f>
        <v/>
      </c>
      <c r="X184">
        <f>UPPER(TRIM(H184))</f>
        <v/>
      </c>
    </row>
    <row r="185">
      <c r="A185" s="2" t="n"/>
      <c r="B185" s="2" t="n"/>
      <c r="C185" s="2" t="n"/>
      <c r="D185" s="3" t="n"/>
      <c r="E185" s="4" t="n"/>
      <c r="F185" s="3" t="n"/>
      <c r="G185" s="3" t="n"/>
      <c r="H185" s="3" t="n"/>
      <c r="I185" s="5">
        <f>SUMIFS(amount_expended,cfda_key,V185)</f>
        <v/>
      </c>
      <c r="J185" s="5">
        <f>IF(F185="OTHER CLUSTER NOT LISTED ABOVE",SUMIFS(amount_expended,uniform_other_cluster_name,X185), IF(AND(OR(F185="N/A",F185=""),G185=""),0,IF(F185="STATE CLUSTER",SUMIFS(amount_expended,uniform_state_cluster_name,W185),SUMIFS(amount_expended,cluster_name,F185))))</f>
        <v/>
      </c>
      <c r="K185" s="3" t="n"/>
      <c r="L185" s="4" t="n"/>
      <c r="M185" s="3" t="n"/>
      <c r="N185" s="3" t="n"/>
      <c r="O185" s="3" t="n"/>
      <c r="P185" s="3" t="n"/>
      <c r="Q185" s="4" t="n"/>
      <c r="R185" s="3" t="n"/>
      <c r="S185" s="3" t="n"/>
      <c r="T185" s="3" t="n"/>
      <c r="U185">
        <f>IF(A185&lt;&gt;"", "AWARD-"&amp;TEXT(ROW()-1,"00000"), "")</f>
        <v/>
      </c>
      <c r="V185" s="6">
        <f>CONCATENATE(A185,B185)</f>
        <v/>
      </c>
      <c r="W185">
        <f>UPPER(TRIM(G185))</f>
        <v/>
      </c>
      <c r="X185">
        <f>UPPER(TRIM(H185))</f>
        <v/>
      </c>
    </row>
    <row r="186">
      <c r="A186" s="2" t="n"/>
      <c r="B186" s="2" t="n"/>
      <c r="C186" s="2" t="n"/>
      <c r="D186" s="3" t="n"/>
      <c r="E186" s="4" t="n"/>
      <c r="F186" s="3" t="n"/>
      <c r="G186" s="3" t="n"/>
      <c r="H186" s="3" t="n"/>
      <c r="I186" s="5">
        <f>SUMIFS(amount_expended,cfda_key,V186)</f>
        <v/>
      </c>
      <c r="J186" s="5">
        <f>IF(F186="OTHER CLUSTER NOT LISTED ABOVE",SUMIFS(amount_expended,uniform_other_cluster_name,X186), IF(AND(OR(F186="N/A",F186=""),G186=""),0,IF(F186="STATE CLUSTER",SUMIFS(amount_expended,uniform_state_cluster_name,W186),SUMIFS(amount_expended,cluster_name,F186))))</f>
        <v/>
      </c>
      <c r="K186" s="3" t="n"/>
      <c r="L186" s="4" t="n"/>
      <c r="M186" s="3" t="n"/>
      <c r="N186" s="3" t="n"/>
      <c r="O186" s="3" t="n"/>
      <c r="P186" s="3" t="n"/>
      <c r="Q186" s="4" t="n"/>
      <c r="R186" s="3" t="n"/>
      <c r="S186" s="3" t="n"/>
      <c r="T186" s="3" t="n"/>
      <c r="U186">
        <f>IF(A186&lt;&gt;"", "AWARD-"&amp;TEXT(ROW()-1,"00000"), "")</f>
        <v/>
      </c>
      <c r="V186" s="6">
        <f>CONCATENATE(A186,B186)</f>
        <v/>
      </c>
      <c r="W186">
        <f>UPPER(TRIM(G186))</f>
        <v/>
      </c>
      <c r="X186">
        <f>UPPER(TRIM(H186))</f>
        <v/>
      </c>
    </row>
    <row r="187">
      <c r="A187" s="2" t="n"/>
      <c r="B187" s="2" t="n"/>
      <c r="C187" s="2" t="n"/>
      <c r="D187" s="3" t="n"/>
      <c r="E187" s="4" t="n"/>
      <c r="F187" s="3" t="n"/>
      <c r="G187" s="3" t="n"/>
      <c r="H187" s="3" t="n"/>
      <c r="I187" s="5">
        <f>SUMIFS(amount_expended,cfda_key,V187)</f>
        <v/>
      </c>
      <c r="J187" s="5">
        <f>IF(F187="OTHER CLUSTER NOT LISTED ABOVE",SUMIFS(amount_expended,uniform_other_cluster_name,X187), IF(AND(OR(F187="N/A",F187=""),G187=""),0,IF(F187="STATE CLUSTER",SUMIFS(amount_expended,uniform_state_cluster_name,W187),SUMIFS(amount_expended,cluster_name,F187))))</f>
        <v/>
      </c>
      <c r="K187" s="3" t="n"/>
      <c r="L187" s="4" t="n"/>
      <c r="M187" s="3" t="n"/>
      <c r="N187" s="3" t="n"/>
      <c r="O187" s="3" t="n"/>
      <c r="P187" s="3" t="n"/>
      <c r="Q187" s="4" t="n"/>
      <c r="R187" s="3" t="n"/>
      <c r="S187" s="3" t="n"/>
      <c r="T187" s="3" t="n"/>
      <c r="U187">
        <f>IF(A187&lt;&gt;"", "AWARD-"&amp;TEXT(ROW()-1,"00000"), "")</f>
        <v/>
      </c>
      <c r="V187" s="6">
        <f>CONCATENATE(A187,B187)</f>
        <v/>
      </c>
      <c r="W187">
        <f>UPPER(TRIM(G187))</f>
        <v/>
      </c>
      <c r="X187">
        <f>UPPER(TRIM(H187))</f>
        <v/>
      </c>
    </row>
    <row r="188">
      <c r="A188" s="2" t="n"/>
      <c r="B188" s="2" t="n"/>
      <c r="C188" s="2" t="n"/>
      <c r="D188" s="3" t="n"/>
      <c r="E188" s="4" t="n"/>
      <c r="F188" s="3" t="n"/>
      <c r="G188" s="3" t="n"/>
      <c r="H188" s="3" t="n"/>
      <c r="I188" s="5">
        <f>SUMIFS(amount_expended,cfda_key,V188)</f>
        <v/>
      </c>
      <c r="J188" s="5">
        <f>IF(F188="OTHER CLUSTER NOT LISTED ABOVE",SUMIFS(amount_expended,uniform_other_cluster_name,X188), IF(AND(OR(F188="N/A",F188=""),G188=""),0,IF(F188="STATE CLUSTER",SUMIFS(amount_expended,uniform_state_cluster_name,W188),SUMIFS(amount_expended,cluster_name,F188))))</f>
        <v/>
      </c>
      <c r="K188" s="3" t="n"/>
      <c r="L188" s="4" t="n"/>
      <c r="M188" s="3" t="n"/>
      <c r="N188" s="3" t="n"/>
      <c r="O188" s="3" t="n"/>
      <c r="P188" s="3" t="n"/>
      <c r="Q188" s="4" t="n"/>
      <c r="R188" s="3" t="n"/>
      <c r="S188" s="3" t="n"/>
      <c r="T188" s="3" t="n"/>
      <c r="U188">
        <f>IF(A188&lt;&gt;"", "AWARD-"&amp;TEXT(ROW()-1,"00000"), "")</f>
        <v/>
      </c>
      <c r="V188" s="6">
        <f>CONCATENATE(A188,B188)</f>
        <v/>
      </c>
      <c r="W188">
        <f>UPPER(TRIM(G188))</f>
        <v/>
      </c>
      <c r="X188">
        <f>UPPER(TRIM(H188))</f>
        <v/>
      </c>
    </row>
    <row r="189">
      <c r="A189" s="2" t="n"/>
      <c r="B189" s="2" t="n"/>
      <c r="C189" s="2" t="n"/>
      <c r="D189" s="3" t="n"/>
      <c r="E189" s="4" t="n"/>
      <c r="F189" s="3" t="n"/>
      <c r="G189" s="3" t="n"/>
      <c r="H189" s="3" t="n"/>
      <c r="I189" s="5">
        <f>SUMIFS(amount_expended,cfda_key,V189)</f>
        <v/>
      </c>
      <c r="J189" s="5">
        <f>IF(F189="OTHER CLUSTER NOT LISTED ABOVE",SUMIFS(amount_expended,uniform_other_cluster_name,X189), IF(AND(OR(F189="N/A",F189=""),G189=""),0,IF(F189="STATE CLUSTER",SUMIFS(amount_expended,uniform_state_cluster_name,W189),SUMIFS(amount_expended,cluster_name,F189))))</f>
        <v/>
      </c>
      <c r="K189" s="3" t="n"/>
      <c r="L189" s="4" t="n"/>
      <c r="M189" s="3" t="n"/>
      <c r="N189" s="3" t="n"/>
      <c r="O189" s="3" t="n"/>
      <c r="P189" s="3" t="n"/>
      <c r="Q189" s="4" t="n"/>
      <c r="R189" s="3" t="n"/>
      <c r="S189" s="3" t="n"/>
      <c r="T189" s="3" t="n"/>
      <c r="U189">
        <f>IF(A189&lt;&gt;"", "AWARD-"&amp;TEXT(ROW()-1,"00000"), "")</f>
        <v/>
      </c>
      <c r="V189" s="6">
        <f>CONCATENATE(A189,B189)</f>
        <v/>
      </c>
      <c r="W189">
        <f>UPPER(TRIM(G189))</f>
        <v/>
      </c>
      <c r="X189">
        <f>UPPER(TRIM(H189))</f>
        <v/>
      </c>
    </row>
    <row r="190">
      <c r="A190" s="2" t="n"/>
      <c r="B190" s="2" t="n"/>
      <c r="C190" s="2" t="n"/>
      <c r="D190" s="3" t="n"/>
      <c r="E190" s="4" t="n"/>
      <c r="F190" s="3" t="n"/>
      <c r="G190" s="3" t="n"/>
      <c r="H190" s="3" t="n"/>
      <c r="I190" s="5">
        <f>SUMIFS(amount_expended,cfda_key,V190)</f>
        <v/>
      </c>
      <c r="J190" s="5">
        <f>IF(F190="OTHER CLUSTER NOT LISTED ABOVE",SUMIFS(amount_expended,uniform_other_cluster_name,X190), IF(AND(OR(F190="N/A",F190=""),G190=""),0,IF(F190="STATE CLUSTER",SUMIFS(amount_expended,uniform_state_cluster_name,W190),SUMIFS(amount_expended,cluster_name,F190))))</f>
        <v/>
      </c>
      <c r="K190" s="3" t="n"/>
      <c r="L190" s="4" t="n"/>
      <c r="M190" s="3" t="n"/>
      <c r="N190" s="3" t="n"/>
      <c r="O190" s="3" t="n"/>
      <c r="P190" s="3" t="n"/>
      <c r="Q190" s="4" t="n"/>
      <c r="R190" s="3" t="n"/>
      <c r="S190" s="3" t="n"/>
      <c r="T190" s="3" t="n"/>
      <c r="U190">
        <f>IF(A190&lt;&gt;"", "AWARD-"&amp;TEXT(ROW()-1,"00000"), "")</f>
        <v/>
      </c>
      <c r="V190" s="6">
        <f>CONCATENATE(A190,B190)</f>
        <v/>
      </c>
      <c r="W190">
        <f>UPPER(TRIM(G190))</f>
        <v/>
      </c>
      <c r="X190">
        <f>UPPER(TRIM(H190))</f>
        <v/>
      </c>
    </row>
    <row r="191">
      <c r="A191" s="2" t="n"/>
      <c r="B191" s="2" t="n"/>
      <c r="C191" s="2" t="n"/>
      <c r="D191" s="3" t="n"/>
      <c r="E191" s="4" t="n"/>
      <c r="F191" s="3" t="n"/>
      <c r="G191" s="3" t="n"/>
      <c r="H191" s="3" t="n"/>
      <c r="I191" s="5">
        <f>SUMIFS(amount_expended,cfda_key,V191)</f>
        <v/>
      </c>
      <c r="J191" s="5">
        <f>IF(F191="OTHER CLUSTER NOT LISTED ABOVE",SUMIFS(amount_expended,uniform_other_cluster_name,X191), IF(AND(OR(F191="N/A",F191=""),G191=""),0,IF(F191="STATE CLUSTER",SUMIFS(amount_expended,uniform_state_cluster_name,W191),SUMIFS(amount_expended,cluster_name,F191))))</f>
        <v/>
      </c>
      <c r="K191" s="3" t="n"/>
      <c r="L191" s="4" t="n"/>
      <c r="M191" s="3" t="n"/>
      <c r="N191" s="3" t="n"/>
      <c r="O191" s="3" t="n"/>
      <c r="P191" s="3" t="n"/>
      <c r="Q191" s="4" t="n"/>
      <c r="R191" s="3" t="n"/>
      <c r="S191" s="3" t="n"/>
      <c r="T191" s="3" t="n"/>
      <c r="U191">
        <f>IF(A191&lt;&gt;"", "AWARD-"&amp;TEXT(ROW()-1,"00000"), "")</f>
        <v/>
      </c>
      <c r="V191" s="6">
        <f>CONCATENATE(A191,B191)</f>
        <v/>
      </c>
      <c r="W191">
        <f>UPPER(TRIM(G191))</f>
        <v/>
      </c>
      <c r="X191">
        <f>UPPER(TRIM(H191))</f>
        <v/>
      </c>
    </row>
    <row r="192">
      <c r="A192" s="2" t="n"/>
      <c r="B192" s="2" t="n"/>
      <c r="C192" s="2" t="n"/>
      <c r="D192" s="3" t="n"/>
      <c r="E192" s="4" t="n"/>
      <c r="F192" s="3" t="n"/>
      <c r="G192" s="3" t="n"/>
      <c r="H192" s="3" t="n"/>
      <c r="I192" s="5">
        <f>SUMIFS(amount_expended,cfda_key,V192)</f>
        <v/>
      </c>
      <c r="J192" s="5">
        <f>IF(F192="OTHER CLUSTER NOT LISTED ABOVE",SUMIFS(amount_expended,uniform_other_cluster_name,X192), IF(AND(OR(F192="N/A",F192=""),G192=""),0,IF(F192="STATE CLUSTER",SUMIFS(amount_expended,uniform_state_cluster_name,W192),SUMIFS(amount_expended,cluster_name,F192))))</f>
        <v/>
      </c>
      <c r="K192" s="3" t="n"/>
      <c r="L192" s="4" t="n"/>
      <c r="M192" s="3" t="n"/>
      <c r="N192" s="3" t="n"/>
      <c r="O192" s="3" t="n"/>
      <c r="P192" s="3" t="n"/>
      <c r="Q192" s="4" t="n"/>
      <c r="R192" s="3" t="n"/>
      <c r="S192" s="3" t="n"/>
      <c r="T192" s="3" t="n"/>
      <c r="U192">
        <f>IF(A192&lt;&gt;"", "AWARD-"&amp;TEXT(ROW()-1,"00000"), "")</f>
        <v/>
      </c>
      <c r="V192" s="6">
        <f>CONCATENATE(A192,B192)</f>
        <v/>
      </c>
      <c r="W192">
        <f>UPPER(TRIM(G192))</f>
        <v/>
      </c>
      <c r="X192">
        <f>UPPER(TRIM(H192))</f>
        <v/>
      </c>
    </row>
    <row r="193">
      <c r="A193" s="2" t="n"/>
      <c r="B193" s="2" t="n"/>
      <c r="C193" s="2" t="n"/>
      <c r="D193" s="3" t="n"/>
      <c r="E193" s="4" t="n"/>
      <c r="F193" s="3" t="n"/>
      <c r="G193" s="3" t="n"/>
      <c r="H193" s="3" t="n"/>
      <c r="I193" s="5">
        <f>SUMIFS(amount_expended,cfda_key,V193)</f>
        <v/>
      </c>
      <c r="J193" s="5">
        <f>IF(F193="OTHER CLUSTER NOT LISTED ABOVE",SUMIFS(amount_expended,uniform_other_cluster_name,X193), IF(AND(OR(F193="N/A",F193=""),G193=""),0,IF(F193="STATE CLUSTER",SUMIFS(amount_expended,uniform_state_cluster_name,W193),SUMIFS(amount_expended,cluster_name,F193))))</f>
        <v/>
      </c>
      <c r="K193" s="3" t="n"/>
      <c r="L193" s="4" t="n"/>
      <c r="M193" s="3" t="n"/>
      <c r="N193" s="3" t="n"/>
      <c r="O193" s="3" t="n"/>
      <c r="P193" s="3" t="n"/>
      <c r="Q193" s="4" t="n"/>
      <c r="R193" s="3" t="n"/>
      <c r="S193" s="3" t="n"/>
      <c r="T193" s="3" t="n"/>
      <c r="U193">
        <f>IF(A193&lt;&gt;"", "AWARD-"&amp;TEXT(ROW()-1,"00000"), "")</f>
        <v/>
      </c>
      <c r="V193" s="6">
        <f>CONCATENATE(A193,B193)</f>
        <v/>
      </c>
      <c r="W193">
        <f>UPPER(TRIM(G193))</f>
        <v/>
      </c>
      <c r="X193">
        <f>UPPER(TRIM(H193))</f>
        <v/>
      </c>
    </row>
    <row r="194">
      <c r="A194" s="2" t="n"/>
      <c r="B194" s="2" t="n"/>
      <c r="C194" s="2" t="n"/>
      <c r="D194" s="3" t="n"/>
      <c r="E194" s="4" t="n"/>
      <c r="F194" s="3" t="n"/>
      <c r="G194" s="3" t="n"/>
      <c r="H194" s="3" t="n"/>
      <c r="I194" s="5">
        <f>SUMIFS(amount_expended,cfda_key,V194)</f>
        <v/>
      </c>
      <c r="J194" s="5">
        <f>IF(F194="OTHER CLUSTER NOT LISTED ABOVE",SUMIFS(amount_expended,uniform_other_cluster_name,X194), IF(AND(OR(F194="N/A",F194=""),G194=""),0,IF(F194="STATE CLUSTER",SUMIFS(amount_expended,uniform_state_cluster_name,W194),SUMIFS(amount_expended,cluster_name,F194))))</f>
        <v/>
      </c>
      <c r="K194" s="3" t="n"/>
      <c r="L194" s="4" t="n"/>
      <c r="M194" s="3" t="n"/>
      <c r="N194" s="3" t="n"/>
      <c r="O194" s="3" t="n"/>
      <c r="P194" s="3" t="n"/>
      <c r="Q194" s="4" t="n"/>
      <c r="R194" s="3" t="n"/>
      <c r="S194" s="3" t="n"/>
      <c r="T194" s="3" t="n"/>
      <c r="U194">
        <f>IF(A194&lt;&gt;"", "AWARD-"&amp;TEXT(ROW()-1,"00000"), "")</f>
        <v/>
      </c>
      <c r="V194" s="6">
        <f>CONCATENATE(A194,B194)</f>
        <v/>
      </c>
      <c r="W194">
        <f>UPPER(TRIM(G194))</f>
        <v/>
      </c>
      <c r="X194">
        <f>UPPER(TRIM(H194))</f>
        <v/>
      </c>
    </row>
    <row r="195">
      <c r="A195" s="2" t="n"/>
      <c r="B195" s="2" t="n"/>
      <c r="C195" s="2" t="n"/>
      <c r="D195" s="3" t="n"/>
      <c r="E195" s="4" t="n"/>
      <c r="F195" s="3" t="n"/>
      <c r="G195" s="3" t="n"/>
      <c r="H195" s="3" t="n"/>
      <c r="I195" s="5">
        <f>SUMIFS(amount_expended,cfda_key,V195)</f>
        <v/>
      </c>
      <c r="J195" s="5">
        <f>IF(F195="OTHER CLUSTER NOT LISTED ABOVE",SUMIFS(amount_expended,uniform_other_cluster_name,X195), IF(AND(OR(F195="N/A",F195=""),G195=""),0,IF(F195="STATE CLUSTER",SUMIFS(amount_expended,uniform_state_cluster_name,W195),SUMIFS(amount_expended,cluster_name,F195))))</f>
        <v/>
      </c>
      <c r="K195" s="3" t="n"/>
      <c r="L195" s="4" t="n"/>
      <c r="M195" s="3" t="n"/>
      <c r="N195" s="3" t="n"/>
      <c r="O195" s="3" t="n"/>
      <c r="P195" s="3" t="n"/>
      <c r="Q195" s="4" t="n"/>
      <c r="R195" s="3" t="n"/>
      <c r="S195" s="3" t="n"/>
      <c r="T195" s="3" t="n"/>
      <c r="U195">
        <f>IF(A195&lt;&gt;"", "AWARD-"&amp;TEXT(ROW()-1,"00000"), "")</f>
        <v/>
      </c>
      <c r="V195" s="6">
        <f>CONCATENATE(A195,B195)</f>
        <v/>
      </c>
      <c r="W195">
        <f>UPPER(TRIM(G195))</f>
        <v/>
      </c>
      <c r="X195">
        <f>UPPER(TRIM(H195))</f>
        <v/>
      </c>
    </row>
    <row r="196">
      <c r="A196" s="2" t="n"/>
      <c r="B196" s="2" t="n"/>
      <c r="C196" s="2" t="n"/>
      <c r="D196" s="3" t="n"/>
      <c r="E196" s="4" t="n"/>
      <c r="F196" s="3" t="n"/>
      <c r="G196" s="3" t="n"/>
      <c r="H196" s="3" t="n"/>
      <c r="I196" s="5">
        <f>SUMIFS(amount_expended,cfda_key,V196)</f>
        <v/>
      </c>
      <c r="J196" s="5">
        <f>IF(F196="OTHER CLUSTER NOT LISTED ABOVE",SUMIFS(amount_expended,uniform_other_cluster_name,X196), IF(AND(OR(F196="N/A",F196=""),G196=""),0,IF(F196="STATE CLUSTER",SUMIFS(amount_expended,uniform_state_cluster_name,W196),SUMIFS(amount_expended,cluster_name,F196))))</f>
        <v/>
      </c>
      <c r="K196" s="3" t="n"/>
      <c r="L196" s="4" t="n"/>
      <c r="M196" s="3" t="n"/>
      <c r="N196" s="3" t="n"/>
      <c r="O196" s="3" t="n"/>
      <c r="P196" s="3" t="n"/>
      <c r="Q196" s="4" t="n"/>
      <c r="R196" s="3" t="n"/>
      <c r="S196" s="3" t="n"/>
      <c r="T196" s="3" t="n"/>
      <c r="U196">
        <f>IF(A196&lt;&gt;"", "AWARD-"&amp;TEXT(ROW()-1,"00000"), "")</f>
        <v/>
      </c>
      <c r="V196" s="6">
        <f>CONCATENATE(A196,B196)</f>
        <v/>
      </c>
      <c r="W196">
        <f>UPPER(TRIM(G196))</f>
        <v/>
      </c>
      <c r="X196">
        <f>UPPER(TRIM(H196))</f>
        <v/>
      </c>
    </row>
    <row r="197">
      <c r="A197" s="2" t="n"/>
      <c r="B197" s="2" t="n"/>
      <c r="C197" s="2" t="n"/>
      <c r="D197" s="3" t="n"/>
      <c r="E197" s="4" t="n"/>
      <c r="F197" s="3" t="n"/>
      <c r="G197" s="3" t="n"/>
      <c r="H197" s="3" t="n"/>
      <c r="I197" s="5">
        <f>SUMIFS(amount_expended,cfda_key,V197)</f>
        <v/>
      </c>
      <c r="J197" s="5">
        <f>IF(F197="OTHER CLUSTER NOT LISTED ABOVE",SUMIFS(amount_expended,uniform_other_cluster_name,X197), IF(AND(OR(F197="N/A",F197=""),G197=""),0,IF(F197="STATE CLUSTER",SUMIFS(amount_expended,uniform_state_cluster_name,W197),SUMIFS(amount_expended,cluster_name,F197))))</f>
        <v/>
      </c>
      <c r="K197" s="3" t="n"/>
      <c r="L197" s="4" t="n"/>
      <c r="M197" s="3" t="n"/>
      <c r="N197" s="3" t="n"/>
      <c r="O197" s="3" t="n"/>
      <c r="P197" s="3" t="n"/>
      <c r="Q197" s="4" t="n"/>
      <c r="R197" s="3" t="n"/>
      <c r="S197" s="3" t="n"/>
      <c r="T197" s="3" t="n"/>
      <c r="U197">
        <f>IF(A197&lt;&gt;"", "AWARD-"&amp;TEXT(ROW()-1,"00000"), "")</f>
        <v/>
      </c>
      <c r="V197" s="6">
        <f>CONCATENATE(A197,B197)</f>
        <v/>
      </c>
      <c r="W197">
        <f>UPPER(TRIM(G197))</f>
        <v/>
      </c>
      <c r="X197">
        <f>UPPER(TRIM(H197))</f>
        <v/>
      </c>
    </row>
    <row r="198">
      <c r="A198" s="2" t="n"/>
      <c r="B198" s="2" t="n"/>
      <c r="C198" s="2" t="n"/>
      <c r="D198" s="3" t="n"/>
      <c r="E198" s="4" t="n"/>
      <c r="F198" s="3" t="n"/>
      <c r="G198" s="3" t="n"/>
      <c r="H198" s="3" t="n"/>
      <c r="I198" s="5">
        <f>SUMIFS(amount_expended,cfda_key,V198)</f>
        <v/>
      </c>
      <c r="J198" s="5">
        <f>IF(F198="OTHER CLUSTER NOT LISTED ABOVE",SUMIFS(amount_expended,uniform_other_cluster_name,X198), IF(AND(OR(F198="N/A",F198=""),G198=""),0,IF(F198="STATE CLUSTER",SUMIFS(amount_expended,uniform_state_cluster_name,W198),SUMIFS(amount_expended,cluster_name,F198))))</f>
        <v/>
      </c>
      <c r="K198" s="3" t="n"/>
      <c r="L198" s="4" t="n"/>
      <c r="M198" s="3" t="n"/>
      <c r="N198" s="3" t="n"/>
      <c r="O198" s="3" t="n"/>
      <c r="P198" s="3" t="n"/>
      <c r="Q198" s="4" t="n"/>
      <c r="R198" s="3" t="n"/>
      <c r="S198" s="3" t="n"/>
      <c r="T198" s="3" t="n"/>
      <c r="U198">
        <f>IF(A198&lt;&gt;"", "AWARD-"&amp;TEXT(ROW()-1,"00000"), "")</f>
        <v/>
      </c>
      <c r="V198" s="6">
        <f>CONCATENATE(A198,B198)</f>
        <v/>
      </c>
      <c r="W198">
        <f>UPPER(TRIM(G198))</f>
        <v/>
      </c>
      <c r="X198">
        <f>UPPER(TRIM(H198))</f>
        <v/>
      </c>
    </row>
    <row r="199">
      <c r="A199" s="2" t="n"/>
      <c r="B199" s="2" t="n"/>
      <c r="C199" s="2" t="n"/>
      <c r="D199" s="3" t="n"/>
      <c r="E199" s="4" t="n"/>
      <c r="F199" s="3" t="n"/>
      <c r="G199" s="3" t="n"/>
      <c r="H199" s="3" t="n"/>
      <c r="I199" s="5">
        <f>SUMIFS(amount_expended,cfda_key,V199)</f>
        <v/>
      </c>
      <c r="J199" s="5">
        <f>IF(F199="OTHER CLUSTER NOT LISTED ABOVE",SUMIFS(amount_expended,uniform_other_cluster_name,X199), IF(AND(OR(F199="N/A",F199=""),G199=""),0,IF(F199="STATE CLUSTER",SUMIFS(amount_expended,uniform_state_cluster_name,W199),SUMIFS(amount_expended,cluster_name,F199))))</f>
        <v/>
      </c>
      <c r="K199" s="3" t="n"/>
      <c r="L199" s="4" t="n"/>
      <c r="M199" s="3" t="n"/>
      <c r="N199" s="3" t="n"/>
      <c r="O199" s="3" t="n"/>
      <c r="P199" s="3" t="n"/>
      <c r="Q199" s="4" t="n"/>
      <c r="R199" s="3" t="n"/>
      <c r="S199" s="3" t="n"/>
      <c r="T199" s="3" t="n"/>
      <c r="U199">
        <f>IF(A199&lt;&gt;"", "AWARD-"&amp;TEXT(ROW()-1,"00000"), "")</f>
        <v/>
      </c>
      <c r="V199" s="6">
        <f>CONCATENATE(A199,B199)</f>
        <v/>
      </c>
      <c r="W199">
        <f>UPPER(TRIM(G199))</f>
        <v/>
      </c>
      <c r="X199">
        <f>UPPER(TRIM(H199))</f>
        <v/>
      </c>
    </row>
    <row r="200">
      <c r="A200" s="2" t="n"/>
      <c r="B200" s="2" t="n"/>
      <c r="C200" s="2" t="n"/>
      <c r="D200" s="3" t="n"/>
      <c r="E200" s="4" t="n"/>
      <c r="F200" s="3" t="n"/>
      <c r="G200" s="3" t="n"/>
      <c r="H200" s="3" t="n"/>
      <c r="I200" s="5">
        <f>SUMIFS(amount_expended,cfda_key,V200)</f>
        <v/>
      </c>
      <c r="J200" s="5">
        <f>IF(F200="OTHER CLUSTER NOT LISTED ABOVE",SUMIFS(amount_expended,uniform_other_cluster_name,X200), IF(AND(OR(F200="N/A",F200=""),G200=""),0,IF(F200="STATE CLUSTER",SUMIFS(amount_expended,uniform_state_cluster_name,W200),SUMIFS(amount_expended,cluster_name,F200))))</f>
        <v/>
      </c>
      <c r="K200" s="3" t="n"/>
      <c r="L200" s="4" t="n"/>
      <c r="M200" s="3" t="n"/>
      <c r="N200" s="3" t="n"/>
      <c r="O200" s="3" t="n"/>
      <c r="P200" s="3" t="n"/>
      <c r="Q200" s="4" t="n"/>
      <c r="R200" s="3" t="n"/>
      <c r="S200" s="3" t="n"/>
      <c r="T200" s="3" t="n"/>
      <c r="U200">
        <f>IF(A200&lt;&gt;"", "AWARD-"&amp;TEXT(ROW()-1,"00000"), "")</f>
        <v/>
      </c>
      <c r="V200" s="6">
        <f>CONCATENATE(A200,B200)</f>
        <v/>
      </c>
      <c r="W200">
        <f>UPPER(TRIM(G200))</f>
        <v/>
      </c>
      <c r="X200">
        <f>UPPER(TRIM(H200))</f>
        <v/>
      </c>
    </row>
    <row r="201">
      <c r="A201" s="2" t="n"/>
      <c r="B201" s="2" t="n"/>
      <c r="C201" s="2" t="n"/>
      <c r="D201" s="3" t="n"/>
      <c r="E201" s="4" t="n"/>
      <c r="F201" s="3" t="n"/>
      <c r="G201" s="3" t="n"/>
      <c r="H201" s="3" t="n"/>
      <c r="I201" s="5">
        <f>SUMIFS(amount_expended,cfda_key,V201)</f>
        <v/>
      </c>
      <c r="J201" s="5">
        <f>IF(F201="OTHER CLUSTER NOT LISTED ABOVE",SUMIFS(amount_expended,uniform_other_cluster_name,X201), IF(AND(OR(F201="N/A",F201=""),G201=""),0,IF(F201="STATE CLUSTER",SUMIFS(amount_expended,uniform_state_cluster_name,W201),SUMIFS(amount_expended,cluster_name,F201))))</f>
        <v/>
      </c>
      <c r="K201" s="3" t="n"/>
      <c r="L201" s="4" t="n"/>
      <c r="M201" s="3" t="n"/>
      <c r="N201" s="3" t="n"/>
      <c r="O201" s="3" t="n"/>
      <c r="P201" s="3" t="n"/>
      <c r="Q201" s="4" t="n"/>
      <c r="R201" s="3" t="n"/>
      <c r="S201" s="3" t="n"/>
      <c r="T201" s="3" t="n"/>
      <c r="U201">
        <f>IF(A201&lt;&gt;"", "AWARD-"&amp;TEXT(ROW()-1,"00000"), "")</f>
        <v/>
      </c>
      <c r="V201" s="6">
        <f>CONCATENATE(A201,B201)</f>
        <v/>
      </c>
      <c r="W201">
        <f>UPPER(TRIM(G201))</f>
        <v/>
      </c>
      <c r="X201">
        <f>UPPER(TRIM(H201))</f>
        <v/>
      </c>
    </row>
    <row r="202">
      <c r="A202" s="2" t="n"/>
      <c r="B202" s="2" t="n"/>
      <c r="C202" s="2" t="n"/>
      <c r="D202" s="3" t="n"/>
      <c r="E202" s="4" t="n"/>
      <c r="F202" s="3" t="n"/>
      <c r="G202" s="3" t="n"/>
      <c r="H202" s="3" t="n"/>
      <c r="I202" s="5">
        <f>SUMIFS(amount_expended,cfda_key,V202)</f>
        <v/>
      </c>
      <c r="J202" s="5">
        <f>IF(F202="OTHER CLUSTER NOT LISTED ABOVE",SUMIFS(amount_expended,uniform_other_cluster_name,X202), IF(AND(OR(F202="N/A",F202=""),G202=""),0,IF(F202="STATE CLUSTER",SUMIFS(amount_expended,uniform_state_cluster_name,W202),SUMIFS(amount_expended,cluster_name,F202))))</f>
        <v/>
      </c>
      <c r="K202" s="3" t="n"/>
      <c r="L202" s="4" t="n"/>
      <c r="M202" s="3" t="n"/>
      <c r="N202" s="3" t="n"/>
      <c r="O202" s="3" t="n"/>
      <c r="P202" s="3" t="n"/>
      <c r="Q202" s="4" t="n"/>
      <c r="R202" s="3" t="n"/>
      <c r="S202" s="3" t="n"/>
      <c r="T202" s="3" t="n"/>
      <c r="U202">
        <f>IF(A202&lt;&gt;"", "AWARD-"&amp;TEXT(ROW()-1,"00000"), "")</f>
        <v/>
      </c>
      <c r="V202" s="6">
        <f>CONCATENATE(A202,B202)</f>
        <v/>
      </c>
      <c r="W202">
        <f>UPPER(TRIM(G202))</f>
        <v/>
      </c>
      <c r="X202">
        <f>UPPER(TRIM(H202))</f>
        <v/>
      </c>
    </row>
    <row r="203">
      <c r="A203" s="2" t="n"/>
      <c r="B203" s="2" t="n"/>
      <c r="C203" s="2" t="n"/>
      <c r="D203" s="3" t="n"/>
      <c r="E203" s="4" t="n"/>
      <c r="F203" s="3" t="n"/>
      <c r="G203" s="3" t="n"/>
      <c r="H203" s="3" t="n"/>
      <c r="I203" s="5">
        <f>SUMIFS(amount_expended,cfda_key,V203)</f>
        <v/>
      </c>
      <c r="J203" s="5">
        <f>IF(F203="OTHER CLUSTER NOT LISTED ABOVE",SUMIFS(amount_expended,uniform_other_cluster_name,X203), IF(AND(OR(F203="N/A",F203=""),G203=""),0,IF(F203="STATE CLUSTER",SUMIFS(amount_expended,uniform_state_cluster_name,W203),SUMIFS(amount_expended,cluster_name,F203))))</f>
        <v/>
      </c>
      <c r="K203" s="3" t="n"/>
      <c r="L203" s="4" t="n"/>
      <c r="M203" s="3" t="n"/>
      <c r="N203" s="3" t="n"/>
      <c r="O203" s="3" t="n"/>
      <c r="P203" s="3" t="n"/>
      <c r="Q203" s="4" t="n"/>
      <c r="R203" s="3" t="n"/>
      <c r="S203" s="3" t="n"/>
      <c r="T203" s="3" t="n"/>
      <c r="U203">
        <f>IF(A203&lt;&gt;"", "AWARD-"&amp;TEXT(ROW()-1,"00000"), "")</f>
        <v/>
      </c>
      <c r="V203" s="6">
        <f>CONCATENATE(A203,B203)</f>
        <v/>
      </c>
      <c r="W203">
        <f>UPPER(TRIM(G203))</f>
        <v/>
      </c>
      <c r="X203">
        <f>UPPER(TRIM(H203))</f>
        <v/>
      </c>
    </row>
    <row r="204">
      <c r="A204" s="2" t="n"/>
      <c r="B204" s="2" t="n"/>
      <c r="C204" s="2" t="n"/>
      <c r="D204" s="3" t="n"/>
      <c r="E204" s="4" t="n"/>
      <c r="F204" s="3" t="n"/>
      <c r="G204" s="3" t="n"/>
      <c r="H204" s="3" t="n"/>
      <c r="I204" s="5">
        <f>SUMIFS(amount_expended,cfda_key,V204)</f>
        <v/>
      </c>
      <c r="J204" s="5">
        <f>IF(F204="OTHER CLUSTER NOT LISTED ABOVE",SUMIFS(amount_expended,uniform_other_cluster_name,X204), IF(AND(OR(F204="N/A",F204=""),G204=""),0,IF(F204="STATE CLUSTER",SUMIFS(amount_expended,uniform_state_cluster_name,W204),SUMIFS(amount_expended,cluster_name,F204))))</f>
        <v/>
      </c>
      <c r="K204" s="3" t="n"/>
      <c r="L204" s="4" t="n"/>
      <c r="M204" s="3" t="n"/>
      <c r="N204" s="3" t="n"/>
      <c r="O204" s="3" t="n"/>
      <c r="P204" s="3" t="n"/>
      <c r="Q204" s="4" t="n"/>
      <c r="R204" s="3" t="n"/>
      <c r="S204" s="3" t="n"/>
      <c r="T204" s="3" t="n"/>
      <c r="U204">
        <f>IF(A204&lt;&gt;"", "AWARD-"&amp;TEXT(ROW()-1,"00000"), "")</f>
        <v/>
      </c>
      <c r="V204" s="6">
        <f>CONCATENATE(A204,B204)</f>
        <v/>
      </c>
      <c r="W204">
        <f>UPPER(TRIM(G204))</f>
        <v/>
      </c>
      <c r="X204">
        <f>UPPER(TRIM(H204))</f>
        <v/>
      </c>
    </row>
    <row r="205">
      <c r="A205" s="2" t="n"/>
      <c r="B205" s="2" t="n"/>
      <c r="C205" s="2" t="n"/>
      <c r="D205" s="3" t="n"/>
      <c r="E205" s="4" t="n"/>
      <c r="F205" s="3" t="n"/>
      <c r="G205" s="3" t="n"/>
      <c r="H205" s="3" t="n"/>
      <c r="I205" s="5">
        <f>SUMIFS(amount_expended,cfda_key,V205)</f>
        <v/>
      </c>
      <c r="J205" s="5">
        <f>IF(F205="OTHER CLUSTER NOT LISTED ABOVE",SUMIFS(amount_expended,uniform_other_cluster_name,X205), IF(AND(OR(F205="N/A",F205=""),G205=""),0,IF(F205="STATE CLUSTER",SUMIFS(amount_expended,uniform_state_cluster_name,W205),SUMIFS(amount_expended,cluster_name,F205))))</f>
        <v/>
      </c>
      <c r="K205" s="3" t="n"/>
      <c r="L205" s="4" t="n"/>
      <c r="M205" s="3" t="n"/>
      <c r="N205" s="3" t="n"/>
      <c r="O205" s="3" t="n"/>
      <c r="P205" s="3" t="n"/>
      <c r="Q205" s="4" t="n"/>
      <c r="R205" s="3" t="n"/>
      <c r="S205" s="3" t="n"/>
      <c r="T205" s="3" t="n"/>
      <c r="U205">
        <f>IF(A205&lt;&gt;"", "AWARD-"&amp;TEXT(ROW()-1,"00000"), "")</f>
        <v/>
      </c>
      <c r="V205" s="6">
        <f>CONCATENATE(A205,B205)</f>
        <v/>
      </c>
      <c r="W205">
        <f>UPPER(TRIM(G205))</f>
        <v/>
      </c>
      <c r="X205">
        <f>UPPER(TRIM(H205))</f>
        <v/>
      </c>
    </row>
    <row r="206">
      <c r="A206" s="2" t="n"/>
      <c r="B206" s="2" t="n"/>
      <c r="C206" s="2" t="n"/>
      <c r="D206" s="3" t="n"/>
      <c r="E206" s="4" t="n"/>
      <c r="F206" s="3" t="n"/>
      <c r="G206" s="3" t="n"/>
      <c r="H206" s="3" t="n"/>
      <c r="I206" s="5">
        <f>SUMIFS(amount_expended,cfda_key,V206)</f>
        <v/>
      </c>
      <c r="J206" s="5">
        <f>IF(F206="OTHER CLUSTER NOT LISTED ABOVE",SUMIFS(amount_expended,uniform_other_cluster_name,X206), IF(AND(OR(F206="N/A",F206=""),G206=""),0,IF(F206="STATE CLUSTER",SUMIFS(amount_expended,uniform_state_cluster_name,W206),SUMIFS(amount_expended,cluster_name,F206))))</f>
        <v/>
      </c>
      <c r="K206" s="3" t="n"/>
      <c r="L206" s="4" t="n"/>
      <c r="M206" s="3" t="n"/>
      <c r="N206" s="3" t="n"/>
      <c r="O206" s="3" t="n"/>
      <c r="P206" s="3" t="n"/>
      <c r="Q206" s="4" t="n"/>
      <c r="R206" s="3" t="n"/>
      <c r="S206" s="3" t="n"/>
      <c r="T206" s="3" t="n"/>
      <c r="U206">
        <f>IF(A206&lt;&gt;"", "AWARD-"&amp;TEXT(ROW()-1,"00000"), "")</f>
        <v/>
      </c>
      <c r="V206" s="6">
        <f>CONCATENATE(A206,B206)</f>
        <v/>
      </c>
      <c r="W206">
        <f>UPPER(TRIM(G206))</f>
        <v/>
      </c>
      <c r="X206">
        <f>UPPER(TRIM(H206))</f>
        <v/>
      </c>
    </row>
    <row r="207">
      <c r="A207" s="2" t="n"/>
      <c r="B207" s="2" t="n"/>
      <c r="C207" s="2" t="n"/>
      <c r="D207" s="3" t="n"/>
      <c r="E207" s="4" t="n"/>
      <c r="F207" s="3" t="n"/>
      <c r="G207" s="3" t="n"/>
      <c r="H207" s="3" t="n"/>
      <c r="I207" s="5">
        <f>SUMIFS(amount_expended,cfda_key,V207)</f>
        <v/>
      </c>
      <c r="J207" s="5">
        <f>IF(F207="OTHER CLUSTER NOT LISTED ABOVE",SUMIFS(amount_expended,uniform_other_cluster_name,X207), IF(AND(OR(F207="N/A",F207=""),G207=""),0,IF(F207="STATE CLUSTER",SUMIFS(amount_expended,uniform_state_cluster_name,W207),SUMIFS(amount_expended,cluster_name,F207))))</f>
        <v/>
      </c>
      <c r="K207" s="3" t="n"/>
      <c r="L207" s="4" t="n"/>
      <c r="M207" s="3" t="n"/>
      <c r="N207" s="3" t="n"/>
      <c r="O207" s="3" t="n"/>
      <c r="P207" s="3" t="n"/>
      <c r="Q207" s="4" t="n"/>
      <c r="R207" s="3" t="n"/>
      <c r="S207" s="3" t="n"/>
      <c r="T207" s="3" t="n"/>
      <c r="U207">
        <f>IF(A207&lt;&gt;"", "AWARD-"&amp;TEXT(ROW()-1,"00000"), "")</f>
        <v/>
      </c>
      <c r="V207" s="6">
        <f>CONCATENATE(A207,B207)</f>
        <v/>
      </c>
      <c r="W207">
        <f>UPPER(TRIM(G207))</f>
        <v/>
      </c>
      <c r="X207">
        <f>UPPER(TRIM(H207))</f>
        <v/>
      </c>
    </row>
    <row r="208">
      <c r="A208" s="2" t="n"/>
      <c r="B208" s="2" t="n"/>
      <c r="C208" s="2" t="n"/>
      <c r="D208" s="3" t="n"/>
      <c r="E208" s="4" t="n"/>
      <c r="F208" s="3" t="n"/>
      <c r="G208" s="3" t="n"/>
      <c r="H208" s="3" t="n"/>
      <c r="I208" s="5">
        <f>SUMIFS(amount_expended,cfda_key,V208)</f>
        <v/>
      </c>
      <c r="J208" s="5">
        <f>IF(F208="OTHER CLUSTER NOT LISTED ABOVE",SUMIFS(amount_expended,uniform_other_cluster_name,X208), IF(AND(OR(F208="N/A",F208=""),G208=""),0,IF(F208="STATE CLUSTER",SUMIFS(amount_expended,uniform_state_cluster_name,W208),SUMIFS(amount_expended,cluster_name,F208))))</f>
        <v/>
      </c>
      <c r="K208" s="3" t="n"/>
      <c r="L208" s="4" t="n"/>
      <c r="M208" s="3" t="n"/>
      <c r="N208" s="3" t="n"/>
      <c r="O208" s="3" t="n"/>
      <c r="P208" s="3" t="n"/>
      <c r="Q208" s="4" t="n"/>
      <c r="R208" s="3" t="n"/>
      <c r="S208" s="3" t="n"/>
      <c r="T208" s="3" t="n"/>
      <c r="U208">
        <f>IF(A208&lt;&gt;"", "AWARD-"&amp;TEXT(ROW()-1,"00000"), "")</f>
        <v/>
      </c>
      <c r="V208" s="6">
        <f>CONCATENATE(A208,B208)</f>
        <v/>
      </c>
      <c r="W208">
        <f>UPPER(TRIM(G208))</f>
        <v/>
      </c>
      <c r="X208">
        <f>UPPER(TRIM(H208))</f>
        <v/>
      </c>
    </row>
    <row r="209">
      <c r="A209" s="2" t="n"/>
      <c r="B209" s="2" t="n"/>
      <c r="C209" s="2" t="n"/>
      <c r="D209" s="3" t="n"/>
      <c r="E209" s="4" t="n"/>
      <c r="F209" s="3" t="n"/>
      <c r="G209" s="3" t="n"/>
      <c r="H209" s="3" t="n"/>
      <c r="I209" s="5">
        <f>SUMIFS(amount_expended,cfda_key,V209)</f>
        <v/>
      </c>
      <c r="J209" s="5">
        <f>IF(F209="OTHER CLUSTER NOT LISTED ABOVE",SUMIFS(amount_expended,uniform_other_cluster_name,X209), IF(AND(OR(F209="N/A",F209=""),G209=""),0,IF(F209="STATE CLUSTER",SUMIFS(amount_expended,uniform_state_cluster_name,W209),SUMIFS(amount_expended,cluster_name,F209))))</f>
        <v/>
      </c>
      <c r="K209" s="3" t="n"/>
      <c r="L209" s="4" t="n"/>
      <c r="M209" s="3" t="n"/>
      <c r="N209" s="3" t="n"/>
      <c r="O209" s="3" t="n"/>
      <c r="P209" s="3" t="n"/>
      <c r="Q209" s="4" t="n"/>
      <c r="R209" s="3" t="n"/>
      <c r="S209" s="3" t="n"/>
      <c r="T209" s="3" t="n"/>
      <c r="U209">
        <f>IF(A209&lt;&gt;"", "AWARD-"&amp;TEXT(ROW()-1,"00000"), "")</f>
        <v/>
      </c>
      <c r="V209" s="6">
        <f>CONCATENATE(A209,B209)</f>
        <v/>
      </c>
      <c r="W209">
        <f>UPPER(TRIM(G209))</f>
        <v/>
      </c>
      <c r="X209">
        <f>UPPER(TRIM(H209))</f>
        <v/>
      </c>
    </row>
    <row r="210">
      <c r="A210" s="2" t="n"/>
      <c r="B210" s="2" t="n"/>
      <c r="C210" s="2" t="n"/>
      <c r="D210" s="3" t="n"/>
      <c r="E210" s="4" t="n"/>
      <c r="F210" s="3" t="n"/>
      <c r="G210" s="3" t="n"/>
      <c r="H210" s="3" t="n"/>
      <c r="I210" s="5">
        <f>SUMIFS(amount_expended,cfda_key,V210)</f>
        <v/>
      </c>
      <c r="J210" s="5">
        <f>IF(F210="OTHER CLUSTER NOT LISTED ABOVE",SUMIFS(amount_expended,uniform_other_cluster_name,X210), IF(AND(OR(F210="N/A",F210=""),G210=""),0,IF(F210="STATE CLUSTER",SUMIFS(amount_expended,uniform_state_cluster_name,W210),SUMIFS(amount_expended,cluster_name,F210))))</f>
        <v/>
      </c>
      <c r="K210" s="3" t="n"/>
      <c r="L210" s="4" t="n"/>
      <c r="M210" s="3" t="n"/>
      <c r="N210" s="3" t="n"/>
      <c r="O210" s="3" t="n"/>
      <c r="P210" s="3" t="n"/>
      <c r="Q210" s="4" t="n"/>
      <c r="R210" s="3" t="n"/>
      <c r="S210" s="3" t="n"/>
      <c r="T210" s="3" t="n"/>
      <c r="U210">
        <f>IF(A210&lt;&gt;"", "AWARD-"&amp;TEXT(ROW()-1,"00000"), "")</f>
        <v/>
      </c>
      <c r="V210" s="6">
        <f>CONCATENATE(A210,B210)</f>
        <v/>
      </c>
      <c r="W210">
        <f>UPPER(TRIM(G210))</f>
        <v/>
      </c>
      <c r="X210">
        <f>UPPER(TRIM(H210))</f>
        <v/>
      </c>
    </row>
    <row r="211">
      <c r="A211" s="2" t="n"/>
      <c r="B211" s="2" t="n"/>
      <c r="C211" s="2" t="n"/>
      <c r="D211" s="3" t="n"/>
      <c r="E211" s="4" t="n"/>
      <c r="F211" s="3" t="n"/>
      <c r="G211" s="3" t="n"/>
      <c r="H211" s="3" t="n"/>
      <c r="I211" s="5">
        <f>SUMIFS(amount_expended,cfda_key,V211)</f>
        <v/>
      </c>
      <c r="J211" s="5">
        <f>IF(F211="OTHER CLUSTER NOT LISTED ABOVE",SUMIFS(amount_expended,uniform_other_cluster_name,X211), IF(AND(OR(F211="N/A",F211=""),G211=""),0,IF(F211="STATE CLUSTER",SUMIFS(amount_expended,uniform_state_cluster_name,W211),SUMIFS(amount_expended,cluster_name,F211))))</f>
        <v/>
      </c>
      <c r="K211" s="3" t="n"/>
      <c r="L211" s="4" t="n"/>
      <c r="M211" s="3" t="n"/>
      <c r="N211" s="3" t="n"/>
      <c r="O211" s="3" t="n"/>
      <c r="P211" s="3" t="n"/>
      <c r="Q211" s="4" t="n"/>
      <c r="R211" s="3" t="n"/>
      <c r="S211" s="3" t="n"/>
      <c r="T211" s="3" t="n"/>
      <c r="U211">
        <f>IF(A211&lt;&gt;"", "AWARD-"&amp;TEXT(ROW()-1,"00000"), "")</f>
        <v/>
      </c>
      <c r="V211" s="6">
        <f>CONCATENATE(A211,B211)</f>
        <v/>
      </c>
      <c r="W211">
        <f>UPPER(TRIM(G211))</f>
        <v/>
      </c>
      <c r="X211">
        <f>UPPER(TRIM(H211))</f>
        <v/>
      </c>
    </row>
    <row r="212">
      <c r="A212" s="2" t="n"/>
      <c r="B212" s="2" t="n"/>
      <c r="C212" s="2" t="n"/>
      <c r="D212" s="3" t="n"/>
      <c r="E212" s="4" t="n"/>
      <c r="F212" s="3" t="n"/>
      <c r="G212" s="3" t="n"/>
      <c r="H212" s="3" t="n"/>
      <c r="I212" s="5">
        <f>SUMIFS(amount_expended,cfda_key,V212)</f>
        <v/>
      </c>
      <c r="J212" s="5">
        <f>IF(F212="OTHER CLUSTER NOT LISTED ABOVE",SUMIFS(amount_expended,uniform_other_cluster_name,X212), IF(AND(OR(F212="N/A",F212=""),G212=""),0,IF(F212="STATE CLUSTER",SUMIFS(amount_expended,uniform_state_cluster_name,W212),SUMIFS(amount_expended,cluster_name,F212))))</f>
        <v/>
      </c>
      <c r="K212" s="3" t="n"/>
      <c r="L212" s="4" t="n"/>
      <c r="M212" s="3" t="n"/>
      <c r="N212" s="3" t="n"/>
      <c r="O212" s="3" t="n"/>
      <c r="P212" s="3" t="n"/>
      <c r="Q212" s="4" t="n"/>
      <c r="R212" s="3" t="n"/>
      <c r="S212" s="3" t="n"/>
      <c r="T212" s="3" t="n"/>
      <c r="U212">
        <f>IF(A212&lt;&gt;"", "AWARD-"&amp;TEXT(ROW()-1,"00000"), "")</f>
        <v/>
      </c>
      <c r="V212" s="6">
        <f>CONCATENATE(A212,B212)</f>
        <v/>
      </c>
      <c r="W212">
        <f>UPPER(TRIM(G212))</f>
        <v/>
      </c>
      <c r="X212">
        <f>UPPER(TRIM(H212))</f>
        <v/>
      </c>
    </row>
    <row r="213">
      <c r="A213" s="2" t="n"/>
      <c r="B213" s="2" t="n"/>
      <c r="C213" s="2" t="n"/>
      <c r="D213" s="3" t="n"/>
      <c r="E213" s="4" t="n"/>
      <c r="F213" s="3" t="n"/>
      <c r="G213" s="3" t="n"/>
      <c r="H213" s="3" t="n"/>
      <c r="I213" s="5">
        <f>SUMIFS(amount_expended,cfda_key,V213)</f>
        <v/>
      </c>
      <c r="J213" s="5">
        <f>IF(F213="OTHER CLUSTER NOT LISTED ABOVE",SUMIFS(amount_expended,uniform_other_cluster_name,X213), IF(AND(OR(F213="N/A",F213=""),G213=""),0,IF(F213="STATE CLUSTER",SUMIFS(amount_expended,uniform_state_cluster_name,W213),SUMIFS(amount_expended,cluster_name,F213))))</f>
        <v/>
      </c>
      <c r="K213" s="3" t="n"/>
      <c r="L213" s="4" t="n"/>
      <c r="M213" s="3" t="n"/>
      <c r="N213" s="3" t="n"/>
      <c r="O213" s="3" t="n"/>
      <c r="P213" s="3" t="n"/>
      <c r="Q213" s="4" t="n"/>
      <c r="R213" s="3" t="n"/>
      <c r="S213" s="3" t="n"/>
      <c r="T213" s="3" t="n"/>
      <c r="U213">
        <f>IF(A213&lt;&gt;"", "AWARD-"&amp;TEXT(ROW()-1,"00000"), "")</f>
        <v/>
      </c>
      <c r="V213" s="6">
        <f>CONCATENATE(A213,B213)</f>
        <v/>
      </c>
      <c r="W213">
        <f>UPPER(TRIM(G213))</f>
        <v/>
      </c>
      <c r="X213">
        <f>UPPER(TRIM(H213))</f>
        <v/>
      </c>
    </row>
    <row r="214">
      <c r="A214" s="2" t="n"/>
      <c r="B214" s="2" t="n"/>
      <c r="C214" s="2" t="n"/>
      <c r="D214" s="3" t="n"/>
      <c r="E214" s="4" t="n"/>
      <c r="F214" s="3" t="n"/>
      <c r="G214" s="3" t="n"/>
      <c r="H214" s="3" t="n"/>
      <c r="I214" s="5">
        <f>SUMIFS(amount_expended,cfda_key,V214)</f>
        <v/>
      </c>
      <c r="J214" s="5">
        <f>IF(F214="OTHER CLUSTER NOT LISTED ABOVE",SUMIFS(amount_expended,uniform_other_cluster_name,X214), IF(AND(OR(F214="N/A",F214=""),G214=""),0,IF(F214="STATE CLUSTER",SUMIFS(amount_expended,uniform_state_cluster_name,W214),SUMIFS(amount_expended,cluster_name,F214))))</f>
        <v/>
      </c>
      <c r="K214" s="3" t="n"/>
      <c r="L214" s="4" t="n"/>
      <c r="M214" s="3" t="n"/>
      <c r="N214" s="3" t="n"/>
      <c r="O214" s="3" t="n"/>
      <c r="P214" s="3" t="n"/>
      <c r="Q214" s="4" t="n"/>
      <c r="R214" s="3" t="n"/>
      <c r="S214" s="3" t="n"/>
      <c r="T214" s="3" t="n"/>
      <c r="U214">
        <f>IF(A214&lt;&gt;"", "AWARD-"&amp;TEXT(ROW()-1,"00000"), "")</f>
        <v/>
      </c>
      <c r="V214" s="6">
        <f>CONCATENATE(A214,B214)</f>
        <v/>
      </c>
      <c r="W214">
        <f>UPPER(TRIM(G214))</f>
        <v/>
      </c>
      <c r="X214">
        <f>UPPER(TRIM(H214))</f>
        <v/>
      </c>
    </row>
    <row r="215">
      <c r="A215" s="2" t="n"/>
      <c r="B215" s="2" t="n"/>
      <c r="C215" s="2" t="n"/>
      <c r="D215" s="3" t="n"/>
      <c r="E215" s="4" t="n"/>
      <c r="F215" s="3" t="n"/>
      <c r="G215" s="3" t="n"/>
      <c r="H215" s="3" t="n"/>
      <c r="I215" s="5">
        <f>SUMIFS(amount_expended,cfda_key,V215)</f>
        <v/>
      </c>
      <c r="J215" s="5">
        <f>IF(F215="OTHER CLUSTER NOT LISTED ABOVE",SUMIFS(amount_expended,uniform_other_cluster_name,X215), IF(AND(OR(F215="N/A",F215=""),G215=""),0,IF(F215="STATE CLUSTER",SUMIFS(amount_expended,uniform_state_cluster_name,W215),SUMIFS(amount_expended,cluster_name,F215))))</f>
        <v/>
      </c>
      <c r="K215" s="3" t="n"/>
      <c r="L215" s="4" t="n"/>
      <c r="M215" s="3" t="n"/>
      <c r="N215" s="3" t="n"/>
      <c r="O215" s="3" t="n"/>
      <c r="P215" s="3" t="n"/>
      <c r="Q215" s="4" t="n"/>
      <c r="R215" s="3" t="n"/>
      <c r="S215" s="3" t="n"/>
      <c r="T215" s="3" t="n"/>
      <c r="U215">
        <f>IF(A215&lt;&gt;"", "AWARD-"&amp;TEXT(ROW()-1,"00000"), "")</f>
        <v/>
      </c>
      <c r="V215" s="6">
        <f>CONCATENATE(A215,B215)</f>
        <v/>
      </c>
      <c r="W215">
        <f>UPPER(TRIM(G215))</f>
        <v/>
      </c>
      <c r="X215">
        <f>UPPER(TRIM(H215))</f>
        <v/>
      </c>
    </row>
    <row r="216">
      <c r="A216" s="2" t="n"/>
      <c r="B216" s="2" t="n"/>
      <c r="C216" s="2" t="n"/>
      <c r="D216" s="3" t="n"/>
      <c r="E216" s="4" t="n"/>
      <c r="F216" s="3" t="n"/>
      <c r="G216" s="3" t="n"/>
      <c r="H216" s="3" t="n"/>
      <c r="I216" s="5">
        <f>SUMIFS(amount_expended,cfda_key,V216)</f>
        <v/>
      </c>
      <c r="J216" s="5">
        <f>IF(F216="OTHER CLUSTER NOT LISTED ABOVE",SUMIFS(amount_expended,uniform_other_cluster_name,X216), IF(AND(OR(F216="N/A",F216=""),G216=""),0,IF(F216="STATE CLUSTER",SUMIFS(amount_expended,uniform_state_cluster_name,W216),SUMIFS(amount_expended,cluster_name,F216))))</f>
        <v/>
      </c>
      <c r="K216" s="3" t="n"/>
      <c r="L216" s="4" t="n"/>
      <c r="M216" s="3" t="n"/>
      <c r="N216" s="3" t="n"/>
      <c r="O216" s="3" t="n"/>
      <c r="P216" s="3" t="n"/>
      <c r="Q216" s="4" t="n"/>
      <c r="R216" s="3" t="n"/>
      <c r="S216" s="3" t="n"/>
      <c r="T216" s="3" t="n"/>
      <c r="U216">
        <f>IF(A216&lt;&gt;"", "AWARD-"&amp;TEXT(ROW()-1,"00000"), "")</f>
        <v/>
      </c>
      <c r="V216" s="6">
        <f>CONCATENATE(A216,B216)</f>
        <v/>
      </c>
      <c r="W216">
        <f>UPPER(TRIM(G216))</f>
        <v/>
      </c>
      <c r="X216">
        <f>UPPER(TRIM(H216))</f>
        <v/>
      </c>
    </row>
    <row r="217">
      <c r="A217" s="2" t="n"/>
      <c r="B217" s="2" t="n"/>
      <c r="C217" s="2" t="n"/>
      <c r="D217" s="3" t="n"/>
      <c r="E217" s="4" t="n"/>
      <c r="F217" s="3" t="n"/>
      <c r="G217" s="3" t="n"/>
      <c r="H217" s="3" t="n"/>
      <c r="I217" s="5">
        <f>SUMIFS(amount_expended,cfda_key,V217)</f>
        <v/>
      </c>
      <c r="J217" s="5">
        <f>IF(F217="OTHER CLUSTER NOT LISTED ABOVE",SUMIFS(amount_expended,uniform_other_cluster_name,X217), IF(AND(OR(F217="N/A",F217=""),G217=""),0,IF(F217="STATE CLUSTER",SUMIFS(amount_expended,uniform_state_cluster_name,W217),SUMIFS(amount_expended,cluster_name,F217))))</f>
        <v/>
      </c>
      <c r="K217" s="3" t="n"/>
      <c r="L217" s="4" t="n"/>
      <c r="M217" s="3" t="n"/>
      <c r="N217" s="3" t="n"/>
      <c r="O217" s="3" t="n"/>
      <c r="P217" s="3" t="n"/>
      <c r="Q217" s="4" t="n"/>
      <c r="R217" s="3" t="n"/>
      <c r="S217" s="3" t="n"/>
      <c r="T217" s="3" t="n"/>
      <c r="U217">
        <f>IF(A217&lt;&gt;"", "AWARD-"&amp;TEXT(ROW()-1,"00000"), "")</f>
        <v/>
      </c>
      <c r="V217" s="6">
        <f>CONCATENATE(A217,B217)</f>
        <v/>
      </c>
      <c r="W217">
        <f>UPPER(TRIM(G217))</f>
        <v/>
      </c>
      <c r="X217">
        <f>UPPER(TRIM(H217))</f>
        <v/>
      </c>
    </row>
    <row r="218">
      <c r="A218" s="2" t="n"/>
      <c r="B218" s="2" t="n"/>
      <c r="C218" s="2" t="n"/>
      <c r="D218" s="3" t="n"/>
      <c r="E218" s="4" t="n"/>
      <c r="F218" s="3" t="n"/>
      <c r="G218" s="3" t="n"/>
      <c r="H218" s="3" t="n"/>
      <c r="I218" s="5">
        <f>SUMIFS(amount_expended,cfda_key,V218)</f>
        <v/>
      </c>
      <c r="J218" s="5">
        <f>IF(F218="OTHER CLUSTER NOT LISTED ABOVE",SUMIFS(amount_expended,uniform_other_cluster_name,X218), IF(AND(OR(F218="N/A",F218=""),G218=""),0,IF(F218="STATE CLUSTER",SUMIFS(amount_expended,uniform_state_cluster_name,W218),SUMIFS(amount_expended,cluster_name,F218))))</f>
        <v/>
      </c>
      <c r="K218" s="3" t="n"/>
      <c r="L218" s="4" t="n"/>
      <c r="M218" s="3" t="n"/>
      <c r="N218" s="3" t="n"/>
      <c r="O218" s="3" t="n"/>
      <c r="P218" s="3" t="n"/>
      <c r="Q218" s="4" t="n"/>
      <c r="R218" s="3" t="n"/>
      <c r="S218" s="3" t="n"/>
      <c r="T218" s="3" t="n"/>
      <c r="U218">
        <f>IF(A218&lt;&gt;"", "AWARD-"&amp;TEXT(ROW()-1,"00000"), "")</f>
        <v/>
      </c>
      <c r="V218" s="6">
        <f>CONCATENATE(A218,B218)</f>
        <v/>
      </c>
      <c r="W218">
        <f>UPPER(TRIM(G218))</f>
        <v/>
      </c>
      <c r="X218">
        <f>UPPER(TRIM(H218))</f>
        <v/>
      </c>
    </row>
    <row r="219">
      <c r="A219" s="2" t="n"/>
      <c r="B219" s="2" t="n"/>
      <c r="C219" s="2" t="n"/>
      <c r="D219" s="3" t="n"/>
      <c r="E219" s="4" t="n"/>
      <c r="F219" s="3" t="n"/>
      <c r="G219" s="3" t="n"/>
      <c r="H219" s="3" t="n"/>
      <c r="I219" s="5">
        <f>SUMIFS(amount_expended,cfda_key,V219)</f>
        <v/>
      </c>
      <c r="J219" s="5">
        <f>IF(F219="OTHER CLUSTER NOT LISTED ABOVE",SUMIFS(amount_expended,uniform_other_cluster_name,X219), IF(AND(OR(F219="N/A",F219=""),G219=""),0,IF(F219="STATE CLUSTER",SUMIFS(amount_expended,uniform_state_cluster_name,W219),SUMIFS(amount_expended,cluster_name,F219))))</f>
        <v/>
      </c>
      <c r="K219" s="3" t="n"/>
      <c r="L219" s="4" t="n"/>
      <c r="M219" s="3" t="n"/>
      <c r="N219" s="3" t="n"/>
      <c r="O219" s="3" t="n"/>
      <c r="P219" s="3" t="n"/>
      <c r="Q219" s="4" t="n"/>
      <c r="R219" s="3" t="n"/>
      <c r="S219" s="3" t="n"/>
      <c r="T219" s="3" t="n"/>
      <c r="U219">
        <f>IF(A219&lt;&gt;"", "AWARD-"&amp;TEXT(ROW()-1,"00000"), "")</f>
        <v/>
      </c>
      <c r="V219" s="6">
        <f>CONCATENATE(A219,B219)</f>
        <v/>
      </c>
      <c r="W219">
        <f>UPPER(TRIM(G219))</f>
        <v/>
      </c>
      <c r="X219">
        <f>UPPER(TRIM(H219))</f>
        <v/>
      </c>
    </row>
    <row r="220">
      <c r="A220" s="2" t="n"/>
      <c r="B220" s="2" t="n"/>
      <c r="C220" s="2" t="n"/>
      <c r="D220" s="3" t="n"/>
      <c r="E220" s="4" t="n"/>
      <c r="F220" s="3" t="n"/>
      <c r="G220" s="3" t="n"/>
      <c r="H220" s="3" t="n"/>
      <c r="I220" s="5">
        <f>SUMIFS(amount_expended,cfda_key,V220)</f>
        <v/>
      </c>
      <c r="J220" s="5">
        <f>IF(F220="OTHER CLUSTER NOT LISTED ABOVE",SUMIFS(amount_expended,uniform_other_cluster_name,X220), IF(AND(OR(F220="N/A",F220=""),G220=""),0,IF(F220="STATE CLUSTER",SUMIFS(amount_expended,uniform_state_cluster_name,W220),SUMIFS(amount_expended,cluster_name,F220))))</f>
        <v/>
      </c>
      <c r="K220" s="3" t="n"/>
      <c r="L220" s="4" t="n"/>
      <c r="M220" s="3" t="n"/>
      <c r="N220" s="3" t="n"/>
      <c r="O220" s="3" t="n"/>
      <c r="P220" s="3" t="n"/>
      <c r="Q220" s="4" t="n"/>
      <c r="R220" s="3" t="n"/>
      <c r="S220" s="3" t="n"/>
      <c r="T220" s="3" t="n"/>
      <c r="U220">
        <f>IF(A220&lt;&gt;"", "AWARD-"&amp;TEXT(ROW()-1,"00000"), "")</f>
        <v/>
      </c>
      <c r="V220" s="6">
        <f>CONCATENATE(A220,B220)</f>
        <v/>
      </c>
      <c r="W220">
        <f>UPPER(TRIM(G220))</f>
        <v/>
      </c>
      <c r="X220">
        <f>UPPER(TRIM(H220))</f>
        <v/>
      </c>
    </row>
    <row r="221">
      <c r="A221" s="2" t="n"/>
      <c r="B221" s="2" t="n"/>
      <c r="C221" s="2" t="n"/>
      <c r="D221" s="3" t="n"/>
      <c r="E221" s="4" t="n"/>
      <c r="F221" s="3" t="n"/>
      <c r="G221" s="3" t="n"/>
      <c r="H221" s="3" t="n"/>
      <c r="I221" s="5">
        <f>SUMIFS(amount_expended,cfda_key,V221)</f>
        <v/>
      </c>
      <c r="J221" s="5">
        <f>IF(F221="OTHER CLUSTER NOT LISTED ABOVE",SUMIFS(amount_expended,uniform_other_cluster_name,X221), IF(AND(OR(F221="N/A",F221=""),G221=""),0,IF(F221="STATE CLUSTER",SUMIFS(amount_expended,uniform_state_cluster_name,W221),SUMIFS(amount_expended,cluster_name,F221))))</f>
        <v/>
      </c>
      <c r="K221" s="3" t="n"/>
      <c r="L221" s="4" t="n"/>
      <c r="M221" s="3" t="n"/>
      <c r="N221" s="3" t="n"/>
      <c r="O221" s="3" t="n"/>
      <c r="P221" s="3" t="n"/>
      <c r="Q221" s="4" t="n"/>
      <c r="R221" s="3" t="n"/>
      <c r="S221" s="3" t="n"/>
      <c r="T221" s="3" t="n"/>
      <c r="U221">
        <f>IF(A221&lt;&gt;"", "AWARD-"&amp;TEXT(ROW()-1,"00000"), "")</f>
        <v/>
      </c>
      <c r="V221" s="6">
        <f>CONCATENATE(A221,B221)</f>
        <v/>
      </c>
      <c r="W221">
        <f>UPPER(TRIM(G221))</f>
        <v/>
      </c>
      <c r="X221">
        <f>UPPER(TRIM(H221))</f>
        <v/>
      </c>
    </row>
    <row r="222">
      <c r="A222" s="2" t="n"/>
      <c r="B222" s="2" t="n"/>
      <c r="C222" s="2" t="n"/>
      <c r="D222" s="3" t="n"/>
      <c r="E222" s="4" t="n"/>
      <c r="F222" s="3" t="n"/>
      <c r="G222" s="3" t="n"/>
      <c r="H222" s="3" t="n"/>
      <c r="I222" s="5">
        <f>SUMIFS(amount_expended,cfda_key,V222)</f>
        <v/>
      </c>
      <c r="J222" s="5">
        <f>IF(F222="OTHER CLUSTER NOT LISTED ABOVE",SUMIFS(amount_expended,uniform_other_cluster_name,X222), IF(AND(OR(F222="N/A",F222=""),G222=""),0,IF(F222="STATE CLUSTER",SUMIFS(amount_expended,uniform_state_cluster_name,W222),SUMIFS(amount_expended,cluster_name,F222))))</f>
        <v/>
      </c>
      <c r="K222" s="3" t="n"/>
      <c r="L222" s="4" t="n"/>
      <c r="M222" s="3" t="n"/>
      <c r="N222" s="3" t="n"/>
      <c r="O222" s="3" t="n"/>
      <c r="P222" s="3" t="n"/>
      <c r="Q222" s="4" t="n"/>
      <c r="R222" s="3" t="n"/>
      <c r="S222" s="3" t="n"/>
      <c r="T222" s="3" t="n"/>
      <c r="U222">
        <f>IF(A222&lt;&gt;"", "AWARD-"&amp;TEXT(ROW()-1,"00000"), "")</f>
        <v/>
      </c>
      <c r="V222" s="6">
        <f>CONCATENATE(A222,B222)</f>
        <v/>
      </c>
      <c r="W222">
        <f>UPPER(TRIM(G222))</f>
        <v/>
      </c>
      <c r="X222">
        <f>UPPER(TRIM(H222))</f>
        <v/>
      </c>
    </row>
    <row r="223">
      <c r="A223" s="2" t="n"/>
      <c r="B223" s="2" t="n"/>
      <c r="C223" s="2" t="n"/>
      <c r="D223" s="3" t="n"/>
      <c r="E223" s="4" t="n"/>
      <c r="F223" s="3" t="n"/>
      <c r="G223" s="3" t="n"/>
      <c r="H223" s="3" t="n"/>
      <c r="I223" s="5">
        <f>SUMIFS(amount_expended,cfda_key,V223)</f>
        <v/>
      </c>
      <c r="J223" s="5">
        <f>IF(F223="OTHER CLUSTER NOT LISTED ABOVE",SUMIFS(amount_expended,uniform_other_cluster_name,X223), IF(AND(OR(F223="N/A",F223=""),G223=""),0,IF(F223="STATE CLUSTER",SUMIFS(amount_expended,uniform_state_cluster_name,W223),SUMIFS(amount_expended,cluster_name,F223))))</f>
        <v/>
      </c>
      <c r="K223" s="3" t="n"/>
      <c r="L223" s="4" t="n"/>
      <c r="M223" s="3" t="n"/>
      <c r="N223" s="3" t="n"/>
      <c r="O223" s="3" t="n"/>
      <c r="P223" s="3" t="n"/>
      <c r="Q223" s="4" t="n"/>
      <c r="R223" s="3" t="n"/>
      <c r="S223" s="3" t="n"/>
      <c r="T223" s="3" t="n"/>
      <c r="U223">
        <f>IF(A223&lt;&gt;"", "AWARD-"&amp;TEXT(ROW()-1,"00000"), "")</f>
        <v/>
      </c>
      <c r="V223" s="6">
        <f>CONCATENATE(A223,B223)</f>
        <v/>
      </c>
      <c r="W223">
        <f>UPPER(TRIM(G223))</f>
        <v/>
      </c>
      <c r="X223">
        <f>UPPER(TRIM(H223))</f>
        <v/>
      </c>
    </row>
    <row r="224">
      <c r="A224" s="2" t="n"/>
      <c r="B224" s="2" t="n"/>
      <c r="C224" s="2" t="n"/>
      <c r="D224" s="3" t="n"/>
      <c r="E224" s="4" t="n"/>
      <c r="F224" s="3" t="n"/>
      <c r="G224" s="3" t="n"/>
      <c r="H224" s="3" t="n"/>
      <c r="I224" s="5">
        <f>SUMIFS(amount_expended,cfda_key,V224)</f>
        <v/>
      </c>
      <c r="J224" s="5">
        <f>IF(F224="OTHER CLUSTER NOT LISTED ABOVE",SUMIFS(amount_expended,uniform_other_cluster_name,X224), IF(AND(OR(F224="N/A",F224=""),G224=""),0,IF(F224="STATE CLUSTER",SUMIFS(amount_expended,uniform_state_cluster_name,W224),SUMIFS(amount_expended,cluster_name,F224))))</f>
        <v/>
      </c>
      <c r="K224" s="3" t="n"/>
      <c r="L224" s="4" t="n"/>
      <c r="M224" s="3" t="n"/>
      <c r="N224" s="3" t="n"/>
      <c r="O224" s="3" t="n"/>
      <c r="P224" s="3" t="n"/>
      <c r="Q224" s="4" t="n"/>
      <c r="R224" s="3" t="n"/>
      <c r="S224" s="3" t="n"/>
      <c r="T224" s="3" t="n"/>
      <c r="U224">
        <f>IF(A224&lt;&gt;"", "AWARD-"&amp;TEXT(ROW()-1,"00000"), "")</f>
        <v/>
      </c>
      <c r="V224" s="6">
        <f>CONCATENATE(A224,B224)</f>
        <v/>
      </c>
      <c r="W224">
        <f>UPPER(TRIM(G224))</f>
        <v/>
      </c>
      <c r="X224">
        <f>UPPER(TRIM(H224))</f>
        <v/>
      </c>
    </row>
    <row r="225">
      <c r="A225" s="2" t="n"/>
      <c r="B225" s="2" t="n"/>
      <c r="C225" s="2" t="n"/>
      <c r="D225" s="3" t="n"/>
      <c r="E225" s="4" t="n"/>
      <c r="F225" s="3" t="n"/>
      <c r="G225" s="3" t="n"/>
      <c r="H225" s="3" t="n"/>
      <c r="I225" s="5">
        <f>SUMIFS(amount_expended,cfda_key,V225)</f>
        <v/>
      </c>
      <c r="J225" s="5">
        <f>IF(F225="OTHER CLUSTER NOT LISTED ABOVE",SUMIFS(amount_expended,uniform_other_cluster_name,X225), IF(AND(OR(F225="N/A",F225=""),G225=""),0,IF(F225="STATE CLUSTER",SUMIFS(amount_expended,uniform_state_cluster_name,W225),SUMIFS(amount_expended,cluster_name,F225))))</f>
        <v/>
      </c>
      <c r="K225" s="3" t="n"/>
      <c r="L225" s="4" t="n"/>
      <c r="M225" s="3" t="n"/>
      <c r="N225" s="3" t="n"/>
      <c r="O225" s="3" t="n"/>
      <c r="P225" s="3" t="n"/>
      <c r="Q225" s="4" t="n"/>
      <c r="R225" s="3" t="n"/>
      <c r="S225" s="3" t="n"/>
      <c r="T225" s="3" t="n"/>
      <c r="U225">
        <f>IF(A225&lt;&gt;"", "AWARD-"&amp;TEXT(ROW()-1,"00000"), "")</f>
        <v/>
      </c>
      <c r="V225" s="6">
        <f>CONCATENATE(A225,B225)</f>
        <v/>
      </c>
      <c r="W225">
        <f>UPPER(TRIM(G225))</f>
        <v/>
      </c>
      <c r="X225">
        <f>UPPER(TRIM(H225))</f>
        <v/>
      </c>
    </row>
    <row r="226">
      <c r="A226" s="2" t="n"/>
      <c r="B226" s="2" t="n"/>
      <c r="C226" s="2" t="n"/>
      <c r="D226" s="3" t="n"/>
      <c r="E226" s="4" t="n"/>
      <c r="F226" s="3" t="n"/>
      <c r="G226" s="3" t="n"/>
      <c r="H226" s="3" t="n"/>
      <c r="I226" s="5">
        <f>SUMIFS(amount_expended,cfda_key,V226)</f>
        <v/>
      </c>
      <c r="J226" s="5">
        <f>IF(F226="OTHER CLUSTER NOT LISTED ABOVE",SUMIFS(amount_expended,uniform_other_cluster_name,X226), IF(AND(OR(F226="N/A",F226=""),G226=""),0,IF(F226="STATE CLUSTER",SUMIFS(amount_expended,uniform_state_cluster_name,W226),SUMIFS(amount_expended,cluster_name,F226))))</f>
        <v/>
      </c>
      <c r="K226" s="3" t="n"/>
      <c r="L226" s="4" t="n"/>
      <c r="M226" s="3" t="n"/>
      <c r="N226" s="3" t="n"/>
      <c r="O226" s="3" t="n"/>
      <c r="P226" s="3" t="n"/>
      <c r="Q226" s="4" t="n"/>
      <c r="R226" s="3" t="n"/>
      <c r="S226" s="3" t="n"/>
      <c r="T226" s="3" t="n"/>
      <c r="U226">
        <f>IF(A226&lt;&gt;"", "AWARD-"&amp;TEXT(ROW()-1,"00000"), "")</f>
        <v/>
      </c>
      <c r="V226" s="6">
        <f>CONCATENATE(A226,B226)</f>
        <v/>
      </c>
      <c r="W226">
        <f>UPPER(TRIM(G226))</f>
        <v/>
      </c>
      <c r="X226">
        <f>UPPER(TRIM(H226))</f>
        <v/>
      </c>
    </row>
    <row r="227">
      <c r="A227" s="2" t="n"/>
      <c r="B227" s="2" t="n"/>
      <c r="C227" s="2" t="n"/>
      <c r="D227" s="3" t="n"/>
      <c r="E227" s="4" t="n"/>
      <c r="F227" s="3" t="n"/>
      <c r="G227" s="3" t="n"/>
      <c r="H227" s="3" t="n"/>
      <c r="I227" s="5">
        <f>SUMIFS(amount_expended,cfda_key,V227)</f>
        <v/>
      </c>
      <c r="J227" s="5">
        <f>IF(F227="OTHER CLUSTER NOT LISTED ABOVE",SUMIFS(amount_expended,uniform_other_cluster_name,X227), IF(AND(OR(F227="N/A",F227=""),G227=""),0,IF(F227="STATE CLUSTER",SUMIFS(amount_expended,uniform_state_cluster_name,W227),SUMIFS(amount_expended,cluster_name,F227))))</f>
        <v/>
      </c>
      <c r="K227" s="3" t="n"/>
      <c r="L227" s="4" t="n"/>
      <c r="M227" s="3" t="n"/>
      <c r="N227" s="3" t="n"/>
      <c r="O227" s="3" t="n"/>
      <c r="P227" s="3" t="n"/>
      <c r="Q227" s="4" t="n"/>
      <c r="R227" s="3" t="n"/>
      <c r="S227" s="3" t="n"/>
      <c r="T227" s="3" t="n"/>
      <c r="U227">
        <f>IF(A227&lt;&gt;"", "AWARD-"&amp;TEXT(ROW()-1,"00000"), "")</f>
        <v/>
      </c>
      <c r="V227" s="6">
        <f>CONCATENATE(A227,B227)</f>
        <v/>
      </c>
      <c r="W227">
        <f>UPPER(TRIM(G227))</f>
        <v/>
      </c>
      <c r="X227">
        <f>UPPER(TRIM(H227))</f>
        <v/>
      </c>
    </row>
    <row r="228">
      <c r="A228" s="2" t="n"/>
      <c r="B228" s="2" t="n"/>
      <c r="C228" s="2" t="n"/>
      <c r="D228" s="3" t="n"/>
      <c r="E228" s="4" t="n"/>
      <c r="F228" s="3" t="n"/>
      <c r="G228" s="3" t="n"/>
      <c r="H228" s="3" t="n"/>
      <c r="I228" s="5">
        <f>SUMIFS(amount_expended,cfda_key,V228)</f>
        <v/>
      </c>
      <c r="J228" s="5">
        <f>IF(F228="OTHER CLUSTER NOT LISTED ABOVE",SUMIFS(amount_expended,uniform_other_cluster_name,X228), IF(AND(OR(F228="N/A",F228=""),G228=""),0,IF(F228="STATE CLUSTER",SUMIFS(amount_expended,uniform_state_cluster_name,W228),SUMIFS(amount_expended,cluster_name,F228))))</f>
        <v/>
      </c>
      <c r="K228" s="3" t="n"/>
      <c r="L228" s="4" t="n"/>
      <c r="M228" s="3" t="n"/>
      <c r="N228" s="3" t="n"/>
      <c r="O228" s="3" t="n"/>
      <c r="P228" s="3" t="n"/>
      <c r="Q228" s="4" t="n"/>
      <c r="R228" s="3" t="n"/>
      <c r="S228" s="3" t="n"/>
      <c r="T228" s="3" t="n"/>
      <c r="U228">
        <f>IF(A228&lt;&gt;"", "AWARD-"&amp;TEXT(ROW()-1,"00000"), "")</f>
        <v/>
      </c>
      <c r="V228" s="6">
        <f>CONCATENATE(A228,B228)</f>
        <v/>
      </c>
      <c r="W228">
        <f>UPPER(TRIM(G228))</f>
        <v/>
      </c>
      <c r="X228">
        <f>UPPER(TRIM(H228))</f>
        <v/>
      </c>
    </row>
    <row r="229">
      <c r="A229" s="2" t="n"/>
      <c r="B229" s="2" t="n"/>
      <c r="C229" s="2" t="n"/>
      <c r="D229" s="3" t="n"/>
      <c r="E229" s="4" t="n"/>
      <c r="F229" s="3" t="n"/>
      <c r="G229" s="3" t="n"/>
      <c r="H229" s="3" t="n"/>
      <c r="I229" s="5">
        <f>SUMIFS(amount_expended,cfda_key,V229)</f>
        <v/>
      </c>
      <c r="J229" s="5">
        <f>IF(F229="OTHER CLUSTER NOT LISTED ABOVE",SUMIFS(amount_expended,uniform_other_cluster_name,X229), IF(AND(OR(F229="N/A",F229=""),G229=""),0,IF(F229="STATE CLUSTER",SUMIFS(amount_expended,uniform_state_cluster_name,W229),SUMIFS(amount_expended,cluster_name,F229))))</f>
        <v/>
      </c>
      <c r="K229" s="3" t="n"/>
      <c r="L229" s="4" t="n"/>
      <c r="M229" s="3" t="n"/>
      <c r="N229" s="3" t="n"/>
      <c r="O229" s="3" t="n"/>
      <c r="P229" s="3" t="n"/>
      <c r="Q229" s="4" t="n"/>
      <c r="R229" s="3" t="n"/>
      <c r="S229" s="3" t="n"/>
      <c r="T229" s="3" t="n"/>
      <c r="U229">
        <f>IF(A229&lt;&gt;"", "AWARD-"&amp;TEXT(ROW()-1,"00000"), "")</f>
        <v/>
      </c>
      <c r="V229" s="6">
        <f>CONCATENATE(A229,B229)</f>
        <v/>
      </c>
      <c r="W229">
        <f>UPPER(TRIM(G229))</f>
        <v/>
      </c>
      <c r="X229">
        <f>UPPER(TRIM(H229))</f>
        <v/>
      </c>
    </row>
    <row r="230">
      <c r="A230" s="2" t="n"/>
      <c r="B230" s="2" t="n"/>
      <c r="C230" s="2" t="n"/>
      <c r="D230" s="3" t="n"/>
      <c r="E230" s="4" t="n"/>
      <c r="F230" s="3" t="n"/>
      <c r="G230" s="3" t="n"/>
      <c r="H230" s="3" t="n"/>
      <c r="I230" s="5">
        <f>SUMIFS(amount_expended,cfda_key,V230)</f>
        <v/>
      </c>
      <c r="J230" s="5">
        <f>IF(F230="OTHER CLUSTER NOT LISTED ABOVE",SUMIFS(amount_expended,uniform_other_cluster_name,X230), IF(AND(OR(F230="N/A",F230=""),G230=""),0,IF(F230="STATE CLUSTER",SUMIFS(amount_expended,uniform_state_cluster_name,W230),SUMIFS(amount_expended,cluster_name,F230))))</f>
        <v/>
      </c>
      <c r="K230" s="3" t="n"/>
      <c r="L230" s="4" t="n"/>
      <c r="M230" s="3" t="n"/>
      <c r="N230" s="3" t="n"/>
      <c r="O230" s="3" t="n"/>
      <c r="P230" s="3" t="n"/>
      <c r="Q230" s="4" t="n"/>
      <c r="R230" s="3" t="n"/>
      <c r="S230" s="3" t="n"/>
      <c r="T230" s="3" t="n"/>
      <c r="U230">
        <f>IF(A230&lt;&gt;"", "AWARD-"&amp;TEXT(ROW()-1,"00000"), "")</f>
        <v/>
      </c>
      <c r="V230" s="6">
        <f>CONCATENATE(A230,B230)</f>
        <v/>
      </c>
      <c r="W230">
        <f>UPPER(TRIM(G230))</f>
        <v/>
      </c>
      <c r="X230">
        <f>UPPER(TRIM(H230))</f>
        <v/>
      </c>
    </row>
    <row r="231">
      <c r="A231" s="2" t="n"/>
      <c r="B231" s="2" t="n"/>
      <c r="C231" s="2" t="n"/>
      <c r="D231" s="3" t="n"/>
      <c r="E231" s="4" t="n"/>
      <c r="F231" s="3" t="n"/>
      <c r="G231" s="3" t="n"/>
      <c r="H231" s="3" t="n"/>
      <c r="I231" s="5">
        <f>SUMIFS(amount_expended,cfda_key,V231)</f>
        <v/>
      </c>
      <c r="J231" s="5">
        <f>IF(F231="OTHER CLUSTER NOT LISTED ABOVE",SUMIFS(amount_expended,uniform_other_cluster_name,X231), IF(AND(OR(F231="N/A",F231=""),G231=""),0,IF(F231="STATE CLUSTER",SUMIFS(amount_expended,uniform_state_cluster_name,W231),SUMIFS(amount_expended,cluster_name,F231))))</f>
        <v/>
      </c>
      <c r="K231" s="3" t="n"/>
      <c r="L231" s="4" t="n"/>
      <c r="M231" s="3" t="n"/>
      <c r="N231" s="3" t="n"/>
      <c r="O231" s="3" t="n"/>
      <c r="P231" s="3" t="n"/>
      <c r="Q231" s="4" t="n"/>
      <c r="R231" s="3" t="n"/>
      <c r="S231" s="3" t="n"/>
      <c r="T231" s="3" t="n"/>
      <c r="U231">
        <f>IF(A231&lt;&gt;"", "AWARD-"&amp;TEXT(ROW()-1,"00000"), "")</f>
        <v/>
      </c>
      <c r="V231" s="6">
        <f>CONCATENATE(A231,B231)</f>
        <v/>
      </c>
      <c r="W231">
        <f>UPPER(TRIM(G231))</f>
        <v/>
      </c>
      <c r="X231">
        <f>UPPER(TRIM(H231))</f>
        <v/>
      </c>
    </row>
    <row r="232">
      <c r="A232" s="2" t="n"/>
      <c r="B232" s="2" t="n"/>
      <c r="C232" s="2" t="n"/>
      <c r="D232" s="3" t="n"/>
      <c r="E232" s="4" t="n"/>
      <c r="F232" s="3" t="n"/>
      <c r="G232" s="3" t="n"/>
      <c r="H232" s="3" t="n"/>
      <c r="I232" s="5">
        <f>SUMIFS(amount_expended,cfda_key,V232)</f>
        <v/>
      </c>
      <c r="J232" s="5">
        <f>IF(F232="OTHER CLUSTER NOT LISTED ABOVE",SUMIFS(amount_expended,uniform_other_cluster_name,X232), IF(AND(OR(F232="N/A",F232=""),G232=""),0,IF(F232="STATE CLUSTER",SUMIFS(amount_expended,uniform_state_cluster_name,W232),SUMIFS(amount_expended,cluster_name,F232))))</f>
        <v/>
      </c>
      <c r="K232" s="3" t="n"/>
      <c r="L232" s="4" t="n"/>
      <c r="M232" s="3" t="n"/>
      <c r="N232" s="3" t="n"/>
      <c r="O232" s="3" t="n"/>
      <c r="P232" s="3" t="n"/>
      <c r="Q232" s="4" t="n"/>
      <c r="R232" s="3" t="n"/>
      <c r="S232" s="3" t="n"/>
      <c r="T232" s="3" t="n"/>
      <c r="U232">
        <f>IF(A232&lt;&gt;"", "AWARD-"&amp;TEXT(ROW()-1,"00000"), "")</f>
        <v/>
      </c>
      <c r="V232" s="6">
        <f>CONCATENATE(A232,B232)</f>
        <v/>
      </c>
      <c r="W232">
        <f>UPPER(TRIM(G232))</f>
        <v/>
      </c>
      <c r="X232">
        <f>UPPER(TRIM(H232))</f>
        <v/>
      </c>
    </row>
    <row r="233">
      <c r="A233" s="2" t="n"/>
      <c r="B233" s="2" t="n"/>
      <c r="C233" s="2" t="n"/>
      <c r="D233" s="3" t="n"/>
      <c r="E233" s="4" t="n"/>
      <c r="F233" s="3" t="n"/>
      <c r="G233" s="3" t="n"/>
      <c r="H233" s="3" t="n"/>
      <c r="I233" s="5">
        <f>SUMIFS(amount_expended,cfda_key,V233)</f>
        <v/>
      </c>
      <c r="J233" s="5">
        <f>IF(F233="OTHER CLUSTER NOT LISTED ABOVE",SUMIFS(amount_expended,uniform_other_cluster_name,X233), IF(AND(OR(F233="N/A",F233=""),G233=""),0,IF(F233="STATE CLUSTER",SUMIFS(amount_expended,uniform_state_cluster_name,W233),SUMIFS(amount_expended,cluster_name,F233))))</f>
        <v/>
      </c>
      <c r="K233" s="3" t="n"/>
      <c r="L233" s="4" t="n"/>
      <c r="M233" s="3" t="n"/>
      <c r="N233" s="3" t="n"/>
      <c r="O233" s="3" t="n"/>
      <c r="P233" s="3" t="n"/>
      <c r="Q233" s="4" t="n"/>
      <c r="R233" s="3" t="n"/>
      <c r="S233" s="3" t="n"/>
      <c r="T233" s="3" t="n"/>
      <c r="U233">
        <f>IF(A233&lt;&gt;"", "AWARD-"&amp;TEXT(ROW()-1,"00000"), "")</f>
        <v/>
      </c>
      <c r="V233" s="6">
        <f>CONCATENATE(A233,B233)</f>
        <v/>
      </c>
      <c r="W233">
        <f>UPPER(TRIM(G233))</f>
        <v/>
      </c>
      <c r="X233">
        <f>UPPER(TRIM(H233))</f>
        <v/>
      </c>
    </row>
    <row r="234">
      <c r="A234" s="2" t="n"/>
      <c r="B234" s="2" t="n"/>
      <c r="C234" s="2" t="n"/>
      <c r="D234" s="3" t="n"/>
      <c r="E234" s="4" t="n"/>
      <c r="F234" s="3" t="n"/>
      <c r="G234" s="3" t="n"/>
      <c r="H234" s="3" t="n"/>
      <c r="I234" s="5">
        <f>SUMIFS(amount_expended,cfda_key,V234)</f>
        <v/>
      </c>
      <c r="J234" s="5">
        <f>IF(F234="OTHER CLUSTER NOT LISTED ABOVE",SUMIFS(amount_expended,uniform_other_cluster_name,X234), IF(AND(OR(F234="N/A",F234=""),G234=""),0,IF(F234="STATE CLUSTER",SUMIFS(amount_expended,uniform_state_cluster_name,W234),SUMIFS(amount_expended,cluster_name,F234))))</f>
        <v/>
      </c>
      <c r="K234" s="3" t="n"/>
      <c r="L234" s="4" t="n"/>
      <c r="M234" s="3" t="n"/>
      <c r="N234" s="3" t="n"/>
      <c r="O234" s="3" t="n"/>
      <c r="P234" s="3" t="n"/>
      <c r="Q234" s="4" t="n"/>
      <c r="R234" s="3" t="n"/>
      <c r="S234" s="3" t="n"/>
      <c r="T234" s="3" t="n"/>
      <c r="U234">
        <f>IF(A234&lt;&gt;"", "AWARD-"&amp;TEXT(ROW()-1,"00000"), "")</f>
        <v/>
      </c>
      <c r="V234" s="6">
        <f>CONCATENATE(A234,B234)</f>
        <v/>
      </c>
      <c r="W234">
        <f>UPPER(TRIM(G234))</f>
        <v/>
      </c>
      <c r="X234">
        <f>UPPER(TRIM(H234))</f>
        <v/>
      </c>
    </row>
    <row r="235">
      <c r="A235" s="2" t="n"/>
      <c r="B235" s="2" t="n"/>
      <c r="C235" s="2" t="n"/>
      <c r="D235" s="3" t="n"/>
      <c r="E235" s="4" t="n"/>
      <c r="F235" s="3" t="n"/>
      <c r="G235" s="3" t="n"/>
      <c r="H235" s="3" t="n"/>
      <c r="I235" s="5">
        <f>SUMIFS(amount_expended,cfda_key,V235)</f>
        <v/>
      </c>
      <c r="J235" s="5">
        <f>IF(F235="OTHER CLUSTER NOT LISTED ABOVE",SUMIFS(amount_expended,uniform_other_cluster_name,X235), IF(AND(OR(F235="N/A",F235=""),G235=""),0,IF(F235="STATE CLUSTER",SUMIFS(amount_expended,uniform_state_cluster_name,W235),SUMIFS(amount_expended,cluster_name,F235))))</f>
        <v/>
      </c>
      <c r="K235" s="3" t="n"/>
      <c r="L235" s="4" t="n"/>
      <c r="M235" s="3" t="n"/>
      <c r="N235" s="3" t="n"/>
      <c r="O235" s="3" t="n"/>
      <c r="P235" s="3" t="n"/>
      <c r="Q235" s="4" t="n"/>
      <c r="R235" s="3" t="n"/>
      <c r="S235" s="3" t="n"/>
      <c r="T235" s="3" t="n"/>
      <c r="U235">
        <f>IF(A235&lt;&gt;"", "AWARD-"&amp;TEXT(ROW()-1,"00000"), "")</f>
        <v/>
      </c>
      <c r="V235" s="6">
        <f>CONCATENATE(A235,B235)</f>
        <v/>
      </c>
      <c r="W235">
        <f>UPPER(TRIM(G235))</f>
        <v/>
      </c>
      <c r="X235">
        <f>UPPER(TRIM(H235))</f>
        <v/>
      </c>
    </row>
    <row r="236">
      <c r="A236" s="2" t="n"/>
      <c r="B236" s="2" t="n"/>
      <c r="C236" s="2" t="n"/>
      <c r="D236" s="3" t="n"/>
      <c r="E236" s="4" t="n"/>
      <c r="F236" s="3" t="n"/>
      <c r="G236" s="3" t="n"/>
      <c r="H236" s="3" t="n"/>
      <c r="I236" s="5">
        <f>SUMIFS(amount_expended,cfda_key,V236)</f>
        <v/>
      </c>
      <c r="J236" s="5">
        <f>IF(F236="OTHER CLUSTER NOT LISTED ABOVE",SUMIFS(amount_expended,uniform_other_cluster_name,X236), IF(AND(OR(F236="N/A",F236=""),G236=""),0,IF(F236="STATE CLUSTER",SUMIFS(amount_expended,uniform_state_cluster_name,W236),SUMIFS(amount_expended,cluster_name,F236))))</f>
        <v/>
      </c>
      <c r="K236" s="3" t="n"/>
      <c r="L236" s="4" t="n"/>
      <c r="M236" s="3" t="n"/>
      <c r="N236" s="3" t="n"/>
      <c r="O236" s="3" t="n"/>
      <c r="P236" s="3" t="n"/>
      <c r="Q236" s="4" t="n"/>
      <c r="R236" s="3" t="n"/>
      <c r="S236" s="3" t="n"/>
      <c r="T236" s="3" t="n"/>
      <c r="U236">
        <f>IF(A236&lt;&gt;"", "AWARD-"&amp;TEXT(ROW()-1,"00000"), "")</f>
        <v/>
      </c>
      <c r="V236" s="6">
        <f>CONCATENATE(A236,B236)</f>
        <v/>
      </c>
      <c r="W236">
        <f>UPPER(TRIM(G236))</f>
        <v/>
      </c>
      <c r="X236">
        <f>UPPER(TRIM(H236))</f>
        <v/>
      </c>
    </row>
    <row r="237">
      <c r="A237" s="2" t="n"/>
      <c r="B237" s="2" t="n"/>
      <c r="C237" s="2" t="n"/>
      <c r="D237" s="3" t="n"/>
      <c r="E237" s="4" t="n"/>
      <c r="F237" s="3" t="n"/>
      <c r="G237" s="3" t="n"/>
      <c r="H237" s="3" t="n"/>
      <c r="I237" s="5">
        <f>SUMIFS(amount_expended,cfda_key,V237)</f>
        <v/>
      </c>
      <c r="J237" s="5">
        <f>IF(F237="OTHER CLUSTER NOT LISTED ABOVE",SUMIFS(amount_expended,uniform_other_cluster_name,X237), IF(AND(OR(F237="N/A",F237=""),G237=""),0,IF(F237="STATE CLUSTER",SUMIFS(amount_expended,uniform_state_cluster_name,W237),SUMIFS(amount_expended,cluster_name,F237))))</f>
        <v/>
      </c>
      <c r="K237" s="3" t="n"/>
      <c r="L237" s="4" t="n"/>
      <c r="M237" s="3" t="n"/>
      <c r="N237" s="3" t="n"/>
      <c r="O237" s="3" t="n"/>
      <c r="P237" s="3" t="n"/>
      <c r="Q237" s="4" t="n"/>
      <c r="R237" s="3" t="n"/>
      <c r="S237" s="3" t="n"/>
      <c r="T237" s="3" t="n"/>
      <c r="U237">
        <f>IF(A237&lt;&gt;"", "AWARD-"&amp;TEXT(ROW()-1,"00000"), "")</f>
        <v/>
      </c>
      <c r="V237" s="6">
        <f>CONCATENATE(A237,B237)</f>
        <v/>
      </c>
      <c r="W237">
        <f>UPPER(TRIM(G237))</f>
        <v/>
      </c>
      <c r="X237">
        <f>UPPER(TRIM(H237))</f>
        <v/>
      </c>
    </row>
    <row r="238">
      <c r="A238" s="2" t="n"/>
      <c r="B238" s="2" t="n"/>
      <c r="C238" s="2" t="n"/>
      <c r="D238" s="3" t="n"/>
      <c r="E238" s="4" t="n"/>
      <c r="F238" s="3" t="n"/>
      <c r="G238" s="3" t="n"/>
      <c r="H238" s="3" t="n"/>
      <c r="I238" s="5">
        <f>SUMIFS(amount_expended,cfda_key,V238)</f>
        <v/>
      </c>
      <c r="J238" s="5">
        <f>IF(F238="OTHER CLUSTER NOT LISTED ABOVE",SUMIFS(amount_expended,uniform_other_cluster_name,X238), IF(AND(OR(F238="N/A",F238=""),G238=""),0,IF(F238="STATE CLUSTER",SUMIFS(amount_expended,uniform_state_cluster_name,W238),SUMIFS(amount_expended,cluster_name,F238))))</f>
        <v/>
      </c>
      <c r="K238" s="3" t="n"/>
      <c r="L238" s="4" t="n"/>
      <c r="M238" s="3" t="n"/>
      <c r="N238" s="3" t="n"/>
      <c r="O238" s="3" t="n"/>
      <c r="P238" s="3" t="n"/>
      <c r="Q238" s="4" t="n"/>
      <c r="R238" s="3" t="n"/>
      <c r="S238" s="3" t="n"/>
      <c r="T238" s="3" t="n"/>
      <c r="U238">
        <f>IF(A238&lt;&gt;"", "AWARD-"&amp;TEXT(ROW()-1,"00000"), "")</f>
        <v/>
      </c>
      <c r="V238" s="6">
        <f>CONCATENATE(A238,B238)</f>
        <v/>
      </c>
      <c r="W238">
        <f>UPPER(TRIM(G238))</f>
        <v/>
      </c>
      <c r="X238">
        <f>UPPER(TRIM(H238))</f>
        <v/>
      </c>
    </row>
    <row r="239">
      <c r="A239" s="2" t="n"/>
      <c r="B239" s="2" t="n"/>
      <c r="C239" s="2" t="n"/>
      <c r="D239" s="3" t="n"/>
      <c r="E239" s="4" t="n"/>
      <c r="F239" s="3" t="n"/>
      <c r="G239" s="3" t="n"/>
      <c r="H239" s="3" t="n"/>
      <c r="I239" s="5">
        <f>SUMIFS(amount_expended,cfda_key,V239)</f>
        <v/>
      </c>
      <c r="J239" s="5">
        <f>IF(F239="OTHER CLUSTER NOT LISTED ABOVE",SUMIFS(amount_expended,uniform_other_cluster_name,X239), IF(AND(OR(F239="N/A",F239=""),G239=""),0,IF(F239="STATE CLUSTER",SUMIFS(amount_expended,uniform_state_cluster_name,W239),SUMIFS(amount_expended,cluster_name,F239))))</f>
        <v/>
      </c>
      <c r="K239" s="3" t="n"/>
      <c r="L239" s="4" t="n"/>
      <c r="M239" s="3" t="n"/>
      <c r="N239" s="3" t="n"/>
      <c r="O239" s="3" t="n"/>
      <c r="P239" s="3" t="n"/>
      <c r="Q239" s="4" t="n"/>
      <c r="R239" s="3" t="n"/>
      <c r="S239" s="3" t="n"/>
      <c r="T239" s="3" t="n"/>
      <c r="U239">
        <f>IF(A239&lt;&gt;"", "AWARD-"&amp;TEXT(ROW()-1,"00000"), "")</f>
        <v/>
      </c>
      <c r="V239" s="6">
        <f>CONCATENATE(A239,B239)</f>
        <v/>
      </c>
      <c r="W239">
        <f>UPPER(TRIM(G239))</f>
        <v/>
      </c>
      <c r="X239">
        <f>UPPER(TRIM(H239))</f>
        <v/>
      </c>
    </row>
    <row r="240">
      <c r="A240" s="2" t="n"/>
      <c r="B240" s="2" t="n"/>
      <c r="C240" s="2" t="n"/>
      <c r="D240" s="3" t="n"/>
      <c r="E240" s="4" t="n"/>
      <c r="F240" s="3" t="n"/>
      <c r="G240" s="3" t="n"/>
      <c r="H240" s="3" t="n"/>
      <c r="I240" s="5">
        <f>SUMIFS(amount_expended,cfda_key,V240)</f>
        <v/>
      </c>
      <c r="J240" s="5">
        <f>IF(F240="OTHER CLUSTER NOT LISTED ABOVE",SUMIFS(amount_expended,uniform_other_cluster_name,X240), IF(AND(OR(F240="N/A",F240=""),G240=""),0,IF(F240="STATE CLUSTER",SUMIFS(amount_expended,uniform_state_cluster_name,W240),SUMIFS(amount_expended,cluster_name,F240))))</f>
        <v/>
      </c>
      <c r="K240" s="3" t="n"/>
      <c r="L240" s="4" t="n"/>
      <c r="M240" s="3" t="n"/>
      <c r="N240" s="3" t="n"/>
      <c r="O240" s="3" t="n"/>
      <c r="P240" s="3" t="n"/>
      <c r="Q240" s="4" t="n"/>
      <c r="R240" s="3" t="n"/>
      <c r="S240" s="3" t="n"/>
      <c r="T240" s="3" t="n"/>
      <c r="U240">
        <f>IF(A240&lt;&gt;"", "AWARD-"&amp;TEXT(ROW()-1,"00000"), "")</f>
        <v/>
      </c>
      <c r="V240" s="6">
        <f>CONCATENATE(A240,B240)</f>
        <v/>
      </c>
      <c r="W240">
        <f>UPPER(TRIM(G240))</f>
        <v/>
      </c>
      <c r="X240">
        <f>UPPER(TRIM(H240))</f>
        <v/>
      </c>
    </row>
    <row r="241">
      <c r="A241" s="2" t="n"/>
      <c r="B241" s="2" t="n"/>
      <c r="C241" s="2" t="n"/>
      <c r="D241" s="3" t="n"/>
      <c r="E241" s="4" t="n"/>
      <c r="F241" s="3" t="n"/>
      <c r="G241" s="3" t="n"/>
      <c r="H241" s="3" t="n"/>
      <c r="I241" s="5">
        <f>SUMIFS(amount_expended,cfda_key,V241)</f>
        <v/>
      </c>
      <c r="J241" s="5">
        <f>IF(F241="OTHER CLUSTER NOT LISTED ABOVE",SUMIFS(amount_expended,uniform_other_cluster_name,X241), IF(AND(OR(F241="N/A",F241=""),G241=""),0,IF(F241="STATE CLUSTER",SUMIFS(amount_expended,uniform_state_cluster_name,W241),SUMIFS(amount_expended,cluster_name,F241))))</f>
        <v/>
      </c>
      <c r="K241" s="3" t="n"/>
      <c r="L241" s="4" t="n"/>
      <c r="M241" s="3" t="n"/>
      <c r="N241" s="3" t="n"/>
      <c r="O241" s="3" t="n"/>
      <c r="P241" s="3" t="n"/>
      <c r="Q241" s="4" t="n"/>
      <c r="R241" s="3" t="n"/>
      <c r="S241" s="3" t="n"/>
      <c r="T241" s="3" t="n"/>
      <c r="U241">
        <f>IF(A241&lt;&gt;"", "AWARD-"&amp;TEXT(ROW()-1,"00000"), "")</f>
        <v/>
      </c>
      <c r="V241" s="6">
        <f>CONCATENATE(A241,B241)</f>
        <v/>
      </c>
      <c r="W241">
        <f>UPPER(TRIM(G241))</f>
        <v/>
      </c>
      <c r="X241">
        <f>UPPER(TRIM(H241))</f>
        <v/>
      </c>
    </row>
    <row r="242">
      <c r="A242" s="2" t="n"/>
      <c r="B242" s="2" t="n"/>
      <c r="C242" s="2" t="n"/>
      <c r="D242" s="3" t="n"/>
      <c r="E242" s="4" t="n"/>
      <c r="F242" s="3" t="n"/>
      <c r="G242" s="3" t="n"/>
      <c r="H242" s="3" t="n"/>
      <c r="I242" s="5">
        <f>SUMIFS(amount_expended,cfda_key,V242)</f>
        <v/>
      </c>
      <c r="J242" s="5">
        <f>IF(F242="OTHER CLUSTER NOT LISTED ABOVE",SUMIFS(amount_expended,uniform_other_cluster_name,X242), IF(AND(OR(F242="N/A",F242=""),G242=""),0,IF(F242="STATE CLUSTER",SUMIFS(amount_expended,uniform_state_cluster_name,W242),SUMIFS(amount_expended,cluster_name,F242))))</f>
        <v/>
      </c>
      <c r="K242" s="3" t="n"/>
      <c r="L242" s="4" t="n"/>
      <c r="M242" s="3" t="n"/>
      <c r="N242" s="3" t="n"/>
      <c r="O242" s="3" t="n"/>
      <c r="P242" s="3" t="n"/>
      <c r="Q242" s="4" t="n"/>
      <c r="R242" s="3" t="n"/>
      <c r="S242" s="3" t="n"/>
      <c r="T242" s="3" t="n"/>
      <c r="U242">
        <f>IF(A242&lt;&gt;"", "AWARD-"&amp;TEXT(ROW()-1,"00000"), "")</f>
        <v/>
      </c>
      <c r="V242" s="6">
        <f>CONCATENATE(A242,B242)</f>
        <v/>
      </c>
      <c r="W242">
        <f>UPPER(TRIM(G242))</f>
        <v/>
      </c>
      <c r="X242">
        <f>UPPER(TRIM(H242))</f>
        <v/>
      </c>
    </row>
    <row r="243">
      <c r="A243" s="2" t="n"/>
      <c r="B243" s="2" t="n"/>
      <c r="C243" s="2" t="n"/>
      <c r="D243" s="3" t="n"/>
      <c r="E243" s="4" t="n"/>
      <c r="F243" s="3" t="n"/>
      <c r="G243" s="3" t="n"/>
      <c r="H243" s="3" t="n"/>
      <c r="I243" s="5">
        <f>SUMIFS(amount_expended,cfda_key,V243)</f>
        <v/>
      </c>
      <c r="J243" s="5">
        <f>IF(F243="OTHER CLUSTER NOT LISTED ABOVE",SUMIFS(amount_expended,uniform_other_cluster_name,X243), IF(AND(OR(F243="N/A",F243=""),G243=""),0,IF(F243="STATE CLUSTER",SUMIFS(amount_expended,uniform_state_cluster_name,W243),SUMIFS(amount_expended,cluster_name,F243))))</f>
        <v/>
      </c>
      <c r="K243" s="3" t="n"/>
      <c r="L243" s="4" t="n"/>
      <c r="M243" s="3" t="n"/>
      <c r="N243" s="3" t="n"/>
      <c r="O243" s="3" t="n"/>
      <c r="P243" s="3" t="n"/>
      <c r="Q243" s="4" t="n"/>
      <c r="R243" s="3" t="n"/>
      <c r="S243" s="3" t="n"/>
      <c r="T243" s="3" t="n"/>
      <c r="U243">
        <f>IF(A243&lt;&gt;"", "AWARD-"&amp;TEXT(ROW()-1,"00000"), "")</f>
        <v/>
      </c>
      <c r="V243" s="6">
        <f>CONCATENATE(A243,B243)</f>
        <v/>
      </c>
      <c r="W243">
        <f>UPPER(TRIM(G243))</f>
        <v/>
      </c>
      <c r="X243">
        <f>UPPER(TRIM(H243))</f>
        <v/>
      </c>
    </row>
    <row r="244">
      <c r="A244" s="2" t="n"/>
      <c r="B244" s="2" t="n"/>
      <c r="C244" s="2" t="n"/>
      <c r="D244" s="3" t="n"/>
      <c r="E244" s="4" t="n"/>
      <c r="F244" s="3" t="n"/>
      <c r="G244" s="3" t="n"/>
      <c r="H244" s="3" t="n"/>
      <c r="I244" s="5">
        <f>SUMIFS(amount_expended,cfda_key,V244)</f>
        <v/>
      </c>
      <c r="J244" s="5">
        <f>IF(F244="OTHER CLUSTER NOT LISTED ABOVE",SUMIFS(amount_expended,uniform_other_cluster_name,X244), IF(AND(OR(F244="N/A",F244=""),G244=""),0,IF(F244="STATE CLUSTER",SUMIFS(amount_expended,uniform_state_cluster_name,W244),SUMIFS(amount_expended,cluster_name,F244))))</f>
        <v/>
      </c>
      <c r="K244" s="3" t="n"/>
      <c r="L244" s="4" t="n"/>
      <c r="M244" s="3" t="n"/>
      <c r="N244" s="3" t="n"/>
      <c r="O244" s="3" t="n"/>
      <c r="P244" s="3" t="n"/>
      <c r="Q244" s="4" t="n"/>
      <c r="R244" s="3" t="n"/>
      <c r="S244" s="3" t="n"/>
      <c r="T244" s="3" t="n"/>
      <c r="U244">
        <f>IF(A244&lt;&gt;"", "AWARD-"&amp;TEXT(ROW()-1,"00000"), "")</f>
        <v/>
      </c>
      <c r="V244" s="6">
        <f>CONCATENATE(A244,B244)</f>
        <v/>
      </c>
      <c r="W244">
        <f>UPPER(TRIM(G244))</f>
        <v/>
      </c>
      <c r="X244">
        <f>UPPER(TRIM(H244))</f>
        <v/>
      </c>
    </row>
    <row r="245">
      <c r="A245" s="2" t="n"/>
      <c r="B245" s="2" t="n"/>
      <c r="C245" s="2" t="n"/>
      <c r="D245" s="3" t="n"/>
      <c r="E245" s="4" t="n"/>
      <c r="F245" s="3" t="n"/>
      <c r="G245" s="3" t="n"/>
      <c r="H245" s="3" t="n"/>
      <c r="I245" s="5">
        <f>SUMIFS(amount_expended,cfda_key,V245)</f>
        <v/>
      </c>
      <c r="J245" s="5">
        <f>IF(F245="OTHER CLUSTER NOT LISTED ABOVE",SUMIFS(amount_expended,uniform_other_cluster_name,X245), IF(AND(OR(F245="N/A",F245=""),G245=""),0,IF(F245="STATE CLUSTER",SUMIFS(amount_expended,uniform_state_cluster_name,W245),SUMIFS(amount_expended,cluster_name,F245))))</f>
        <v/>
      </c>
      <c r="K245" s="3" t="n"/>
      <c r="L245" s="4" t="n"/>
      <c r="M245" s="3" t="n"/>
      <c r="N245" s="3" t="n"/>
      <c r="O245" s="3" t="n"/>
      <c r="P245" s="3" t="n"/>
      <c r="Q245" s="4" t="n"/>
      <c r="R245" s="3" t="n"/>
      <c r="S245" s="3" t="n"/>
      <c r="T245" s="3" t="n"/>
      <c r="U245">
        <f>IF(A245&lt;&gt;"", "AWARD-"&amp;TEXT(ROW()-1,"00000"), "")</f>
        <v/>
      </c>
      <c r="V245" s="6">
        <f>CONCATENATE(A245,B245)</f>
        <v/>
      </c>
      <c r="W245">
        <f>UPPER(TRIM(G245))</f>
        <v/>
      </c>
      <c r="X245">
        <f>UPPER(TRIM(H245))</f>
        <v/>
      </c>
    </row>
    <row r="246">
      <c r="A246" s="2" t="n"/>
      <c r="B246" s="2" t="n"/>
      <c r="C246" s="2" t="n"/>
      <c r="D246" s="3" t="n"/>
      <c r="E246" s="4" t="n"/>
      <c r="F246" s="3" t="n"/>
      <c r="G246" s="3" t="n"/>
      <c r="H246" s="3" t="n"/>
      <c r="I246" s="5">
        <f>SUMIFS(amount_expended,cfda_key,V246)</f>
        <v/>
      </c>
      <c r="J246" s="5">
        <f>IF(F246="OTHER CLUSTER NOT LISTED ABOVE",SUMIFS(amount_expended,uniform_other_cluster_name,X246), IF(AND(OR(F246="N/A",F246=""),G246=""),0,IF(F246="STATE CLUSTER",SUMIFS(amount_expended,uniform_state_cluster_name,W246),SUMIFS(amount_expended,cluster_name,F246))))</f>
        <v/>
      </c>
      <c r="K246" s="3" t="n"/>
      <c r="L246" s="4" t="n"/>
      <c r="M246" s="3" t="n"/>
      <c r="N246" s="3" t="n"/>
      <c r="O246" s="3" t="n"/>
      <c r="P246" s="3" t="n"/>
      <c r="Q246" s="4" t="n"/>
      <c r="R246" s="3" t="n"/>
      <c r="S246" s="3" t="n"/>
      <c r="T246" s="3" t="n"/>
      <c r="U246">
        <f>IF(A246&lt;&gt;"", "AWARD-"&amp;TEXT(ROW()-1,"00000"), "")</f>
        <v/>
      </c>
      <c r="V246" s="6">
        <f>CONCATENATE(A246,B246)</f>
        <v/>
      </c>
      <c r="W246">
        <f>UPPER(TRIM(G246))</f>
        <v/>
      </c>
      <c r="X246">
        <f>UPPER(TRIM(H246))</f>
        <v/>
      </c>
    </row>
    <row r="247">
      <c r="A247" s="2" t="n"/>
      <c r="B247" s="2" t="n"/>
      <c r="C247" s="2" t="n"/>
      <c r="D247" s="3" t="n"/>
      <c r="E247" s="4" t="n"/>
      <c r="F247" s="3" t="n"/>
      <c r="G247" s="3" t="n"/>
      <c r="H247" s="3" t="n"/>
      <c r="I247" s="5">
        <f>SUMIFS(amount_expended,cfda_key,V247)</f>
        <v/>
      </c>
      <c r="J247" s="5">
        <f>IF(F247="OTHER CLUSTER NOT LISTED ABOVE",SUMIFS(amount_expended,uniform_other_cluster_name,X247), IF(AND(OR(F247="N/A",F247=""),G247=""),0,IF(F247="STATE CLUSTER",SUMIFS(amount_expended,uniform_state_cluster_name,W247),SUMIFS(amount_expended,cluster_name,F247))))</f>
        <v/>
      </c>
      <c r="K247" s="3" t="n"/>
      <c r="L247" s="4" t="n"/>
      <c r="M247" s="3" t="n"/>
      <c r="N247" s="3" t="n"/>
      <c r="O247" s="3" t="n"/>
      <c r="P247" s="3" t="n"/>
      <c r="Q247" s="4" t="n"/>
      <c r="R247" s="3" t="n"/>
      <c r="S247" s="3" t="n"/>
      <c r="T247" s="3" t="n"/>
      <c r="U247">
        <f>IF(A247&lt;&gt;"", "AWARD-"&amp;TEXT(ROW()-1,"00000"), "")</f>
        <v/>
      </c>
      <c r="V247" s="6">
        <f>CONCATENATE(A247,B247)</f>
        <v/>
      </c>
      <c r="W247">
        <f>UPPER(TRIM(G247))</f>
        <v/>
      </c>
      <c r="X247">
        <f>UPPER(TRIM(H247))</f>
        <v/>
      </c>
    </row>
    <row r="248">
      <c r="A248" s="2" t="n"/>
      <c r="B248" s="2" t="n"/>
      <c r="C248" s="2" t="n"/>
      <c r="D248" s="3" t="n"/>
      <c r="E248" s="4" t="n"/>
      <c r="F248" s="3" t="n"/>
      <c r="G248" s="3" t="n"/>
      <c r="H248" s="3" t="n"/>
      <c r="I248" s="5">
        <f>SUMIFS(amount_expended,cfda_key,V248)</f>
        <v/>
      </c>
      <c r="J248" s="5">
        <f>IF(F248="OTHER CLUSTER NOT LISTED ABOVE",SUMIFS(amount_expended,uniform_other_cluster_name,X248), IF(AND(OR(F248="N/A",F248=""),G248=""),0,IF(F248="STATE CLUSTER",SUMIFS(amount_expended,uniform_state_cluster_name,W248),SUMIFS(amount_expended,cluster_name,F248))))</f>
        <v/>
      </c>
      <c r="K248" s="3" t="n"/>
      <c r="L248" s="4" t="n"/>
      <c r="M248" s="3" t="n"/>
      <c r="N248" s="3" t="n"/>
      <c r="O248" s="3" t="n"/>
      <c r="P248" s="3" t="n"/>
      <c r="Q248" s="4" t="n"/>
      <c r="R248" s="3" t="n"/>
      <c r="S248" s="3" t="n"/>
      <c r="T248" s="3" t="n"/>
      <c r="U248">
        <f>IF(A248&lt;&gt;"", "AWARD-"&amp;TEXT(ROW()-1,"00000"), "")</f>
        <v/>
      </c>
      <c r="V248" s="6">
        <f>CONCATENATE(A248,B248)</f>
        <v/>
      </c>
      <c r="W248">
        <f>UPPER(TRIM(G248))</f>
        <v/>
      </c>
      <c r="X248">
        <f>UPPER(TRIM(H248))</f>
        <v/>
      </c>
    </row>
    <row r="249">
      <c r="A249" s="2" t="n"/>
      <c r="B249" s="2" t="n"/>
      <c r="C249" s="2" t="n"/>
      <c r="D249" s="3" t="n"/>
      <c r="E249" s="4" t="n"/>
      <c r="F249" s="3" t="n"/>
      <c r="G249" s="3" t="n"/>
      <c r="H249" s="3" t="n"/>
      <c r="I249" s="5">
        <f>SUMIFS(amount_expended,cfda_key,V249)</f>
        <v/>
      </c>
      <c r="J249" s="5">
        <f>IF(F249="OTHER CLUSTER NOT LISTED ABOVE",SUMIFS(amount_expended,uniform_other_cluster_name,X249), IF(AND(OR(F249="N/A",F249=""),G249=""),0,IF(F249="STATE CLUSTER",SUMIFS(amount_expended,uniform_state_cluster_name,W249),SUMIFS(amount_expended,cluster_name,F249))))</f>
        <v/>
      </c>
      <c r="K249" s="3" t="n"/>
      <c r="L249" s="4" t="n"/>
      <c r="M249" s="3" t="n"/>
      <c r="N249" s="3" t="n"/>
      <c r="O249" s="3" t="n"/>
      <c r="P249" s="3" t="n"/>
      <c r="Q249" s="4" t="n"/>
      <c r="R249" s="3" t="n"/>
      <c r="S249" s="3" t="n"/>
      <c r="T249" s="3" t="n"/>
      <c r="U249">
        <f>IF(A249&lt;&gt;"", "AWARD-"&amp;TEXT(ROW()-1,"00000"), "")</f>
        <v/>
      </c>
      <c r="V249" s="6">
        <f>CONCATENATE(A249,B249)</f>
        <v/>
      </c>
      <c r="W249">
        <f>UPPER(TRIM(G249))</f>
        <v/>
      </c>
      <c r="X249">
        <f>UPPER(TRIM(H249))</f>
        <v/>
      </c>
    </row>
    <row r="250">
      <c r="A250" s="2" t="n"/>
      <c r="B250" s="2" t="n"/>
      <c r="C250" s="2" t="n"/>
      <c r="D250" s="3" t="n"/>
      <c r="E250" s="4" t="n"/>
      <c r="F250" s="3" t="n"/>
      <c r="G250" s="3" t="n"/>
      <c r="H250" s="3" t="n"/>
      <c r="I250" s="5">
        <f>SUMIFS(amount_expended,cfda_key,V250)</f>
        <v/>
      </c>
      <c r="J250" s="5">
        <f>IF(F250="OTHER CLUSTER NOT LISTED ABOVE",SUMIFS(amount_expended,uniform_other_cluster_name,X250), IF(AND(OR(F250="N/A",F250=""),G250=""),0,IF(F250="STATE CLUSTER",SUMIFS(amount_expended,uniform_state_cluster_name,W250),SUMIFS(amount_expended,cluster_name,F250))))</f>
        <v/>
      </c>
      <c r="K250" s="3" t="n"/>
      <c r="L250" s="4" t="n"/>
      <c r="M250" s="3" t="n"/>
      <c r="N250" s="3" t="n"/>
      <c r="O250" s="3" t="n"/>
      <c r="P250" s="3" t="n"/>
      <c r="Q250" s="4" t="n"/>
      <c r="R250" s="3" t="n"/>
      <c r="S250" s="3" t="n"/>
      <c r="T250" s="3" t="n"/>
      <c r="U250">
        <f>IF(A250&lt;&gt;"", "AWARD-"&amp;TEXT(ROW()-1,"00000"), "")</f>
        <v/>
      </c>
      <c r="V250" s="6">
        <f>CONCATENATE(A250,B250)</f>
        <v/>
      </c>
      <c r="W250">
        <f>UPPER(TRIM(G250))</f>
        <v/>
      </c>
      <c r="X250">
        <f>UPPER(TRIM(H250))</f>
        <v/>
      </c>
    </row>
    <row r="251">
      <c r="A251" s="2" t="n"/>
      <c r="B251" s="2" t="n"/>
      <c r="C251" s="2" t="n"/>
      <c r="D251" s="3" t="n"/>
      <c r="E251" s="4" t="n"/>
      <c r="F251" s="3" t="n"/>
      <c r="G251" s="3" t="n"/>
      <c r="H251" s="3" t="n"/>
      <c r="I251" s="5">
        <f>SUMIFS(amount_expended,cfda_key,V251)</f>
        <v/>
      </c>
      <c r="J251" s="5">
        <f>IF(F251="OTHER CLUSTER NOT LISTED ABOVE",SUMIFS(amount_expended,uniform_other_cluster_name,X251), IF(AND(OR(F251="N/A",F251=""),G251=""),0,IF(F251="STATE CLUSTER",SUMIFS(amount_expended,uniform_state_cluster_name,W251),SUMIFS(amount_expended,cluster_name,F251))))</f>
        <v/>
      </c>
      <c r="K251" s="3" t="n"/>
      <c r="L251" s="4" t="n"/>
      <c r="M251" s="3" t="n"/>
      <c r="N251" s="3" t="n"/>
      <c r="O251" s="3" t="n"/>
      <c r="P251" s="3" t="n"/>
      <c r="Q251" s="4" t="n"/>
      <c r="R251" s="3" t="n"/>
      <c r="S251" s="3" t="n"/>
      <c r="T251" s="3" t="n"/>
      <c r="U251">
        <f>IF(A251&lt;&gt;"", "AWARD-"&amp;TEXT(ROW()-1,"00000"), "")</f>
        <v/>
      </c>
      <c r="V251" s="6">
        <f>CONCATENATE(A251,B251)</f>
        <v/>
      </c>
      <c r="W251">
        <f>UPPER(TRIM(G251))</f>
        <v/>
      </c>
      <c r="X251">
        <f>UPPER(TRIM(H251))</f>
        <v/>
      </c>
    </row>
    <row r="252">
      <c r="A252" s="2" t="n"/>
      <c r="B252" s="2" t="n"/>
      <c r="C252" s="2" t="n"/>
      <c r="D252" s="3" t="n"/>
      <c r="E252" s="4" t="n"/>
      <c r="F252" s="3" t="n"/>
      <c r="G252" s="3" t="n"/>
      <c r="H252" s="3" t="n"/>
      <c r="I252" s="5">
        <f>SUMIFS(amount_expended,cfda_key,V252)</f>
        <v/>
      </c>
      <c r="J252" s="5">
        <f>IF(F252="OTHER CLUSTER NOT LISTED ABOVE",SUMIFS(amount_expended,uniform_other_cluster_name,X252), IF(AND(OR(F252="N/A",F252=""),G252=""),0,IF(F252="STATE CLUSTER",SUMIFS(amount_expended,uniform_state_cluster_name,W252),SUMIFS(amount_expended,cluster_name,F252))))</f>
        <v/>
      </c>
      <c r="K252" s="3" t="n"/>
      <c r="L252" s="4" t="n"/>
      <c r="M252" s="3" t="n"/>
      <c r="N252" s="3" t="n"/>
      <c r="O252" s="3" t="n"/>
      <c r="P252" s="3" t="n"/>
      <c r="Q252" s="4" t="n"/>
      <c r="R252" s="3" t="n"/>
      <c r="S252" s="3" t="n"/>
      <c r="T252" s="3" t="n"/>
      <c r="U252">
        <f>IF(A252&lt;&gt;"", "AWARD-"&amp;TEXT(ROW()-1,"00000"), "")</f>
        <v/>
      </c>
      <c r="V252" s="6">
        <f>CONCATENATE(A252,B252)</f>
        <v/>
      </c>
      <c r="W252">
        <f>UPPER(TRIM(G252))</f>
        <v/>
      </c>
      <c r="X252">
        <f>UPPER(TRIM(H252))</f>
        <v/>
      </c>
    </row>
    <row r="253">
      <c r="A253" s="2" t="n"/>
      <c r="B253" s="2" t="n"/>
      <c r="C253" s="2" t="n"/>
      <c r="D253" s="3" t="n"/>
      <c r="E253" s="4" t="n"/>
      <c r="F253" s="3" t="n"/>
      <c r="G253" s="3" t="n"/>
      <c r="H253" s="3" t="n"/>
      <c r="I253" s="5">
        <f>SUMIFS(amount_expended,cfda_key,V253)</f>
        <v/>
      </c>
      <c r="J253" s="5">
        <f>IF(F253="OTHER CLUSTER NOT LISTED ABOVE",SUMIFS(amount_expended,uniform_other_cluster_name,X253), IF(AND(OR(F253="N/A",F253=""),G253=""),0,IF(F253="STATE CLUSTER",SUMIFS(amount_expended,uniform_state_cluster_name,W253),SUMIFS(amount_expended,cluster_name,F253))))</f>
        <v/>
      </c>
      <c r="K253" s="3" t="n"/>
      <c r="L253" s="4" t="n"/>
      <c r="M253" s="3" t="n"/>
      <c r="N253" s="3" t="n"/>
      <c r="O253" s="3" t="n"/>
      <c r="P253" s="3" t="n"/>
      <c r="Q253" s="4" t="n"/>
      <c r="R253" s="3" t="n"/>
      <c r="S253" s="3" t="n"/>
      <c r="T253" s="3" t="n"/>
      <c r="U253">
        <f>IF(A253&lt;&gt;"", "AWARD-"&amp;TEXT(ROW()-1,"00000"), "")</f>
        <v/>
      </c>
      <c r="V253" s="6">
        <f>CONCATENATE(A253,B253)</f>
        <v/>
      </c>
      <c r="W253">
        <f>UPPER(TRIM(G253))</f>
        <v/>
      </c>
      <c r="X253">
        <f>UPPER(TRIM(H253))</f>
        <v/>
      </c>
    </row>
    <row r="254">
      <c r="A254" s="2" t="n"/>
      <c r="B254" s="2" t="n"/>
      <c r="C254" s="2" t="n"/>
      <c r="D254" s="3" t="n"/>
      <c r="E254" s="4" t="n"/>
      <c r="F254" s="3" t="n"/>
      <c r="G254" s="3" t="n"/>
      <c r="H254" s="3" t="n"/>
      <c r="I254" s="5">
        <f>SUMIFS(amount_expended,cfda_key,V254)</f>
        <v/>
      </c>
      <c r="J254" s="5">
        <f>IF(F254="OTHER CLUSTER NOT LISTED ABOVE",SUMIFS(amount_expended,uniform_other_cluster_name,X254), IF(AND(OR(F254="N/A",F254=""),G254=""),0,IF(F254="STATE CLUSTER",SUMIFS(amount_expended,uniform_state_cluster_name,W254),SUMIFS(amount_expended,cluster_name,F254))))</f>
        <v/>
      </c>
      <c r="K254" s="3" t="n"/>
      <c r="L254" s="4" t="n"/>
      <c r="M254" s="3" t="n"/>
      <c r="N254" s="3" t="n"/>
      <c r="O254" s="3" t="n"/>
      <c r="P254" s="3" t="n"/>
      <c r="Q254" s="4" t="n"/>
      <c r="R254" s="3" t="n"/>
      <c r="S254" s="3" t="n"/>
      <c r="T254" s="3" t="n"/>
      <c r="U254">
        <f>IF(A254&lt;&gt;"", "AWARD-"&amp;TEXT(ROW()-1,"00000"), "")</f>
        <v/>
      </c>
      <c r="V254" s="6">
        <f>CONCATENATE(A254,B254)</f>
        <v/>
      </c>
      <c r="W254">
        <f>UPPER(TRIM(G254))</f>
        <v/>
      </c>
      <c r="X254">
        <f>UPPER(TRIM(H254))</f>
        <v/>
      </c>
    </row>
    <row r="255">
      <c r="A255" s="2" t="n"/>
      <c r="B255" s="2" t="n"/>
      <c r="C255" s="2" t="n"/>
      <c r="D255" s="3" t="n"/>
      <c r="E255" s="4" t="n"/>
      <c r="F255" s="3" t="n"/>
      <c r="G255" s="3" t="n"/>
      <c r="H255" s="3" t="n"/>
      <c r="I255" s="5">
        <f>SUMIFS(amount_expended,cfda_key,V255)</f>
        <v/>
      </c>
      <c r="J255" s="5">
        <f>IF(F255="OTHER CLUSTER NOT LISTED ABOVE",SUMIFS(amount_expended,uniform_other_cluster_name,X255), IF(AND(OR(F255="N/A",F255=""),G255=""),0,IF(F255="STATE CLUSTER",SUMIFS(amount_expended,uniform_state_cluster_name,W255),SUMIFS(amount_expended,cluster_name,F255))))</f>
        <v/>
      </c>
      <c r="K255" s="3" t="n"/>
      <c r="L255" s="4" t="n"/>
      <c r="M255" s="3" t="n"/>
      <c r="N255" s="3" t="n"/>
      <c r="O255" s="3" t="n"/>
      <c r="P255" s="3" t="n"/>
      <c r="Q255" s="4" t="n"/>
      <c r="R255" s="3" t="n"/>
      <c r="S255" s="3" t="n"/>
      <c r="T255" s="3" t="n"/>
      <c r="U255">
        <f>IF(A255&lt;&gt;"", "AWARD-"&amp;TEXT(ROW()-1,"00000"), "")</f>
        <v/>
      </c>
      <c r="V255" s="6">
        <f>CONCATENATE(A255,B255)</f>
        <v/>
      </c>
      <c r="W255">
        <f>UPPER(TRIM(G255))</f>
        <v/>
      </c>
      <c r="X255">
        <f>UPPER(TRIM(H255))</f>
        <v/>
      </c>
    </row>
    <row r="256">
      <c r="A256" s="2" t="n"/>
      <c r="B256" s="2" t="n"/>
      <c r="C256" s="2" t="n"/>
      <c r="D256" s="3" t="n"/>
      <c r="E256" s="4" t="n"/>
      <c r="F256" s="3" t="n"/>
      <c r="G256" s="3" t="n"/>
      <c r="H256" s="3" t="n"/>
      <c r="I256" s="5">
        <f>SUMIFS(amount_expended,cfda_key,V256)</f>
        <v/>
      </c>
      <c r="J256" s="5">
        <f>IF(F256="OTHER CLUSTER NOT LISTED ABOVE",SUMIFS(amount_expended,uniform_other_cluster_name,X256), IF(AND(OR(F256="N/A",F256=""),G256=""),0,IF(F256="STATE CLUSTER",SUMIFS(amount_expended,uniform_state_cluster_name,W256),SUMIFS(amount_expended,cluster_name,F256))))</f>
        <v/>
      </c>
      <c r="K256" s="3" t="n"/>
      <c r="L256" s="4" t="n"/>
      <c r="M256" s="3" t="n"/>
      <c r="N256" s="3" t="n"/>
      <c r="O256" s="3" t="n"/>
      <c r="P256" s="3" t="n"/>
      <c r="Q256" s="4" t="n"/>
      <c r="R256" s="3" t="n"/>
      <c r="S256" s="3" t="n"/>
      <c r="T256" s="3" t="n"/>
      <c r="U256">
        <f>IF(A256&lt;&gt;"", "AWARD-"&amp;TEXT(ROW()-1,"00000"), "")</f>
        <v/>
      </c>
      <c r="V256" s="6">
        <f>CONCATENATE(A256,B256)</f>
        <v/>
      </c>
      <c r="W256">
        <f>UPPER(TRIM(G256))</f>
        <v/>
      </c>
      <c r="X256">
        <f>UPPER(TRIM(H256))</f>
        <v/>
      </c>
    </row>
    <row r="257">
      <c r="A257" s="2" t="n"/>
      <c r="B257" s="2" t="n"/>
      <c r="C257" s="2" t="n"/>
      <c r="D257" s="3" t="n"/>
      <c r="E257" s="4" t="n"/>
      <c r="F257" s="3" t="n"/>
      <c r="G257" s="3" t="n"/>
      <c r="H257" s="3" t="n"/>
      <c r="I257" s="5">
        <f>SUMIFS(amount_expended,cfda_key,V257)</f>
        <v/>
      </c>
      <c r="J257" s="5">
        <f>IF(F257="OTHER CLUSTER NOT LISTED ABOVE",SUMIFS(amount_expended,uniform_other_cluster_name,X257), IF(AND(OR(F257="N/A",F257=""),G257=""),0,IF(F257="STATE CLUSTER",SUMIFS(amount_expended,uniform_state_cluster_name,W257),SUMIFS(amount_expended,cluster_name,F257))))</f>
        <v/>
      </c>
      <c r="K257" s="3" t="n"/>
      <c r="L257" s="4" t="n"/>
      <c r="M257" s="3" t="n"/>
      <c r="N257" s="3" t="n"/>
      <c r="O257" s="3" t="n"/>
      <c r="P257" s="3" t="n"/>
      <c r="Q257" s="4" t="n"/>
      <c r="R257" s="3" t="n"/>
      <c r="S257" s="3" t="n"/>
      <c r="T257" s="3" t="n"/>
      <c r="U257">
        <f>IF(A257&lt;&gt;"", "AWARD-"&amp;TEXT(ROW()-1,"00000"), "")</f>
        <v/>
      </c>
      <c r="V257" s="6">
        <f>CONCATENATE(A257,B257)</f>
        <v/>
      </c>
      <c r="W257">
        <f>UPPER(TRIM(G257))</f>
        <v/>
      </c>
      <c r="X257">
        <f>UPPER(TRIM(H257))</f>
        <v/>
      </c>
    </row>
    <row r="258">
      <c r="A258" s="2" t="n"/>
      <c r="B258" s="2" t="n"/>
      <c r="C258" s="2" t="n"/>
      <c r="D258" s="3" t="n"/>
      <c r="E258" s="4" t="n"/>
      <c r="F258" s="3" t="n"/>
      <c r="G258" s="3" t="n"/>
      <c r="H258" s="3" t="n"/>
      <c r="I258" s="5">
        <f>SUMIFS(amount_expended,cfda_key,V258)</f>
        <v/>
      </c>
      <c r="J258" s="5">
        <f>IF(F258="OTHER CLUSTER NOT LISTED ABOVE",SUMIFS(amount_expended,uniform_other_cluster_name,X258), IF(AND(OR(F258="N/A",F258=""),G258=""),0,IF(F258="STATE CLUSTER",SUMIFS(amount_expended,uniform_state_cluster_name,W258),SUMIFS(amount_expended,cluster_name,F258))))</f>
        <v/>
      </c>
      <c r="K258" s="3" t="n"/>
      <c r="L258" s="4" t="n"/>
      <c r="M258" s="3" t="n"/>
      <c r="N258" s="3" t="n"/>
      <c r="O258" s="3" t="n"/>
      <c r="P258" s="3" t="n"/>
      <c r="Q258" s="4" t="n"/>
      <c r="R258" s="3" t="n"/>
      <c r="S258" s="3" t="n"/>
      <c r="T258" s="3" t="n"/>
      <c r="U258">
        <f>IF(A258&lt;&gt;"", "AWARD-"&amp;TEXT(ROW()-1,"00000"), "")</f>
        <v/>
      </c>
      <c r="V258" s="6">
        <f>CONCATENATE(A258,B258)</f>
        <v/>
      </c>
      <c r="W258">
        <f>UPPER(TRIM(G258))</f>
        <v/>
      </c>
      <c r="X258">
        <f>UPPER(TRIM(H258))</f>
        <v/>
      </c>
    </row>
    <row r="259">
      <c r="A259" s="2" t="n"/>
      <c r="B259" s="2" t="n"/>
      <c r="C259" s="2" t="n"/>
      <c r="D259" s="3" t="n"/>
      <c r="E259" s="4" t="n"/>
      <c r="F259" s="3" t="n"/>
      <c r="G259" s="3" t="n"/>
      <c r="H259" s="3" t="n"/>
      <c r="I259" s="5">
        <f>SUMIFS(amount_expended,cfda_key,V259)</f>
        <v/>
      </c>
      <c r="J259" s="5">
        <f>IF(F259="OTHER CLUSTER NOT LISTED ABOVE",SUMIFS(amount_expended,uniform_other_cluster_name,X259), IF(AND(OR(F259="N/A",F259=""),G259=""),0,IF(F259="STATE CLUSTER",SUMIFS(amount_expended,uniform_state_cluster_name,W259),SUMIFS(amount_expended,cluster_name,F259))))</f>
        <v/>
      </c>
      <c r="K259" s="3" t="n"/>
      <c r="L259" s="4" t="n"/>
      <c r="M259" s="3" t="n"/>
      <c r="N259" s="3" t="n"/>
      <c r="O259" s="3" t="n"/>
      <c r="P259" s="3" t="n"/>
      <c r="Q259" s="4" t="n"/>
      <c r="R259" s="3" t="n"/>
      <c r="S259" s="3" t="n"/>
      <c r="T259" s="3" t="n"/>
      <c r="U259">
        <f>IF(A259&lt;&gt;"", "AWARD-"&amp;TEXT(ROW()-1,"00000"), "")</f>
        <v/>
      </c>
      <c r="V259" s="6">
        <f>CONCATENATE(A259,B259)</f>
        <v/>
      </c>
      <c r="W259">
        <f>UPPER(TRIM(G259))</f>
        <v/>
      </c>
      <c r="X259">
        <f>UPPER(TRIM(H259))</f>
        <v/>
      </c>
    </row>
    <row r="260">
      <c r="A260" s="2" t="n"/>
      <c r="B260" s="2" t="n"/>
      <c r="C260" s="2" t="n"/>
      <c r="D260" s="3" t="n"/>
      <c r="E260" s="4" t="n"/>
      <c r="F260" s="3" t="n"/>
      <c r="G260" s="3" t="n"/>
      <c r="H260" s="3" t="n"/>
      <c r="I260" s="5">
        <f>SUMIFS(amount_expended,cfda_key,V260)</f>
        <v/>
      </c>
      <c r="J260" s="5">
        <f>IF(F260="OTHER CLUSTER NOT LISTED ABOVE",SUMIFS(amount_expended,uniform_other_cluster_name,X260), IF(AND(OR(F260="N/A",F260=""),G260=""),0,IF(F260="STATE CLUSTER",SUMIFS(amount_expended,uniform_state_cluster_name,W260),SUMIFS(amount_expended,cluster_name,F260))))</f>
        <v/>
      </c>
      <c r="K260" s="3" t="n"/>
      <c r="L260" s="4" t="n"/>
      <c r="M260" s="3" t="n"/>
      <c r="N260" s="3" t="n"/>
      <c r="O260" s="3" t="n"/>
      <c r="P260" s="3" t="n"/>
      <c r="Q260" s="4" t="n"/>
      <c r="R260" s="3" t="n"/>
      <c r="S260" s="3" t="n"/>
      <c r="T260" s="3" t="n"/>
      <c r="U260">
        <f>IF(A260&lt;&gt;"", "AWARD-"&amp;TEXT(ROW()-1,"00000"), "")</f>
        <v/>
      </c>
      <c r="V260" s="6">
        <f>CONCATENATE(A260,B260)</f>
        <v/>
      </c>
      <c r="W260">
        <f>UPPER(TRIM(G260))</f>
        <v/>
      </c>
      <c r="X260">
        <f>UPPER(TRIM(H260))</f>
        <v/>
      </c>
    </row>
    <row r="261">
      <c r="A261" s="2" t="n"/>
      <c r="B261" s="2" t="n"/>
      <c r="C261" s="2" t="n"/>
      <c r="D261" s="3" t="n"/>
      <c r="E261" s="4" t="n"/>
      <c r="F261" s="3" t="n"/>
      <c r="G261" s="3" t="n"/>
      <c r="H261" s="3" t="n"/>
      <c r="I261" s="5">
        <f>SUMIFS(amount_expended,cfda_key,V261)</f>
        <v/>
      </c>
      <c r="J261" s="5">
        <f>IF(F261="OTHER CLUSTER NOT LISTED ABOVE",SUMIFS(amount_expended,uniform_other_cluster_name,X261), IF(AND(OR(F261="N/A",F261=""),G261=""),0,IF(F261="STATE CLUSTER",SUMIFS(amount_expended,uniform_state_cluster_name,W261),SUMIFS(amount_expended,cluster_name,F261))))</f>
        <v/>
      </c>
      <c r="K261" s="3" t="n"/>
      <c r="L261" s="4" t="n"/>
      <c r="M261" s="3" t="n"/>
      <c r="N261" s="3" t="n"/>
      <c r="O261" s="3" t="n"/>
      <c r="P261" s="3" t="n"/>
      <c r="Q261" s="4" t="n"/>
      <c r="R261" s="3" t="n"/>
      <c r="S261" s="3" t="n"/>
      <c r="T261" s="3" t="n"/>
      <c r="U261">
        <f>IF(A261&lt;&gt;"", "AWARD-"&amp;TEXT(ROW()-1,"00000"), "")</f>
        <v/>
      </c>
      <c r="V261" s="6">
        <f>CONCATENATE(A261,B261)</f>
        <v/>
      </c>
      <c r="W261">
        <f>UPPER(TRIM(G261))</f>
        <v/>
      </c>
      <c r="X261">
        <f>UPPER(TRIM(H261))</f>
        <v/>
      </c>
    </row>
    <row r="262">
      <c r="A262" s="2" t="n"/>
      <c r="B262" s="2" t="n"/>
      <c r="C262" s="2" t="n"/>
      <c r="D262" s="3" t="n"/>
      <c r="E262" s="4" t="n"/>
      <c r="F262" s="3" t="n"/>
      <c r="G262" s="3" t="n"/>
      <c r="H262" s="3" t="n"/>
      <c r="I262" s="5">
        <f>SUMIFS(amount_expended,cfda_key,V262)</f>
        <v/>
      </c>
      <c r="J262" s="5">
        <f>IF(F262="OTHER CLUSTER NOT LISTED ABOVE",SUMIFS(amount_expended,uniform_other_cluster_name,X262), IF(AND(OR(F262="N/A",F262=""),G262=""),0,IF(F262="STATE CLUSTER",SUMIFS(amount_expended,uniform_state_cluster_name,W262),SUMIFS(amount_expended,cluster_name,F262))))</f>
        <v/>
      </c>
      <c r="K262" s="3" t="n"/>
      <c r="L262" s="4" t="n"/>
      <c r="M262" s="3" t="n"/>
      <c r="N262" s="3" t="n"/>
      <c r="O262" s="3" t="n"/>
      <c r="P262" s="3" t="n"/>
      <c r="Q262" s="4" t="n"/>
      <c r="R262" s="3" t="n"/>
      <c r="S262" s="3" t="n"/>
      <c r="T262" s="3" t="n"/>
      <c r="U262">
        <f>IF(A262&lt;&gt;"", "AWARD-"&amp;TEXT(ROW()-1,"00000"), "")</f>
        <v/>
      </c>
      <c r="V262" s="6">
        <f>CONCATENATE(A262,B262)</f>
        <v/>
      </c>
      <c r="W262">
        <f>UPPER(TRIM(G262))</f>
        <v/>
      </c>
      <c r="X262">
        <f>UPPER(TRIM(H262))</f>
        <v/>
      </c>
    </row>
    <row r="263">
      <c r="A263" s="2" t="n"/>
      <c r="B263" s="2" t="n"/>
      <c r="C263" s="2" t="n"/>
      <c r="D263" s="3" t="n"/>
      <c r="E263" s="4" t="n"/>
      <c r="F263" s="3" t="n"/>
      <c r="G263" s="3" t="n"/>
      <c r="H263" s="3" t="n"/>
      <c r="I263" s="5">
        <f>SUMIFS(amount_expended,cfda_key,V263)</f>
        <v/>
      </c>
      <c r="J263" s="5">
        <f>IF(F263="OTHER CLUSTER NOT LISTED ABOVE",SUMIFS(amount_expended,uniform_other_cluster_name,X263), IF(AND(OR(F263="N/A",F263=""),G263=""),0,IF(F263="STATE CLUSTER",SUMIFS(amount_expended,uniform_state_cluster_name,W263),SUMIFS(amount_expended,cluster_name,F263))))</f>
        <v/>
      </c>
      <c r="K263" s="3" t="n"/>
      <c r="L263" s="4" t="n"/>
      <c r="M263" s="3" t="n"/>
      <c r="N263" s="3" t="n"/>
      <c r="O263" s="3" t="n"/>
      <c r="P263" s="3" t="n"/>
      <c r="Q263" s="4" t="n"/>
      <c r="R263" s="3" t="n"/>
      <c r="S263" s="3" t="n"/>
      <c r="T263" s="3" t="n"/>
      <c r="U263">
        <f>IF(A263&lt;&gt;"", "AWARD-"&amp;TEXT(ROW()-1,"00000"), "")</f>
        <v/>
      </c>
      <c r="V263" s="6">
        <f>CONCATENATE(A263,B263)</f>
        <v/>
      </c>
      <c r="W263">
        <f>UPPER(TRIM(G263))</f>
        <v/>
      </c>
      <c r="X263">
        <f>UPPER(TRIM(H263))</f>
        <v/>
      </c>
    </row>
    <row r="264">
      <c r="A264" s="2" t="n"/>
      <c r="B264" s="2" t="n"/>
      <c r="C264" s="2" t="n"/>
      <c r="D264" s="3" t="n"/>
      <c r="E264" s="4" t="n"/>
      <c r="F264" s="3" t="n"/>
      <c r="G264" s="3" t="n"/>
      <c r="H264" s="3" t="n"/>
      <c r="I264" s="5">
        <f>SUMIFS(amount_expended,cfda_key,V264)</f>
        <v/>
      </c>
      <c r="J264" s="5">
        <f>IF(F264="OTHER CLUSTER NOT LISTED ABOVE",SUMIFS(amount_expended,uniform_other_cluster_name,X264), IF(AND(OR(F264="N/A",F264=""),G264=""),0,IF(F264="STATE CLUSTER",SUMIFS(amount_expended,uniform_state_cluster_name,W264),SUMIFS(amount_expended,cluster_name,F264))))</f>
        <v/>
      </c>
      <c r="K264" s="3" t="n"/>
      <c r="L264" s="4" t="n"/>
      <c r="M264" s="3" t="n"/>
      <c r="N264" s="3" t="n"/>
      <c r="O264" s="3" t="n"/>
      <c r="P264" s="3" t="n"/>
      <c r="Q264" s="4" t="n"/>
      <c r="R264" s="3" t="n"/>
      <c r="S264" s="3" t="n"/>
      <c r="T264" s="3" t="n"/>
      <c r="U264">
        <f>IF(A264&lt;&gt;"", "AWARD-"&amp;TEXT(ROW()-1,"00000"), "")</f>
        <v/>
      </c>
      <c r="V264" s="6">
        <f>CONCATENATE(A264,B264)</f>
        <v/>
      </c>
      <c r="W264">
        <f>UPPER(TRIM(G264))</f>
        <v/>
      </c>
      <c r="X264">
        <f>UPPER(TRIM(H264))</f>
        <v/>
      </c>
    </row>
    <row r="265">
      <c r="A265" s="2" t="n"/>
      <c r="B265" s="2" t="n"/>
      <c r="C265" s="2" t="n"/>
      <c r="D265" s="3" t="n"/>
      <c r="E265" s="4" t="n"/>
      <c r="F265" s="3" t="n"/>
      <c r="G265" s="3" t="n"/>
      <c r="H265" s="3" t="n"/>
      <c r="I265" s="5">
        <f>SUMIFS(amount_expended,cfda_key,V265)</f>
        <v/>
      </c>
      <c r="J265" s="5">
        <f>IF(F265="OTHER CLUSTER NOT LISTED ABOVE",SUMIFS(amount_expended,uniform_other_cluster_name,X265), IF(AND(OR(F265="N/A",F265=""),G265=""),0,IF(F265="STATE CLUSTER",SUMIFS(amount_expended,uniform_state_cluster_name,W265),SUMIFS(amount_expended,cluster_name,F265))))</f>
        <v/>
      </c>
      <c r="K265" s="3" t="n"/>
      <c r="L265" s="4" t="n"/>
      <c r="M265" s="3" t="n"/>
      <c r="N265" s="3" t="n"/>
      <c r="O265" s="3" t="n"/>
      <c r="P265" s="3" t="n"/>
      <c r="Q265" s="4" t="n"/>
      <c r="R265" s="3" t="n"/>
      <c r="S265" s="3" t="n"/>
      <c r="T265" s="3" t="n"/>
      <c r="U265">
        <f>IF(A265&lt;&gt;"", "AWARD-"&amp;TEXT(ROW()-1,"00000"), "")</f>
        <v/>
      </c>
      <c r="V265" s="6">
        <f>CONCATENATE(A265,B265)</f>
        <v/>
      </c>
      <c r="W265">
        <f>UPPER(TRIM(G265))</f>
        <v/>
      </c>
      <c r="X265">
        <f>UPPER(TRIM(H265))</f>
        <v/>
      </c>
    </row>
    <row r="266">
      <c r="A266" s="2" t="n"/>
      <c r="B266" s="2" t="n"/>
      <c r="C266" s="2" t="n"/>
      <c r="D266" s="3" t="n"/>
      <c r="E266" s="4" t="n"/>
      <c r="F266" s="3" t="n"/>
      <c r="G266" s="3" t="n"/>
      <c r="H266" s="3" t="n"/>
      <c r="I266" s="5">
        <f>SUMIFS(amount_expended,cfda_key,V266)</f>
        <v/>
      </c>
      <c r="J266" s="5">
        <f>IF(F266="OTHER CLUSTER NOT LISTED ABOVE",SUMIFS(amount_expended,uniform_other_cluster_name,X266), IF(AND(OR(F266="N/A",F266=""),G266=""),0,IF(F266="STATE CLUSTER",SUMIFS(amount_expended,uniform_state_cluster_name,W266),SUMIFS(amount_expended,cluster_name,F266))))</f>
        <v/>
      </c>
      <c r="K266" s="3" t="n"/>
      <c r="L266" s="4" t="n"/>
      <c r="M266" s="3" t="n"/>
      <c r="N266" s="3" t="n"/>
      <c r="O266" s="3" t="n"/>
      <c r="P266" s="3" t="n"/>
      <c r="Q266" s="4" t="n"/>
      <c r="R266" s="3" t="n"/>
      <c r="S266" s="3" t="n"/>
      <c r="T266" s="3" t="n"/>
      <c r="U266">
        <f>IF(A266&lt;&gt;"", "AWARD-"&amp;TEXT(ROW()-1,"00000"), "")</f>
        <v/>
      </c>
      <c r="V266" s="6">
        <f>CONCATENATE(A266,B266)</f>
        <v/>
      </c>
      <c r="W266">
        <f>UPPER(TRIM(G266))</f>
        <v/>
      </c>
      <c r="X266">
        <f>UPPER(TRIM(H266))</f>
        <v/>
      </c>
    </row>
    <row r="267">
      <c r="A267" s="2" t="n"/>
      <c r="B267" s="2" t="n"/>
      <c r="C267" s="2" t="n"/>
      <c r="D267" s="3" t="n"/>
      <c r="E267" s="4" t="n"/>
      <c r="F267" s="3" t="n"/>
      <c r="G267" s="3" t="n"/>
      <c r="H267" s="3" t="n"/>
      <c r="I267" s="5">
        <f>SUMIFS(amount_expended,cfda_key,V267)</f>
        <v/>
      </c>
      <c r="J267" s="5">
        <f>IF(F267="OTHER CLUSTER NOT LISTED ABOVE",SUMIFS(amount_expended,uniform_other_cluster_name,X267), IF(AND(OR(F267="N/A",F267=""),G267=""),0,IF(F267="STATE CLUSTER",SUMIFS(amount_expended,uniform_state_cluster_name,W267),SUMIFS(amount_expended,cluster_name,F267))))</f>
        <v/>
      </c>
      <c r="K267" s="3" t="n"/>
      <c r="L267" s="4" t="n"/>
      <c r="M267" s="3" t="n"/>
      <c r="N267" s="3" t="n"/>
      <c r="O267" s="3" t="n"/>
      <c r="P267" s="3" t="n"/>
      <c r="Q267" s="4" t="n"/>
      <c r="R267" s="3" t="n"/>
      <c r="S267" s="3" t="n"/>
      <c r="T267" s="3" t="n"/>
      <c r="U267">
        <f>IF(A267&lt;&gt;"", "AWARD-"&amp;TEXT(ROW()-1,"00000"), "")</f>
        <v/>
      </c>
      <c r="V267" s="6">
        <f>CONCATENATE(A267,B267)</f>
        <v/>
      </c>
      <c r="W267">
        <f>UPPER(TRIM(G267))</f>
        <v/>
      </c>
      <c r="X267">
        <f>UPPER(TRIM(H267))</f>
        <v/>
      </c>
    </row>
    <row r="268">
      <c r="A268" s="2" t="n"/>
      <c r="B268" s="2" t="n"/>
      <c r="C268" s="2" t="n"/>
      <c r="D268" s="3" t="n"/>
      <c r="E268" s="4" t="n"/>
      <c r="F268" s="3" t="n"/>
      <c r="G268" s="3" t="n"/>
      <c r="H268" s="3" t="n"/>
      <c r="I268" s="5">
        <f>SUMIFS(amount_expended,cfda_key,V268)</f>
        <v/>
      </c>
      <c r="J268" s="5">
        <f>IF(F268="OTHER CLUSTER NOT LISTED ABOVE",SUMIFS(amount_expended,uniform_other_cluster_name,X268), IF(AND(OR(F268="N/A",F268=""),G268=""),0,IF(F268="STATE CLUSTER",SUMIFS(amount_expended,uniform_state_cluster_name,W268),SUMIFS(amount_expended,cluster_name,F268))))</f>
        <v/>
      </c>
      <c r="K268" s="3" t="n"/>
      <c r="L268" s="4" t="n"/>
      <c r="M268" s="3" t="n"/>
      <c r="N268" s="3" t="n"/>
      <c r="O268" s="3" t="n"/>
      <c r="P268" s="3" t="n"/>
      <c r="Q268" s="4" t="n"/>
      <c r="R268" s="3" t="n"/>
      <c r="S268" s="3" t="n"/>
      <c r="T268" s="3" t="n"/>
      <c r="U268">
        <f>IF(A268&lt;&gt;"", "AWARD-"&amp;TEXT(ROW()-1,"00000"), "")</f>
        <v/>
      </c>
      <c r="V268" s="6">
        <f>CONCATENATE(A268,B268)</f>
        <v/>
      </c>
      <c r="W268">
        <f>UPPER(TRIM(G268))</f>
        <v/>
      </c>
      <c r="X268">
        <f>UPPER(TRIM(H268))</f>
        <v/>
      </c>
    </row>
    <row r="269">
      <c r="A269" s="2" t="n"/>
      <c r="B269" s="2" t="n"/>
      <c r="C269" s="2" t="n"/>
      <c r="D269" s="3" t="n"/>
      <c r="E269" s="4" t="n"/>
      <c r="F269" s="3" t="n"/>
      <c r="G269" s="3" t="n"/>
      <c r="H269" s="3" t="n"/>
      <c r="I269" s="5">
        <f>SUMIFS(amount_expended,cfda_key,V269)</f>
        <v/>
      </c>
      <c r="J269" s="5">
        <f>IF(F269="OTHER CLUSTER NOT LISTED ABOVE",SUMIFS(amount_expended,uniform_other_cluster_name,X269), IF(AND(OR(F269="N/A",F269=""),G269=""),0,IF(F269="STATE CLUSTER",SUMIFS(amount_expended,uniform_state_cluster_name,W269),SUMIFS(amount_expended,cluster_name,F269))))</f>
        <v/>
      </c>
      <c r="K269" s="3" t="n"/>
      <c r="L269" s="4" t="n"/>
      <c r="M269" s="3" t="n"/>
      <c r="N269" s="3" t="n"/>
      <c r="O269" s="3" t="n"/>
      <c r="P269" s="3" t="n"/>
      <c r="Q269" s="4" t="n"/>
      <c r="R269" s="3" t="n"/>
      <c r="S269" s="3" t="n"/>
      <c r="T269" s="3" t="n"/>
      <c r="U269">
        <f>IF(A269&lt;&gt;"", "AWARD-"&amp;TEXT(ROW()-1,"00000"), "")</f>
        <v/>
      </c>
      <c r="V269" s="6">
        <f>CONCATENATE(A269,B269)</f>
        <v/>
      </c>
      <c r="W269">
        <f>UPPER(TRIM(G269))</f>
        <v/>
      </c>
      <c r="X269">
        <f>UPPER(TRIM(H269))</f>
        <v/>
      </c>
    </row>
    <row r="270">
      <c r="A270" s="2" t="n"/>
      <c r="B270" s="2" t="n"/>
      <c r="C270" s="2" t="n"/>
      <c r="D270" s="3" t="n"/>
      <c r="E270" s="4" t="n"/>
      <c r="F270" s="3" t="n"/>
      <c r="G270" s="3" t="n"/>
      <c r="H270" s="3" t="n"/>
      <c r="I270" s="5">
        <f>SUMIFS(amount_expended,cfda_key,V270)</f>
        <v/>
      </c>
      <c r="J270" s="5">
        <f>IF(F270="OTHER CLUSTER NOT LISTED ABOVE",SUMIFS(amount_expended,uniform_other_cluster_name,X270), IF(AND(OR(F270="N/A",F270=""),G270=""),0,IF(F270="STATE CLUSTER",SUMIFS(amount_expended,uniform_state_cluster_name,W270),SUMIFS(amount_expended,cluster_name,F270))))</f>
        <v/>
      </c>
      <c r="K270" s="3" t="n"/>
      <c r="L270" s="4" t="n"/>
      <c r="M270" s="3" t="n"/>
      <c r="N270" s="3" t="n"/>
      <c r="O270" s="3" t="n"/>
      <c r="P270" s="3" t="n"/>
      <c r="Q270" s="4" t="n"/>
      <c r="R270" s="3" t="n"/>
      <c r="S270" s="3" t="n"/>
      <c r="T270" s="3" t="n"/>
      <c r="U270">
        <f>IF(A270&lt;&gt;"", "AWARD-"&amp;TEXT(ROW()-1,"00000"), "")</f>
        <v/>
      </c>
      <c r="V270" s="6">
        <f>CONCATENATE(A270,B270)</f>
        <v/>
      </c>
      <c r="W270">
        <f>UPPER(TRIM(G270))</f>
        <v/>
      </c>
      <c r="X270">
        <f>UPPER(TRIM(H270))</f>
        <v/>
      </c>
    </row>
    <row r="271">
      <c r="A271" s="2" t="n"/>
      <c r="B271" s="2" t="n"/>
      <c r="C271" s="2" t="n"/>
      <c r="D271" s="3" t="n"/>
      <c r="E271" s="4" t="n"/>
      <c r="F271" s="3" t="n"/>
      <c r="G271" s="3" t="n"/>
      <c r="H271" s="3" t="n"/>
      <c r="I271" s="5">
        <f>SUMIFS(amount_expended,cfda_key,V271)</f>
        <v/>
      </c>
      <c r="J271" s="5">
        <f>IF(F271="OTHER CLUSTER NOT LISTED ABOVE",SUMIFS(amount_expended,uniform_other_cluster_name,X271), IF(AND(OR(F271="N/A",F271=""),G271=""),0,IF(F271="STATE CLUSTER",SUMIFS(amount_expended,uniform_state_cluster_name,W271),SUMIFS(amount_expended,cluster_name,F271))))</f>
        <v/>
      </c>
      <c r="K271" s="3" t="n"/>
      <c r="L271" s="4" t="n"/>
      <c r="M271" s="3" t="n"/>
      <c r="N271" s="3" t="n"/>
      <c r="O271" s="3" t="n"/>
      <c r="P271" s="3" t="n"/>
      <c r="Q271" s="4" t="n"/>
      <c r="R271" s="3" t="n"/>
      <c r="S271" s="3" t="n"/>
      <c r="T271" s="3" t="n"/>
      <c r="U271">
        <f>IF(A271&lt;&gt;"", "AWARD-"&amp;TEXT(ROW()-1,"00000"), "")</f>
        <v/>
      </c>
      <c r="V271" s="6">
        <f>CONCATENATE(A271,B271)</f>
        <v/>
      </c>
      <c r="W271">
        <f>UPPER(TRIM(G271))</f>
        <v/>
      </c>
      <c r="X271">
        <f>UPPER(TRIM(H271))</f>
        <v/>
      </c>
    </row>
    <row r="272">
      <c r="A272" s="2" t="n"/>
      <c r="B272" s="2" t="n"/>
      <c r="C272" s="2" t="n"/>
      <c r="D272" s="3" t="n"/>
      <c r="E272" s="4" t="n"/>
      <c r="F272" s="3" t="n"/>
      <c r="G272" s="3" t="n"/>
      <c r="H272" s="3" t="n"/>
      <c r="I272" s="5">
        <f>SUMIFS(amount_expended,cfda_key,V272)</f>
        <v/>
      </c>
      <c r="J272" s="5">
        <f>IF(F272="OTHER CLUSTER NOT LISTED ABOVE",SUMIFS(amount_expended,uniform_other_cluster_name,X272), IF(AND(OR(F272="N/A",F272=""),G272=""),0,IF(F272="STATE CLUSTER",SUMIFS(amount_expended,uniform_state_cluster_name,W272),SUMIFS(amount_expended,cluster_name,F272))))</f>
        <v/>
      </c>
      <c r="K272" s="3" t="n"/>
      <c r="L272" s="4" t="n"/>
      <c r="M272" s="3" t="n"/>
      <c r="N272" s="3" t="n"/>
      <c r="O272" s="3" t="n"/>
      <c r="P272" s="3" t="n"/>
      <c r="Q272" s="4" t="n"/>
      <c r="R272" s="3" t="n"/>
      <c r="S272" s="3" t="n"/>
      <c r="T272" s="3" t="n"/>
      <c r="U272">
        <f>IF(A272&lt;&gt;"", "AWARD-"&amp;TEXT(ROW()-1,"00000"), "")</f>
        <v/>
      </c>
      <c r="V272" s="6">
        <f>CONCATENATE(A272,B272)</f>
        <v/>
      </c>
      <c r="W272">
        <f>UPPER(TRIM(G272))</f>
        <v/>
      </c>
      <c r="X272">
        <f>UPPER(TRIM(H272))</f>
        <v/>
      </c>
    </row>
    <row r="273">
      <c r="A273" s="2" t="n"/>
      <c r="B273" s="2" t="n"/>
      <c r="C273" s="2" t="n"/>
      <c r="D273" s="3" t="n"/>
      <c r="E273" s="4" t="n"/>
      <c r="F273" s="3" t="n"/>
      <c r="G273" s="3" t="n"/>
      <c r="H273" s="3" t="n"/>
      <c r="I273" s="5">
        <f>SUMIFS(amount_expended,cfda_key,V273)</f>
        <v/>
      </c>
      <c r="J273" s="5">
        <f>IF(F273="OTHER CLUSTER NOT LISTED ABOVE",SUMIFS(amount_expended,uniform_other_cluster_name,X273), IF(AND(OR(F273="N/A",F273=""),G273=""),0,IF(F273="STATE CLUSTER",SUMIFS(amount_expended,uniform_state_cluster_name,W273),SUMIFS(amount_expended,cluster_name,F273))))</f>
        <v/>
      </c>
      <c r="K273" s="3" t="n"/>
      <c r="L273" s="4" t="n"/>
      <c r="M273" s="3" t="n"/>
      <c r="N273" s="3" t="n"/>
      <c r="O273" s="3" t="n"/>
      <c r="P273" s="3" t="n"/>
      <c r="Q273" s="4" t="n"/>
      <c r="R273" s="3" t="n"/>
      <c r="S273" s="3" t="n"/>
      <c r="T273" s="3" t="n"/>
      <c r="U273">
        <f>IF(A273&lt;&gt;"", "AWARD-"&amp;TEXT(ROW()-1,"00000"), "")</f>
        <v/>
      </c>
      <c r="V273" s="6">
        <f>CONCATENATE(A273,B273)</f>
        <v/>
      </c>
      <c r="W273">
        <f>UPPER(TRIM(G273))</f>
        <v/>
      </c>
      <c r="X273">
        <f>UPPER(TRIM(H273))</f>
        <v/>
      </c>
    </row>
    <row r="274">
      <c r="A274" s="2" t="n"/>
      <c r="B274" s="2" t="n"/>
      <c r="C274" s="2" t="n"/>
      <c r="D274" s="3" t="n"/>
      <c r="E274" s="4" t="n"/>
      <c r="F274" s="3" t="n"/>
      <c r="G274" s="3" t="n"/>
      <c r="H274" s="3" t="n"/>
      <c r="I274" s="5">
        <f>SUMIFS(amount_expended,cfda_key,V274)</f>
        <v/>
      </c>
      <c r="J274" s="5">
        <f>IF(F274="OTHER CLUSTER NOT LISTED ABOVE",SUMIFS(amount_expended,uniform_other_cluster_name,X274), IF(AND(OR(F274="N/A",F274=""),G274=""),0,IF(F274="STATE CLUSTER",SUMIFS(amount_expended,uniform_state_cluster_name,W274),SUMIFS(amount_expended,cluster_name,F274))))</f>
        <v/>
      </c>
      <c r="K274" s="3" t="n"/>
      <c r="L274" s="4" t="n"/>
      <c r="M274" s="3" t="n"/>
      <c r="N274" s="3" t="n"/>
      <c r="O274" s="3" t="n"/>
      <c r="P274" s="3" t="n"/>
      <c r="Q274" s="4" t="n"/>
      <c r="R274" s="3" t="n"/>
      <c r="S274" s="3" t="n"/>
      <c r="T274" s="3" t="n"/>
      <c r="U274">
        <f>IF(A274&lt;&gt;"", "AWARD-"&amp;TEXT(ROW()-1,"00000"), "")</f>
        <v/>
      </c>
      <c r="V274" s="6">
        <f>CONCATENATE(A274,B274)</f>
        <v/>
      </c>
      <c r="W274">
        <f>UPPER(TRIM(G274))</f>
        <v/>
      </c>
      <c r="X274">
        <f>UPPER(TRIM(H274))</f>
        <v/>
      </c>
    </row>
    <row r="275">
      <c r="A275" s="2" t="n"/>
      <c r="B275" s="2" t="n"/>
      <c r="C275" s="2" t="n"/>
      <c r="D275" s="3" t="n"/>
      <c r="E275" s="4" t="n"/>
      <c r="F275" s="3" t="n"/>
      <c r="G275" s="3" t="n"/>
      <c r="H275" s="3" t="n"/>
      <c r="I275" s="5">
        <f>SUMIFS(amount_expended,cfda_key,V275)</f>
        <v/>
      </c>
      <c r="J275" s="5">
        <f>IF(F275="OTHER CLUSTER NOT LISTED ABOVE",SUMIFS(amount_expended,uniform_other_cluster_name,X275), IF(AND(OR(F275="N/A",F275=""),G275=""),0,IF(F275="STATE CLUSTER",SUMIFS(amount_expended,uniform_state_cluster_name,W275),SUMIFS(amount_expended,cluster_name,F275))))</f>
        <v/>
      </c>
      <c r="K275" s="3" t="n"/>
      <c r="L275" s="4" t="n"/>
      <c r="M275" s="3" t="n"/>
      <c r="N275" s="3" t="n"/>
      <c r="O275" s="3" t="n"/>
      <c r="P275" s="3" t="n"/>
      <c r="Q275" s="4" t="n"/>
      <c r="R275" s="3" t="n"/>
      <c r="S275" s="3" t="n"/>
      <c r="T275" s="3" t="n"/>
      <c r="U275">
        <f>IF(A275&lt;&gt;"", "AWARD-"&amp;TEXT(ROW()-1,"00000"), "")</f>
        <v/>
      </c>
      <c r="V275" s="6">
        <f>CONCATENATE(A275,B275)</f>
        <v/>
      </c>
      <c r="W275">
        <f>UPPER(TRIM(G275))</f>
        <v/>
      </c>
      <c r="X275">
        <f>UPPER(TRIM(H275))</f>
        <v/>
      </c>
    </row>
    <row r="276">
      <c r="A276" s="2" t="n"/>
      <c r="B276" s="2" t="n"/>
      <c r="C276" s="2" t="n"/>
      <c r="D276" s="3" t="n"/>
      <c r="E276" s="4" t="n"/>
      <c r="F276" s="3" t="n"/>
      <c r="G276" s="3" t="n"/>
      <c r="H276" s="3" t="n"/>
      <c r="I276" s="5">
        <f>SUMIFS(amount_expended,cfda_key,V276)</f>
        <v/>
      </c>
      <c r="J276" s="5">
        <f>IF(F276="OTHER CLUSTER NOT LISTED ABOVE",SUMIFS(amount_expended,uniform_other_cluster_name,X276), IF(AND(OR(F276="N/A",F276=""),G276=""),0,IF(F276="STATE CLUSTER",SUMIFS(amount_expended,uniform_state_cluster_name,W276),SUMIFS(amount_expended,cluster_name,F276))))</f>
        <v/>
      </c>
      <c r="K276" s="3" t="n"/>
      <c r="L276" s="4" t="n"/>
      <c r="M276" s="3" t="n"/>
      <c r="N276" s="3" t="n"/>
      <c r="O276" s="3" t="n"/>
      <c r="P276" s="3" t="n"/>
      <c r="Q276" s="4" t="n"/>
      <c r="R276" s="3" t="n"/>
      <c r="S276" s="3" t="n"/>
      <c r="T276" s="3" t="n"/>
      <c r="U276">
        <f>IF(A276&lt;&gt;"", "AWARD-"&amp;TEXT(ROW()-1,"00000"), "")</f>
        <v/>
      </c>
      <c r="V276" s="6">
        <f>CONCATENATE(A276,B276)</f>
        <v/>
      </c>
      <c r="W276">
        <f>UPPER(TRIM(G276))</f>
        <v/>
      </c>
      <c r="X276">
        <f>UPPER(TRIM(H276))</f>
        <v/>
      </c>
    </row>
    <row r="277">
      <c r="A277" s="2" t="n"/>
      <c r="B277" s="2" t="n"/>
      <c r="C277" s="2" t="n"/>
      <c r="D277" s="3" t="n"/>
      <c r="E277" s="4" t="n"/>
      <c r="F277" s="3" t="n"/>
      <c r="G277" s="3" t="n"/>
      <c r="H277" s="3" t="n"/>
      <c r="I277" s="5">
        <f>SUMIFS(amount_expended,cfda_key,V277)</f>
        <v/>
      </c>
      <c r="J277" s="5">
        <f>IF(F277="OTHER CLUSTER NOT LISTED ABOVE",SUMIFS(amount_expended,uniform_other_cluster_name,X277), IF(AND(OR(F277="N/A",F277=""),G277=""),0,IF(F277="STATE CLUSTER",SUMIFS(amount_expended,uniform_state_cluster_name,W277),SUMIFS(amount_expended,cluster_name,F277))))</f>
        <v/>
      </c>
      <c r="K277" s="3" t="n"/>
      <c r="L277" s="4" t="n"/>
      <c r="M277" s="3" t="n"/>
      <c r="N277" s="3" t="n"/>
      <c r="O277" s="3" t="n"/>
      <c r="P277" s="3" t="n"/>
      <c r="Q277" s="4" t="n"/>
      <c r="R277" s="3" t="n"/>
      <c r="S277" s="3" t="n"/>
      <c r="T277" s="3" t="n"/>
      <c r="U277">
        <f>IF(A277&lt;&gt;"", "AWARD-"&amp;TEXT(ROW()-1,"00000"), "")</f>
        <v/>
      </c>
      <c r="V277" s="6">
        <f>CONCATENATE(A277,B277)</f>
        <v/>
      </c>
      <c r="W277">
        <f>UPPER(TRIM(G277))</f>
        <v/>
      </c>
      <c r="X277">
        <f>UPPER(TRIM(H277))</f>
        <v/>
      </c>
    </row>
    <row r="278">
      <c r="A278" s="2" t="n"/>
      <c r="B278" s="2" t="n"/>
      <c r="C278" s="2" t="n"/>
      <c r="D278" s="3" t="n"/>
      <c r="E278" s="4" t="n"/>
      <c r="F278" s="3" t="n"/>
      <c r="G278" s="3" t="n"/>
      <c r="H278" s="3" t="n"/>
      <c r="I278" s="5">
        <f>SUMIFS(amount_expended,cfda_key,V278)</f>
        <v/>
      </c>
      <c r="J278" s="5">
        <f>IF(F278="OTHER CLUSTER NOT LISTED ABOVE",SUMIFS(amount_expended,uniform_other_cluster_name,X278), IF(AND(OR(F278="N/A",F278=""),G278=""),0,IF(F278="STATE CLUSTER",SUMIFS(amount_expended,uniform_state_cluster_name,W278),SUMIFS(amount_expended,cluster_name,F278))))</f>
        <v/>
      </c>
      <c r="K278" s="3" t="n"/>
      <c r="L278" s="4" t="n"/>
      <c r="M278" s="3" t="n"/>
      <c r="N278" s="3" t="n"/>
      <c r="O278" s="3" t="n"/>
      <c r="P278" s="3" t="n"/>
      <c r="Q278" s="4" t="n"/>
      <c r="R278" s="3" t="n"/>
      <c r="S278" s="3" t="n"/>
      <c r="T278" s="3" t="n"/>
      <c r="U278">
        <f>IF(A278&lt;&gt;"", "AWARD-"&amp;TEXT(ROW()-1,"00000"), "")</f>
        <v/>
      </c>
      <c r="V278" s="6">
        <f>CONCATENATE(A278,B278)</f>
        <v/>
      </c>
      <c r="W278">
        <f>UPPER(TRIM(G278))</f>
        <v/>
      </c>
      <c r="X278">
        <f>UPPER(TRIM(H278))</f>
        <v/>
      </c>
    </row>
    <row r="279">
      <c r="A279" s="2" t="n"/>
      <c r="B279" s="2" t="n"/>
      <c r="C279" s="2" t="n"/>
      <c r="D279" s="3" t="n"/>
      <c r="E279" s="4" t="n"/>
      <c r="F279" s="3" t="n"/>
      <c r="G279" s="3" t="n"/>
      <c r="H279" s="3" t="n"/>
      <c r="I279" s="5">
        <f>SUMIFS(amount_expended,cfda_key,V279)</f>
        <v/>
      </c>
      <c r="J279" s="5">
        <f>IF(F279="OTHER CLUSTER NOT LISTED ABOVE",SUMIFS(amount_expended,uniform_other_cluster_name,X279), IF(AND(OR(F279="N/A",F279=""),G279=""),0,IF(F279="STATE CLUSTER",SUMIFS(amount_expended,uniform_state_cluster_name,W279),SUMIFS(amount_expended,cluster_name,F279))))</f>
        <v/>
      </c>
      <c r="K279" s="3" t="n"/>
      <c r="L279" s="4" t="n"/>
      <c r="M279" s="3" t="n"/>
      <c r="N279" s="3" t="n"/>
      <c r="O279" s="3" t="n"/>
      <c r="P279" s="3" t="n"/>
      <c r="Q279" s="4" t="n"/>
      <c r="R279" s="3" t="n"/>
      <c r="S279" s="3" t="n"/>
      <c r="T279" s="3" t="n"/>
      <c r="U279">
        <f>IF(A279&lt;&gt;"", "AWARD-"&amp;TEXT(ROW()-1,"00000"), "")</f>
        <v/>
      </c>
      <c r="V279" s="6">
        <f>CONCATENATE(A279,B279)</f>
        <v/>
      </c>
      <c r="W279">
        <f>UPPER(TRIM(G279))</f>
        <v/>
      </c>
      <c r="X279">
        <f>UPPER(TRIM(H279))</f>
        <v/>
      </c>
    </row>
    <row r="280">
      <c r="A280" s="2" t="n"/>
      <c r="B280" s="2" t="n"/>
      <c r="C280" s="2" t="n"/>
      <c r="D280" s="3" t="n"/>
      <c r="E280" s="4" t="n"/>
      <c r="F280" s="3" t="n"/>
      <c r="G280" s="3" t="n"/>
      <c r="H280" s="3" t="n"/>
      <c r="I280" s="5">
        <f>SUMIFS(amount_expended,cfda_key,V280)</f>
        <v/>
      </c>
      <c r="J280" s="5">
        <f>IF(F280="OTHER CLUSTER NOT LISTED ABOVE",SUMIFS(amount_expended,uniform_other_cluster_name,X280), IF(AND(OR(F280="N/A",F280=""),G280=""),0,IF(F280="STATE CLUSTER",SUMIFS(amount_expended,uniform_state_cluster_name,W280),SUMIFS(amount_expended,cluster_name,F280))))</f>
        <v/>
      </c>
      <c r="K280" s="3" t="n"/>
      <c r="L280" s="4" t="n"/>
      <c r="M280" s="3" t="n"/>
      <c r="N280" s="3" t="n"/>
      <c r="O280" s="3" t="n"/>
      <c r="P280" s="3" t="n"/>
      <c r="Q280" s="4" t="n"/>
      <c r="R280" s="3" t="n"/>
      <c r="S280" s="3" t="n"/>
      <c r="T280" s="3" t="n"/>
      <c r="U280">
        <f>IF(A280&lt;&gt;"", "AWARD-"&amp;TEXT(ROW()-1,"00000"), "")</f>
        <v/>
      </c>
      <c r="V280" s="6">
        <f>CONCATENATE(A280,B280)</f>
        <v/>
      </c>
      <c r="W280">
        <f>UPPER(TRIM(G280))</f>
        <v/>
      </c>
      <c r="X280">
        <f>UPPER(TRIM(H280))</f>
        <v/>
      </c>
    </row>
    <row r="281">
      <c r="A281" s="2" t="n"/>
      <c r="B281" s="2" t="n"/>
      <c r="C281" s="2" t="n"/>
      <c r="D281" s="3" t="n"/>
      <c r="E281" s="4" t="n"/>
      <c r="F281" s="3" t="n"/>
      <c r="G281" s="3" t="n"/>
      <c r="H281" s="3" t="n"/>
      <c r="I281" s="5">
        <f>SUMIFS(amount_expended,cfda_key,V281)</f>
        <v/>
      </c>
      <c r="J281" s="5">
        <f>IF(F281="OTHER CLUSTER NOT LISTED ABOVE",SUMIFS(amount_expended,uniform_other_cluster_name,X281), IF(AND(OR(F281="N/A",F281=""),G281=""),0,IF(F281="STATE CLUSTER",SUMIFS(amount_expended,uniform_state_cluster_name,W281),SUMIFS(amount_expended,cluster_name,F281))))</f>
        <v/>
      </c>
      <c r="K281" s="3" t="n"/>
      <c r="L281" s="4" t="n"/>
      <c r="M281" s="3" t="n"/>
      <c r="N281" s="3" t="n"/>
      <c r="O281" s="3" t="n"/>
      <c r="P281" s="3" t="n"/>
      <c r="Q281" s="4" t="n"/>
      <c r="R281" s="3" t="n"/>
      <c r="S281" s="3" t="n"/>
      <c r="T281" s="3" t="n"/>
      <c r="U281">
        <f>IF(A281&lt;&gt;"", "AWARD-"&amp;TEXT(ROW()-1,"00000"), "")</f>
        <v/>
      </c>
      <c r="V281" s="6">
        <f>CONCATENATE(A281,B281)</f>
        <v/>
      </c>
      <c r="W281">
        <f>UPPER(TRIM(G281))</f>
        <v/>
      </c>
      <c r="X281">
        <f>UPPER(TRIM(H281))</f>
        <v/>
      </c>
    </row>
    <row r="282">
      <c r="A282" s="2" t="n"/>
      <c r="B282" s="2" t="n"/>
      <c r="C282" s="2" t="n"/>
      <c r="D282" s="3" t="n"/>
      <c r="E282" s="4" t="n"/>
      <c r="F282" s="3" t="n"/>
      <c r="G282" s="3" t="n"/>
      <c r="H282" s="3" t="n"/>
      <c r="I282" s="5">
        <f>SUMIFS(amount_expended,cfda_key,V282)</f>
        <v/>
      </c>
      <c r="J282" s="5">
        <f>IF(F282="OTHER CLUSTER NOT LISTED ABOVE",SUMIFS(amount_expended,uniform_other_cluster_name,X282), IF(AND(OR(F282="N/A",F282=""),G282=""),0,IF(F282="STATE CLUSTER",SUMIFS(amount_expended,uniform_state_cluster_name,W282),SUMIFS(amount_expended,cluster_name,F282))))</f>
        <v/>
      </c>
      <c r="K282" s="3" t="n"/>
      <c r="L282" s="4" t="n"/>
      <c r="M282" s="3" t="n"/>
      <c r="N282" s="3" t="n"/>
      <c r="O282" s="3" t="n"/>
      <c r="P282" s="3" t="n"/>
      <c r="Q282" s="4" t="n"/>
      <c r="R282" s="3" t="n"/>
      <c r="S282" s="3" t="n"/>
      <c r="T282" s="3" t="n"/>
      <c r="U282">
        <f>IF(A282&lt;&gt;"", "AWARD-"&amp;TEXT(ROW()-1,"00000"), "")</f>
        <v/>
      </c>
      <c r="V282" s="6">
        <f>CONCATENATE(A282,B282)</f>
        <v/>
      </c>
      <c r="W282">
        <f>UPPER(TRIM(G282))</f>
        <v/>
      </c>
      <c r="X282">
        <f>UPPER(TRIM(H282))</f>
        <v/>
      </c>
    </row>
    <row r="283">
      <c r="A283" s="2" t="n"/>
      <c r="B283" s="2" t="n"/>
      <c r="C283" s="2" t="n"/>
      <c r="D283" s="3" t="n"/>
      <c r="E283" s="4" t="n"/>
      <c r="F283" s="3" t="n"/>
      <c r="G283" s="3" t="n"/>
      <c r="H283" s="3" t="n"/>
      <c r="I283" s="5">
        <f>SUMIFS(amount_expended,cfda_key,V283)</f>
        <v/>
      </c>
      <c r="J283" s="5">
        <f>IF(F283="OTHER CLUSTER NOT LISTED ABOVE",SUMIFS(amount_expended,uniform_other_cluster_name,X283), IF(AND(OR(F283="N/A",F283=""),G283=""),0,IF(F283="STATE CLUSTER",SUMIFS(amount_expended,uniform_state_cluster_name,W283),SUMIFS(amount_expended,cluster_name,F283))))</f>
        <v/>
      </c>
      <c r="K283" s="3" t="n"/>
      <c r="L283" s="4" t="n"/>
      <c r="M283" s="3" t="n"/>
      <c r="N283" s="3" t="n"/>
      <c r="O283" s="3" t="n"/>
      <c r="P283" s="3" t="n"/>
      <c r="Q283" s="4" t="n"/>
      <c r="R283" s="3" t="n"/>
      <c r="S283" s="3" t="n"/>
      <c r="T283" s="3" t="n"/>
      <c r="U283">
        <f>IF(A283&lt;&gt;"", "AWARD-"&amp;TEXT(ROW()-1,"00000"), "")</f>
        <v/>
      </c>
      <c r="V283" s="6">
        <f>CONCATENATE(A283,B283)</f>
        <v/>
      </c>
      <c r="W283">
        <f>UPPER(TRIM(G283))</f>
        <v/>
      </c>
      <c r="X283">
        <f>UPPER(TRIM(H283))</f>
        <v/>
      </c>
    </row>
    <row r="284">
      <c r="A284" s="2" t="n"/>
      <c r="B284" s="2" t="n"/>
      <c r="C284" s="2" t="n"/>
      <c r="D284" s="3" t="n"/>
      <c r="E284" s="4" t="n"/>
      <c r="F284" s="3" t="n"/>
      <c r="G284" s="3" t="n"/>
      <c r="H284" s="3" t="n"/>
      <c r="I284" s="5">
        <f>SUMIFS(amount_expended,cfda_key,V284)</f>
        <v/>
      </c>
      <c r="J284" s="5">
        <f>IF(F284="OTHER CLUSTER NOT LISTED ABOVE",SUMIFS(amount_expended,uniform_other_cluster_name,X284), IF(AND(OR(F284="N/A",F284=""),G284=""),0,IF(F284="STATE CLUSTER",SUMIFS(amount_expended,uniform_state_cluster_name,W284),SUMIFS(amount_expended,cluster_name,F284))))</f>
        <v/>
      </c>
      <c r="K284" s="3" t="n"/>
      <c r="L284" s="4" t="n"/>
      <c r="M284" s="3" t="n"/>
      <c r="N284" s="3" t="n"/>
      <c r="O284" s="3" t="n"/>
      <c r="P284" s="3" t="n"/>
      <c r="Q284" s="4" t="n"/>
      <c r="R284" s="3" t="n"/>
      <c r="S284" s="3" t="n"/>
      <c r="T284" s="3" t="n"/>
      <c r="U284">
        <f>IF(A284&lt;&gt;"", "AWARD-"&amp;TEXT(ROW()-1,"00000"), "")</f>
        <v/>
      </c>
      <c r="V284" s="6">
        <f>CONCATENATE(A284,B284)</f>
        <v/>
      </c>
      <c r="W284">
        <f>UPPER(TRIM(G284))</f>
        <v/>
      </c>
      <c r="X284">
        <f>UPPER(TRIM(H284))</f>
        <v/>
      </c>
    </row>
    <row r="285">
      <c r="A285" s="2" t="n"/>
      <c r="B285" s="2" t="n"/>
      <c r="C285" s="2" t="n"/>
      <c r="D285" s="3" t="n"/>
      <c r="E285" s="4" t="n"/>
      <c r="F285" s="3" t="n"/>
      <c r="G285" s="3" t="n"/>
      <c r="H285" s="3" t="n"/>
      <c r="I285" s="5">
        <f>SUMIFS(amount_expended,cfda_key,V285)</f>
        <v/>
      </c>
      <c r="J285" s="5">
        <f>IF(F285="OTHER CLUSTER NOT LISTED ABOVE",SUMIFS(amount_expended,uniform_other_cluster_name,X285), IF(AND(OR(F285="N/A",F285=""),G285=""),0,IF(F285="STATE CLUSTER",SUMIFS(amount_expended,uniform_state_cluster_name,W285),SUMIFS(amount_expended,cluster_name,F285))))</f>
        <v/>
      </c>
      <c r="K285" s="3" t="n"/>
      <c r="L285" s="4" t="n"/>
      <c r="M285" s="3" t="n"/>
      <c r="N285" s="3" t="n"/>
      <c r="O285" s="3" t="n"/>
      <c r="P285" s="3" t="n"/>
      <c r="Q285" s="4" t="n"/>
      <c r="R285" s="3" t="n"/>
      <c r="S285" s="3" t="n"/>
      <c r="T285" s="3" t="n"/>
      <c r="U285">
        <f>IF(A285&lt;&gt;"", "AWARD-"&amp;TEXT(ROW()-1,"00000"), "")</f>
        <v/>
      </c>
      <c r="V285" s="6">
        <f>CONCATENATE(A285,B285)</f>
        <v/>
      </c>
      <c r="W285">
        <f>UPPER(TRIM(G285))</f>
        <v/>
      </c>
      <c r="X285">
        <f>UPPER(TRIM(H285))</f>
        <v/>
      </c>
    </row>
    <row r="286">
      <c r="A286" s="2" t="n"/>
      <c r="B286" s="2" t="n"/>
      <c r="C286" s="2" t="n"/>
      <c r="D286" s="3" t="n"/>
      <c r="E286" s="4" t="n"/>
      <c r="F286" s="3" t="n"/>
      <c r="G286" s="3" t="n"/>
      <c r="H286" s="3" t="n"/>
      <c r="I286" s="5">
        <f>SUMIFS(amount_expended,cfda_key,V286)</f>
        <v/>
      </c>
      <c r="J286" s="5">
        <f>IF(F286="OTHER CLUSTER NOT LISTED ABOVE",SUMIFS(amount_expended,uniform_other_cluster_name,X286), IF(AND(OR(F286="N/A",F286=""),G286=""),0,IF(F286="STATE CLUSTER",SUMIFS(amount_expended,uniform_state_cluster_name,W286),SUMIFS(amount_expended,cluster_name,F286))))</f>
        <v/>
      </c>
      <c r="K286" s="3" t="n"/>
      <c r="L286" s="4" t="n"/>
      <c r="M286" s="3" t="n"/>
      <c r="N286" s="3" t="n"/>
      <c r="O286" s="3" t="n"/>
      <c r="P286" s="3" t="n"/>
      <c r="Q286" s="4" t="n"/>
      <c r="R286" s="3" t="n"/>
      <c r="S286" s="3" t="n"/>
      <c r="T286" s="3" t="n"/>
      <c r="U286">
        <f>IF(A286&lt;&gt;"", "AWARD-"&amp;TEXT(ROW()-1,"00000"), "")</f>
        <v/>
      </c>
      <c r="V286" s="6">
        <f>CONCATENATE(A286,B286)</f>
        <v/>
      </c>
      <c r="W286">
        <f>UPPER(TRIM(G286))</f>
        <v/>
      </c>
      <c r="X286">
        <f>UPPER(TRIM(H286))</f>
        <v/>
      </c>
    </row>
    <row r="287">
      <c r="A287" s="2" t="n"/>
      <c r="B287" s="2" t="n"/>
      <c r="C287" s="2" t="n"/>
      <c r="D287" s="3" t="n"/>
      <c r="E287" s="4" t="n"/>
      <c r="F287" s="3" t="n"/>
      <c r="G287" s="3" t="n"/>
      <c r="H287" s="3" t="n"/>
      <c r="I287" s="5">
        <f>SUMIFS(amount_expended,cfda_key,V287)</f>
        <v/>
      </c>
      <c r="J287" s="5">
        <f>IF(F287="OTHER CLUSTER NOT LISTED ABOVE",SUMIFS(amount_expended,uniform_other_cluster_name,X287), IF(AND(OR(F287="N/A",F287=""),G287=""),0,IF(F287="STATE CLUSTER",SUMIFS(amount_expended,uniform_state_cluster_name,W287),SUMIFS(amount_expended,cluster_name,F287))))</f>
        <v/>
      </c>
      <c r="K287" s="3" t="n"/>
      <c r="L287" s="4" t="n"/>
      <c r="M287" s="3" t="n"/>
      <c r="N287" s="3" t="n"/>
      <c r="O287" s="3" t="n"/>
      <c r="P287" s="3" t="n"/>
      <c r="Q287" s="4" t="n"/>
      <c r="R287" s="3" t="n"/>
      <c r="S287" s="3" t="n"/>
      <c r="T287" s="3" t="n"/>
      <c r="U287">
        <f>IF(A287&lt;&gt;"", "AWARD-"&amp;TEXT(ROW()-1,"00000"), "")</f>
        <v/>
      </c>
      <c r="V287" s="6">
        <f>CONCATENATE(A287,B287)</f>
        <v/>
      </c>
      <c r="W287">
        <f>UPPER(TRIM(G287))</f>
        <v/>
      </c>
      <c r="X287">
        <f>UPPER(TRIM(H287))</f>
        <v/>
      </c>
    </row>
    <row r="288">
      <c r="A288" s="2" t="n"/>
      <c r="B288" s="2" t="n"/>
      <c r="C288" s="2" t="n"/>
      <c r="D288" s="3" t="n"/>
      <c r="E288" s="4" t="n"/>
      <c r="F288" s="3" t="n"/>
      <c r="G288" s="3" t="n"/>
      <c r="H288" s="3" t="n"/>
      <c r="I288" s="5">
        <f>SUMIFS(amount_expended,cfda_key,V288)</f>
        <v/>
      </c>
      <c r="J288" s="5">
        <f>IF(F288="OTHER CLUSTER NOT LISTED ABOVE",SUMIFS(amount_expended,uniform_other_cluster_name,X288), IF(AND(OR(F288="N/A",F288=""),G288=""),0,IF(F288="STATE CLUSTER",SUMIFS(amount_expended,uniform_state_cluster_name,W288),SUMIFS(amount_expended,cluster_name,F288))))</f>
        <v/>
      </c>
      <c r="K288" s="3" t="n"/>
      <c r="L288" s="4" t="n"/>
      <c r="M288" s="3" t="n"/>
      <c r="N288" s="3" t="n"/>
      <c r="O288" s="3" t="n"/>
      <c r="P288" s="3" t="n"/>
      <c r="Q288" s="4" t="n"/>
      <c r="R288" s="3" t="n"/>
      <c r="S288" s="3" t="n"/>
      <c r="T288" s="3" t="n"/>
      <c r="U288">
        <f>IF(A288&lt;&gt;"", "AWARD-"&amp;TEXT(ROW()-1,"00000"), "")</f>
        <v/>
      </c>
      <c r="V288" s="6">
        <f>CONCATENATE(A288,B288)</f>
        <v/>
      </c>
      <c r="W288">
        <f>UPPER(TRIM(G288))</f>
        <v/>
      </c>
      <c r="X288">
        <f>UPPER(TRIM(H288))</f>
        <v/>
      </c>
    </row>
    <row r="289">
      <c r="A289" s="2" t="n"/>
      <c r="B289" s="2" t="n"/>
      <c r="C289" s="2" t="n"/>
      <c r="D289" s="3" t="n"/>
      <c r="E289" s="4" t="n"/>
      <c r="F289" s="3" t="n"/>
      <c r="G289" s="3" t="n"/>
      <c r="H289" s="3" t="n"/>
      <c r="I289" s="5">
        <f>SUMIFS(amount_expended,cfda_key,V289)</f>
        <v/>
      </c>
      <c r="J289" s="5">
        <f>IF(F289="OTHER CLUSTER NOT LISTED ABOVE",SUMIFS(amount_expended,uniform_other_cluster_name,X289), IF(AND(OR(F289="N/A",F289=""),G289=""),0,IF(F289="STATE CLUSTER",SUMIFS(amount_expended,uniform_state_cluster_name,W289),SUMIFS(amount_expended,cluster_name,F289))))</f>
        <v/>
      </c>
      <c r="K289" s="3" t="n"/>
      <c r="L289" s="4" t="n"/>
      <c r="M289" s="3" t="n"/>
      <c r="N289" s="3" t="n"/>
      <c r="O289" s="3" t="n"/>
      <c r="P289" s="3" t="n"/>
      <c r="Q289" s="4" t="n"/>
      <c r="R289" s="3" t="n"/>
      <c r="S289" s="3" t="n"/>
      <c r="T289" s="3" t="n"/>
      <c r="U289">
        <f>IF(A289&lt;&gt;"", "AWARD-"&amp;TEXT(ROW()-1,"00000"), "")</f>
        <v/>
      </c>
      <c r="V289" s="6">
        <f>CONCATENATE(A289,B289)</f>
        <v/>
      </c>
      <c r="W289">
        <f>UPPER(TRIM(G289))</f>
        <v/>
      </c>
      <c r="X289">
        <f>UPPER(TRIM(H289))</f>
        <v/>
      </c>
    </row>
    <row r="290">
      <c r="A290" s="2" t="n"/>
      <c r="B290" s="2" t="n"/>
      <c r="C290" s="2" t="n"/>
      <c r="D290" s="3" t="n"/>
      <c r="E290" s="4" t="n"/>
      <c r="F290" s="3" t="n"/>
      <c r="G290" s="3" t="n"/>
      <c r="H290" s="3" t="n"/>
      <c r="I290" s="5">
        <f>SUMIFS(amount_expended,cfda_key,V290)</f>
        <v/>
      </c>
      <c r="J290" s="5">
        <f>IF(F290="OTHER CLUSTER NOT LISTED ABOVE",SUMIFS(amount_expended,uniform_other_cluster_name,X290), IF(AND(OR(F290="N/A",F290=""),G290=""),0,IF(F290="STATE CLUSTER",SUMIFS(amount_expended,uniform_state_cluster_name,W290),SUMIFS(amount_expended,cluster_name,F290))))</f>
        <v/>
      </c>
      <c r="K290" s="3" t="n"/>
      <c r="L290" s="4" t="n"/>
      <c r="M290" s="3" t="n"/>
      <c r="N290" s="3" t="n"/>
      <c r="O290" s="3" t="n"/>
      <c r="P290" s="3" t="n"/>
      <c r="Q290" s="4" t="n"/>
      <c r="R290" s="3" t="n"/>
      <c r="S290" s="3" t="n"/>
      <c r="T290" s="3" t="n"/>
      <c r="U290">
        <f>IF(A290&lt;&gt;"", "AWARD-"&amp;TEXT(ROW()-1,"00000"), "")</f>
        <v/>
      </c>
      <c r="V290" s="6">
        <f>CONCATENATE(A290,B290)</f>
        <v/>
      </c>
      <c r="W290">
        <f>UPPER(TRIM(G290))</f>
        <v/>
      </c>
      <c r="X290">
        <f>UPPER(TRIM(H290))</f>
        <v/>
      </c>
    </row>
    <row r="291">
      <c r="A291" s="2" t="n"/>
      <c r="B291" s="2" t="n"/>
      <c r="C291" s="2" t="n"/>
      <c r="D291" s="3" t="n"/>
      <c r="E291" s="4" t="n"/>
      <c r="F291" s="3" t="n"/>
      <c r="G291" s="3" t="n"/>
      <c r="H291" s="3" t="n"/>
      <c r="I291" s="5">
        <f>SUMIFS(amount_expended,cfda_key,V291)</f>
        <v/>
      </c>
      <c r="J291" s="5">
        <f>IF(F291="OTHER CLUSTER NOT LISTED ABOVE",SUMIFS(amount_expended,uniform_other_cluster_name,X291), IF(AND(OR(F291="N/A",F291=""),G291=""),0,IF(F291="STATE CLUSTER",SUMIFS(amount_expended,uniform_state_cluster_name,W291),SUMIFS(amount_expended,cluster_name,F291))))</f>
        <v/>
      </c>
      <c r="K291" s="3" t="n"/>
      <c r="L291" s="4" t="n"/>
      <c r="M291" s="3" t="n"/>
      <c r="N291" s="3" t="n"/>
      <c r="O291" s="3" t="n"/>
      <c r="P291" s="3" t="n"/>
      <c r="Q291" s="4" t="n"/>
      <c r="R291" s="3" t="n"/>
      <c r="S291" s="3" t="n"/>
      <c r="T291" s="3" t="n"/>
      <c r="U291">
        <f>IF(A291&lt;&gt;"", "AWARD-"&amp;TEXT(ROW()-1,"00000"), "")</f>
        <v/>
      </c>
      <c r="V291" s="6">
        <f>CONCATENATE(A291,B291)</f>
        <v/>
      </c>
      <c r="W291">
        <f>UPPER(TRIM(G291))</f>
        <v/>
      </c>
      <c r="X291">
        <f>UPPER(TRIM(H291))</f>
        <v/>
      </c>
    </row>
    <row r="292">
      <c r="A292" s="2" t="n"/>
      <c r="B292" s="2" t="n"/>
      <c r="C292" s="2" t="n"/>
      <c r="D292" s="3" t="n"/>
      <c r="E292" s="4" t="n"/>
      <c r="F292" s="3" t="n"/>
      <c r="G292" s="3" t="n"/>
      <c r="H292" s="3" t="n"/>
      <c r="I292" s="5">
        <f>SUMIFS(amount_expended,cfda_key,V292)</f>
        <v/>
      </c>
      <c r="J292" s="5">
        <f>IF(F292="OTHER CLUSTER NOT LISTED ABOVE",SUMIFS(amount_expended,uniform_other_cluster_name,X292), IF(AND(OR(F292="N/A",F292=""),G292=""),0,IF(F292="STATE CLUSTER",SUMIFS(amount_expended,uniform_state_cluster_name,W292),SUMIFS(amount_expended,cluster_name,F292))))</f>
        <v/>
      </c>
      <c r="K292" s="3" t="n"/>
      <c r="L292" s="4" t="n"/>
      <c r="M292" s="3" t="n"/>
      <c r="N292" s="3" t="n"/>
      <c r="O292" s="3" t="n"/>
      <c r="P292" s="3" t="n"/>
      <c r="Q292" s="4" t="n"/>
      <c r="R292" s="3" t="n"/>
      <c r="S292" s="3" t="n"/>
      <c r="T292" s="3" t="n"/>
      <c r="U292">
        <f>IF(A292&lt;&gt;"", "AWARD-"&amp;TEXT(ROW()-1,"00000"), "")</f>
        <v/>
      </c>
      <c r="V292" s="6">
        <f>CONCATENATE(A292,B292)</f>
        <v/>
      </c>
      <c r="W292">
        <f>UPPER(TRIM(G292))</f>
        <v/>
      </c>
      <c r="X292">
        <f>UPPER(TRIM(H292))</f>
        <v/>
      </c>
    </row>
    <row r="293">
      <c r="A293" s="2" t="n"/>
      <c r="B293" s="2" t="n"/>
      <c r="C293" s="2" t="n"/>
      <c r="D293" s="3" t="n"/>
      <c r="E293" s="4" t="n"/>
      <c r="F293" s="3" t="n"/>
      <c r="G293" s="3" t="n"/>
      <c r="H293" s="3" t="n"/>
      <c r="I293" s="5">
        <f>SUMIFS(amount_expended,cfda_key,V293)</f>
        <v/>
      </c>
      <c r="J293" s="5">
        <f>IF(F293="OTHER CLUSTER NOT LISTED ABOVE",SUMIFS(amount_expended,uniform_other_cluster_name,X293), IF(AND(OR(F293="N/A",F293=""),G293=""),0,IF(F293="STATE CLUSTER",SUMIFS(amount_expended,uniform_state_cluster_name,W293),SUMIFS(amount_expended,cluster_name,F293))))</f>
        <v/>
      </c>
      <c r="K293" s="3" t="n"/>
      <c r="L293" s="4" t="n"/>
      <c r="M293" s="3" t="n"/>
      <c r="N293" s="3" t="n"/>
      <c r="O293" s="3" t="n"/>
      <c r="P293" s="3" t="n"/>
      <c r="Q293" s="4" t="n"/>
      <c r="R293" s="3" t="n"/>
      <c r="S293" s="3" t="n"/>
      <c r="T293" s="3" t="n"/>
      <c r="U293">
        <f>IF(A293&lt;&gt;"", "AWARD-"&amp;TEXT(ROW()-1,"00000"), "")</f>
        <v/>
      </c>
      <c r="V293" s="6">
        <f>CONCATENATE(A293,B293)</f>
        <v/>
      </c>
      <c r="W293">
        <f>UPPER(TRIM(G293))</f>
        <v/>
      </c>
      <c r="X293">
        <f>UPPER(TRIM(H293))</f>
        <v/>
      </c>
    </row>
    <row r="294">
      <c r="A294" s="2" t="n"/>
      <c r="B294" s="2" t="n"/>
      <c r="C294" s="2" t="n"/>
      <c r="D294" s="3" t="n"/>
      <c r="E294" s="4" t="n"/>
      <c r="F294" s="3" t="n"/>
      <c r="G294" s="3" t="n"/>
      <c r="H294" s="3" t="n"/>
      <c r="I294" s="5">
        <f>SUMIFS(amount_expended,cfda_key,V294)</f>
        <v/>
      </c>
      <c r="J294" s="5">
        <f>IF(F294="OTHER CLUSTER NOT LISTED ABOVE",SUMIFS(amount_expended,uniform_other_cluster_name,X294), IF(AND(OR(F294="N/A",F294=""),G294=""),0,IF(F294="STATE CLUSTER",SUMIFS(amount_expended,uniform_state_cluster_name,W294),SUMIFS(amount_expended,cluster_name,F294))))</f>
        <v/>
      </c>
      <c r="K294" s="3" t="n"/>
      <c r="L294" s="4" t="n"/>
      <c r="M294" s="3" t="n"/>
      <c r="N294" s="3" t="n"/>
      <c r="O294" s="3" t="n"/>
      <c r="P294" s="3" t="n"/>
      <c r="Q294" s="4" t="n"/>
      <c r="R294" s="3" t="n"/>
      <c r="S294" s="3" t="n"/>
      <c r="T294" s="3" t="n"/>
      <c r="U294">
        <f>IF(A294&lt;&gt;"", "AWARD-"&amp;TEXT(ROW()-1,"00000"), "")</f>
        <v/>
      </c>
      <c r="V294" s="6">
        <f>CONCATENATE(A294,B294)</f>
        <v/>
      </c>
      <c r="W294">
        <f>UPPER(TRIM(G294))</f>
        <v/>
      </c>
      <c r="X294">
        <f>UPPER(TRIM(H294))</f>
        <v/>
      </c>
    </row>
    <row r="295">
      <c r="A295" s="2" t="n"/>
      <c r="B295" s="2" t="n"/>
      <c r="C295" s="2" t="n"/>
      <c r="D295" s="3" t="n"/>
      <c r="E295" s="4" t="n"/>
      <c r="F295" s="3" t="n"/>
      <c r="G295" s="3" t="n"/>
      <c r="H295" s="3" t="n"/>
      <c r="I295" s="5">
        <f>SUMIFS(amount_expended,cfda_key,V295)</f>
        <v/>
      </c>
      <c r="J295" s="5">
        <f>IF(F295="OTHER CLUSTER NOT LISTED ABOVE",SUMIFS(amount_expended,uniform_other_cluster_name,X295), IF(AND(OR(F295="N/A",F295=""),G295=""),0,IF(F295="STATE CLUSTER",SUMIFS(amount_expended,uniform_state_cluster_name,W295),SUMIFS(amount_expended,cluster_name,F295))))</f>
        <v/>
      </c>
      <c r="K295" s="3" t="n"/>
      <c r="L295" s="4" t="n"/>
      <c r="M295" s="3" t="n"/>
      <c r="N295" s="3" t="n"/>
      <c r="O295" s="3" t="n"/>
      <c r="P295" s="3" t="n"/>
      <c r="Q295" s="4" t="n"/>
      <c r="R295" s="3" t="n"/>
      <c r="S295" s="3" t="n"/>
      <c r="T295" s="3" t="n"/>
      <c r="U295">
        <f>IF(A295&lt;&gt;"", "AWARD-"&amp;TEXT(ROW()-1,"00000"), "")</f>
        <v/>
      </c>
      <c r="V295" s="6">
        <f>CONCATENATE(A295,B295)</f>
        <v/>
      </c>
      <c r="W295">
        <f>UPPER(TRIM(G295))</f>
        <v/>
      </c>
      <c r="X295">
        <f>UPPER(TRIM(H295))</f>
        <v/>
      </c>
    </row>
    <row r="296">
      <c r="A296" s="2" t="n"/>
      <c r="B296" s="2" t="n"/>
      <c r="C296" s="2" t="n"/>
      <c r="D296" s="3" t="n"/>
      <c r="E296" s="4" t="n"/>
      <c r="F296" s="3" t="n"/>
      <c r="G296" s="3" t="n"/>
      <c r="H296" s="3" t="n"/>
      <c r="I296" s="5">
        <f>SUMIFS(amount_expended,cfda_key,V296)</f>
        <v/>
      </c>
      <c r="J296" s="5">
        <f>IF(F296="OTHER CLUSTER NOT LISTED ABOVE",SUMIFS(amount_expended,uniform_other_cluster_name,X296), IF(AND(OR(F296="N/A",F296=""),G296=""),0,IF(F296="STATE CLUSTER",SUMIFS(amount_expended,uniform_state_cluster_name,W296),SUMIFS(amount_expended,cluster_name,F296))))</f>
        <v/>
      </c>
      <c r="K296" s="3" t="n"/>
      <c r="L296" s="4" t="n"/>
      <c r="M296" s="3" t="n"/>
      <c r="N296" s="3" t="n"/>
      <c r="O296" s="3" t="n"/>
      <c r="P296" s="3" t="n"/>
      <c r="Q296" s="4" t="n"/>
      <c r="R296" s="3" t="n"/>
      <c r="S296" s="3" t="n"/>
      <c r="T296" s="3" t="n"/>
      <c r="U296">
        <f>IF(A296&lt;&gt;"", "AWARD-"&amp;TEXT(ROW()-1,"00000"), "")</f>
        <v/>
      </c>
      <c r="V296" s="6">
        <f>CONCATENATE(A296,B296)</f>
        <v/>
      </c>
      <c r="W296">
        <f>UPPER(TRIM(G296))</f>
        <v/>
      </c>
      <c r="X296">
        <f>UPPER(TRIM(H296))</f>
        <v/>
      </c>
    </row>
    <row r="297">
      <c r="A297" s="2" t="n"/>
      <c r="B297" s="2" t="n"/>
      <c r="C297" s="2" t="n"/>
      <c r="D297" s="3" t="n"/>
      <c r="E297" s="4" t="n"/>
      <c r="F297" s="3" t="n"/>
      <c r="G297" s="3" t="n"/>
      <c r="H297" s="3" t="n"/>
      <c r="I297" s="5">
        <f>SUMIFS(amount_expended,cfda_key,V297)</f>
        <v/>
      </c>
      <c r="J297" s="5">
        <f>IF(F297="OTHER CLUSTER NOT LISTED ABOVE",SUMIFS(amount_expended,uniform_other_cluster_name,X297), IF(AND(OR(F297="N/A",F297=""),G297=""),0,IF(F297="STATE CLUSTER",SUMIFS(amount_expended,uniform_state_cluster_name,W297),SUMIFS(amount_expended,cluster_name,F297))))</f>
        <v/>
      </c>
      <c r="K297" s="3" t="n"/>
      <c r="L297" s="4" t="n"/>
      <c r="M297" s="3" t="n"/>
      <c r="N297" s="3" t="n"/>
      <c r="O297" s="3" t="n"/>
      <c r="P297" s="3" t="n"/>
      <c r="Q297" s="4" t="n"/>
      <c r="R297" s="3" t="n"/>
      <c r="S297" s="3" t="n"/>
      <c r="T297" s="3" t="n"/>
      <c r="U297">
        <f>IF(A297&lt;&gt;"", "AWARD-"&amp;TEXT(ROW()-1,"00000"), "")</f>
        <v/>
      </c>
      <c r="V297" s="6">
        <f>CONCATENATE(A297,B297)</f>
        <v/>
      </c>
      <c r="W297">
        <f>UPPER(TRIM(G297))</f>
        <v/>
      </c>
      <c r="X297">
        <f>UPPER(TRIM(H297))</f>
        <v/>
      </c>
    </row>
    <row r="298">
      <c r="A298" s="2" t="n"/>
      <c r="B298" s="2" t="n"/>
      <c r="C298" s="2" t="n"/>
      <c r="D298" s="3" t="n"/>
      <c r="E298" s="4" t="n"/>
      <c r="F298" s="3" t="n"/>
      <c r="G298" s="3" t="n"/>
      <c r="H298" s="3" t="n"/>
      <c r="I298" s="5">
        <f>SUMIFS(amount_expended,cfda_key,V298)</f>
        <v/>
      </c>
      <c r="J298" s="5">
        <f>IF(F298="OTHER CLUSTER NOT LISTED ABOVE",SUMIFS(amount_expended,uniform_other_cluster_name,X298), IF(AND(OR(F298="N/A",F298=""),G298=""),0,IF(F298="STATE CLUSTER",SUMIFS(amount_expended,uniform_state_cluster_name,W298),SUMIFS(amount_expended,cluster_name,F298))))</f>
        <v/>
      </c>
      <c r="K298" s="3" t="n"/>
      <c r="L298" s="4" t="n"/>
      <c r="M298" s="3" t="n"/>
      <c r="N298" s="3" t="n"/>
      <c r="O298" s="3" t="n"/>
      <c r="P298" s="3" t="n"/>
      <c r="Q298" s="4" t="n"/>
      <c r="R298" s="3" t="n"/>
      <c r="S298" s="3" t="n"/>
      <c r="T298" s="3" t="n"/>
      <c r="U298">
        <f>IF(A298&lt;&gt;"", "AWARD-"&amp;TEXT(ROW()-1,"00000"), "")</f>
        <v/>
      </c>
      <c r="V298" s="6">
        <f>CONCATENATE(A298,B298)</f>
        <v/>
      </c>
      <c r="W298">
        <f>UPPER(TRIM(G298))</f>
        <v/>
      </c>
      <c r="X298">
        <f>UPPER(TRIM(H298))</f>
        <v/>
      </c>
    </row>
    <row r="299">
      <c r="A299" s="2" t="n"/>
      <c r="B299" s="2" t="n"/>
      <c r="C299" s="2" t="n"/>
      <c r="D299" s="3" t="n"/>
      <c r="E299" s="4" t="n"/>
      <c r="F299" s="3" t="n"/>
      <c r="G299" s="3" t="n"/>
      <c r="H299" s="3" t="n"/>
      <c r="I299" s="5">
        <f>SUMIFS(amount_expended,cfda_key,V299)</f>
        <v/>
      </c>
      <c r="J299" s="5">
        <f>IF(F299="OTHER CLUSTER NOT LISTED ABOVE",SUMIFS(amount_expended,uniform_other_cluster_name,X299), IF(AND(OR(F299="N/A",F299=""),G299=""),0,IF(F299="STATE CLUSTER",SUMIFS(amount_expended,uniform_state_cluster_name,W299),SUMIFS(amount_expended,cluster_name,F299))))</f>
        <v/>
      </c>
      <c r="K299" s="3" t="n"/>
      <c r="L299" s="4" t="n"/>
      <c r="M299" s="3" t="n"/>
      <c r="N299" s="3" t="n"/>
      <c r="O299" s="3" t="n"/>
      <c r="P299" s="3" t="n"/>
      <c r="Q299" s="4" t="n"/>
      <c r="R299" s="3" t="n"/>
      <c r="S299" s="3" t="n"/>
      <c r="T299" s="3" t="n"/>
      <c r="U299">
        <f>IF(A299&lt;&gt;"", "AWARD-"&amp;TEXT(ROW()-1,"00000"), "")</f>
        <v/>
      </c>
      <c r="V299" s="6">
        <f>CONCATENATE(A299,B299)</f>
        <v/>
      </c>
      <c r="W299">
        <f>UPPER(TRIM(G299))</f>
        <v/>
      </c>
      <c r="X299">
        <f>UPPER(TRIM(H299))</f>
        <v/>
      </c>
    </row>
    <row r="300">
      <c r="A300" s="2" t="n"/>
      <c r="B300" s="2" t="n"/>
      <c r="C300" s="2" t="n"/>
      <c r="D300" s="3" t="n"/>
      <c r="E300" s="4" t="n"/>
      <c r="F300" s="3" t="n"/>
      <c r="G300" s="3" t="n"/>
      <c r="H300" s="3" t="n"/>
      <c r="I300" s="5">
        <f>SUMIFS(amount_expended,cfda_key,V300)</f>
        <v/>
      </c>
      <c r="J300" s="5">
        <f>IF(F300="OTHER CLUSTER NOT LISTED ABOVE",SUMIFS(amount_expended,uniform_other_cluster_name,X300), IF(AND(OR(F300="N/A",F300=""),G300=""),0,IF(F300="STATE CLUSTER",SUMIFS(amount_expended,uniform_state_cluster_name,W300),SUMIFS(amount_expended,cluster_name,F300))))</f>
        <v/>
      </c>
      <c r="K300" s="3" t="n"/>
      <c r="L300" s="4" t="n"/>
      <c r="M300" s="3" t="n"/>
      <c r="N300" s="3" t="n"/>
      <c r="O300" s="3" t="n"/>
      <c r="P300" s="3" t="n"/>
      <c r="Q300" s="4" t="n"/>
      <c r="R300" s="3" t="n"/>
      <c r="S300" s="3" t="n"/>
      <c r="T300" s="3" t="n"/>
      <c r="U300">
        <f>IF(A300&lt;&gt;"", "AWARD-"&amp;TEXT(ROW()-1,"00000"), "")</f>
        <v/>
      </c>
      <c r="V300" s="6">
        <f>CONCATENATE(A300,B300)</f>
        <v/>
      </c>
      <c r="W300">
        <f>UPPER(TRIM(G300))</f>
        <v/>
      </c>
      <c r="X300">
        <f>UPPER(TRIM(H300))</f>
        <v/>
      </c>
    </row>
    <row r="301">
      <c r="A301" s="2" t="n"/>
      <c r="B301" s="2" t="n"/>
      <c r="C301" s="2" t="n"/>
      <c r="D301" s="3" t="n"/>
      <c r="E301" s="4" t="n"/>
      <c r="F301" s="3" t="n"/>
      <c r="G301" s="3" t="n"/>
      <c r="H301" s="3" t="n"/>
      <c r="I301" s="5">
        <f>SUMIFS(amount_expended,cfda_key,V301)</f>
        <v/>
      </c>
      <c r="J301" s="5">
        <f>IF(F301="OTHER CLUSTER NOT LISTED ABOVE",SUMIFS(amount_expended,uniform_other_cluster_name,X301), IF(AND(OR(F301="N/A",F301=""),G301=""),0,IF(F301="STATE CLUSTER",SUMIFS(amount_expended,uniform_state_cluster_name,W301),SUMIFS(amount_expended,cluster_name,F301))))</f>
        <v/>
      </c>
      <c r="K301" s="3" t="n"/>
      <c r="L301" s="4" t="n"/>
      <c r="M301" s="3" t="n"/>
      <c r="N301" s="3" t="n"/>
      <c r="O301" s="3" t="n"/>
      <c r="P301" s="3" t="n"/>
      <c r="Q301" s="4" t="n"/>
      <c r="R301" s="3" t="n"/>
      <c r="S301" s="3" t="n"/>
      <c r="T301" s="3" t="n"/>
      <c r="U301">
        <f>IF(A301&lt;&gt;"", "AWARD-"&amp;TEXT(ROW()-1,"00000"), "")</f>
        <v/>
      </c>
      <c r="V301" s="6">
        <f>CONCATENATE(A301,B301)</f>
        <v/>
      </c>
      <c r="W301">
        <f>UPPER(TRIM(G301))</f>
        <v/>
      </c>
      <c r="X301">
        <f>UPPER(TRIM(H301))</f>
        <v/>
      </c>
    </row>
    <row r="302">
      <c r="A302" s="2" t="n"/>
      <c r="B302" s="2" t="n"/>
      <c r="C302" s="2" t="n"/>
      <c r="D302" s="3" t="n"/>
      <c r="E302" s="4" t="n"/>
      <c r="F302" s="3" t="n"/>
      <c r="G302" s="3" t="n"/>
      <c r="H302" s="3" t="n"/>
      <c r="I302" s="5">
        <f>SUMIFS(amount_expended,cfda_key,V302)</f>
        <v/>
      </c>
      <c r="J302" s="5">
        <f>IF(F302="OTHER CLUSTER NOT LISTED ABOVE",SUMIFS(amount_expended,uniform_other_cluster_name,X302), IF(AND(OR(F302="N/A",F302=""),G302=""),0,IF(F302="STATE CLUSTER",SUMIFS(amount_expended,uniform_state_cluster_name,W302),SUMIFS(amount_expended,cluster_name,F302))))</f>
        <v/>
      </c>
      <c r="K302" s="3" t="n"/>
      <c r="L302" s="4" t="n"/>
      <c r="M302" s="3" t="n"/>
      <c r="N302" s="3" t="n"/>
      <c r="O302" s="3" t="n"/>
      <c r="P302" s="3" t="n"/>
      <c r="Q302" s="4" t="n"/>
      <c r="R302" s="3" t="n"/>
      <c r="S302" s="3" t="n"/>
      <c r="T302" s="3" t="n"/>
      <c r="U302">
        <f>IF(A302&lt;&gt;"", "AWARD-"&amp;TEXT(ROW()-1,"00000"), "")</f>
        <v/>
      </c>
      <c r="V302" s="6">
        <f>CONCATENATE(A302,B302)</f>
        <v/>
      </c>
      <c r="W302">
        <f>UPPER(TRIM(G302))</f>
        <v/>
      </c>
      <c r="X302">
        <f>UPPER(TRIM(H302))</f>
        <v/>
      </c>
    </row>
    <row r="303">
      <c r="A303" s="2" t="n"/>
      <c r="B303" s="2" t="n"/>
      <c r="C303" s="2" t="n"/>
      <c r="D303" s="3" t="n"/>
      <c r="E303" s="4" t="n"/>
      <c r="F303" s="3" t="n"/>
      <c r="G303" s="3" t="n"/>
      <c r="H303" s="3" t="n"/>
      <c r="I303" s="5">
        <f>SUMIFS(amount_expended,cfda_key,V303)</f>
        <v/>
      </c>
      <c r="J303" s="5">
        <f>IF(F303="OTHER CLUSTER NOT LISTED ABOVE",SUMIFS(amount_expended,uniform_other_cluster_name,X303), IF(AND(OR(F303="N/A",F303=""),G303=""),0,IF(F303="STATE CLUSTER",SUMIFS(amount_expended,uniform_state_cluster_name,W303),SUMIFS(amount_expended,cluster_name,F303))))</f>
        <v/>
      </c>
      <c r="K303" s="3" t="n"/>
      <c r="L303" s="4" t="n"/>
      <c r="M303" s="3" t="n"/>
      <c r="N303" s="3" t="n"/>
      <c r="O303" s="3" t="n"/>
      <c r="P303" s="3" t="n"/>
      <c r="Q303" s="4" t="n"/>
      <c r="R303" s="3" t="n"/>
      <c r="S303" s="3" t="n"/>
      <c r="T303" s="3" t="n"/>
      <c r="U303">
        <f>IF(A303&lt;&gt;"", "AWARD-"&amp;TEXT(ROW()-1,"00000"), "")</f>
        <v/>
      </c>
      <c r="V303" s="6">
        <f>CONCATENATE(A303,B303)</f>
        <v/>
      </c>
      <c r="W303">
        <f>UPPER(TRIM(G303))</f>
        <v/>
      </c>
      <c r="X303">
        <f>UPPER(TRIM(H303))</f>
        <v/>
      </c>
    </row>
    <row r="304">
      <c r="A304" s="2" t="n"/>
      <c r="B304" s="2" t="n"/>
      <c r="C304" s="2" t="n"/>
      <c r="D304" s="3" t="n"/>
      <c r="E304" s="4" t="n"/>
      <c r="F304" s="3" t="n"/>
      <c r="G304" s="3" t="n"/>
      <c r="H304" s="3" t="n"/>
      <c r="I304" s="5">
        <f>SUMIFS(amount_expended,cfda_key,V304)</f>
        <v/>
      </c>
      <c r="J304" s="5">
        <f>IF(F304="OTHER CLUSTER NOT LISTED ABOVE",SUMIFS(amount_expended,uniform_other_cluster_name,X304), IF(AND(OR(F304="N/A",F304=""),G304=""),0,IF(F304="STATE CLUSTER",SUMIFS(amount_expended,uniform_state_cluster_name,W304),SUMIFS(amount_expended,cluster_name,F304))))</f>
        <v/>
      </c>
      <c r="K304" s="3" t="n"/>
      <c r="L304" s="4" t="n"/>
      <c r="M304" s="3" t="n"/>
      <c r="N304" s="3" t="n"/>
      <c r="O304" s="3" t="n"/>
      <c r="P304" s="3" t="n"/>
      <c r="Q304" s="4" t="n"/>
      <c r="R304" s="3" t="n"/>
      <c r="S304" s="3" t="n"/>
      <c r="T304" s="3" t="n"/>
      <c r="U304">
        <f>IF(A304&lt;&gt;"", "AWARD-"&amp;TEXT(ROW()-1,"00000"), "")</f>
        <v/>
      </c>
      <c r="V304" s="6">
        <f>CONCATENATE(A304,B304)</f>
        <v/>
      </c>
      <c r="W304">
        <f>UPPER(TRIM(G304))</f>
        <v/>
      </c>
      <c r="X304">
        <f>UPPER(TRIM(H304))</f>
        <v/>
      </c>
    </row>
    <row r="305">
      <c r="A305" s="2" t="n"/>
      <c r="B305" s="2" t="n"/>
      <c r="C305" s="2" t="n"/>
      <c r="D305" s="3" t="n"/>
      <c r="E305" s="4" t="n"/>
      <c r="F305" s="3" t="n"/>
      <c r="G305" s="3" t="n"/>
      <c r="H305" s="3" t="n"/>
      <c r="I305" s="5">
        <f>SUMIFS(amount_expended,cfda_key,V305)</f>
        <v/>
      </c>
      <c r="J305" s="5">
        <f>IF(F305="OTHER CLUSTER NOT LISTED ABOVE",SUMIFS(amount_expended,uniform_other_cluster_name,X305), IF(AND(OR(F305="N/A",F305=""),G305=""),0,IF(F305="STATE CLUSTER",SUMIFS(amount_expended,uniform_state_cluster_name,W305),SUMIFS(amount_expended,cluster_name,F305))))</f>
        <v/>
      </c>
      <c r="K305" s="3" t="n"/>
      <c r="L305" s="4" t="n"/>
      <c r="M305" s="3" t="n"/>
      <c r="N305" s="3" t="n"/>
      <c r="O305" s="3" t="n"/>
      <c r="P305" s="3" t="n"/>
      <c r="Q305" s="4" t="n"/>
      <c r="R305" s="3" t="n"/>
      <c r="S305" s="3" t="n"/>
      <c r="T305" s="3" t="n"/>
      <c r="U305">
        <f>IF(A305&lt;&gt;"", "AWARD-"&amp;TEXT(ROW()-1,"00000"), "")</f>
        <v/>
      </c>
      <c r="V305" s="6">
        <f>CONCATENATE(A305,B305)</f>
        <v/>
      </c>
      <c r="W305">
        <f>UPPER(TRIM(G305))</f>
        <v/>
      </c>
      <c r="X305">
        <f>UPPER(TRIM(H305))</f>
        <v/>
      </c>
    </row>
    <row r="306">
      <c r="A306" s="2" t="n"/>
      <c r="B306" s="2" t="n"/>
      <c r="C306" s="2" t="n"/>
      <c r="D306" s="3" t="n"/>
      <c r="E306" s="4" t="n"/>
      <c r="F306" s="3" t="n"/>
      <c r="G306" s="3" t="n"/>
      <c r="H306" s="3" t="n"/>
      <c r="I306" s="5">
        <f>SUMIFS(amount_expended,cfda_key,V306)</f>
        <v/>
      </c>
      <c r="J306" s="5">
        <f>IF(F306="OTHER CLUSTER NOT LISTED ABOVE",SUMIFS(amount_expended,uniform_other_cluster_name,X306), IF(AND(OR(F306="N/A",F306=""),G306=""),0,IF(F306="STATE CLUSTER",SUMIFS(amount_expended,uniform_state_cluster_name,W306),SUMIFS(amount_expended,cluster_name,F306))))</f>
        <v/>
      </c>
      <c r="K306" s="3" t="n"/>
      <c r="L306" s="4" t="n"/>
      <c r="M306" s="3" t="n"/>
      <c r="N306" s="3" t="n"/>
      <c r="O306" s="3" t="n"/>
      <c r="P306" s="3" t="n"/>
      <c r="Q306" s="4" t="n"/>
      <c r="R306" s="3" t="n"/>
      <c r="S306" s="3" t="n"/>
      <c r="T306" s="3" t="n"/>
      <c r="U306">
        <f>IF(A306&lt;&gt;"", "AWARD-"&amp;TEXT(ROW()-1,"00000"), "")</f>
        <v/>
      </c>
      <c r="V306" s="6">
        <f>CONCATENATE(A306,B306)</f>
        <v/>
      </c>
      <c r="W306">
        <f>UPPER(TRIM(G306))</f>
        <v/>
      </c>
      <c r="X306">
        <f>UPPER(TRIM(H306))</f>
        <v/>
      </c>
    </row>
    <row r="307">
      <c r="A307" s="2" t="n"/>
      <c r="B307" s="2" t="n"/>
      <c r="C307" s="2" t="n"/>
      <c r="D307" s="3" t="n"/>
      <c r="E307" s="4" t="n"/>
      <c r="F307" s="3" t="n"/>
      <c r="G307" s="3" t="n"/>
      <c r="H307" s="3" t="n"/>
      <c r="I307" s="5">
        <f>SUMIFS(amount_expended,cfda_key,V307)</f>
        <v/>
      </c>
      <c r="J307" s="5">
        <f>IF(F307="OTHER CLUSTER NOT LISTED ABOVE",SUMIFS(amount_expended,uniform_other_cluster_name,X307), IF(AND(OR(F307="N/A",F307=""),G307=""),0,IF(F307="STATE CLUSTER",SUMIFS(amount_expended,uniform_state_cluster_name,W307),SUMIFS(amount_expended,cluster_name,F307))))</f>
        <v/>
      </c>
      <c r="K307" s="3" t="n"/>
      <c r="L307" s="4" t="n"/>
      <c r="M307" s="3" t="n"/>
      <c r="N307" s="3" t="n"/>
      <c r="O307" s="3" t="n"/>
      <c r="P307" s="3" t="n"/>
      <c r="Q307" s="4" t="n"/>
      <c r="R307" s="3" t="n"/>
      <c r="S307" s="3" t="n"/>
      <c r="T307" s="3" t="n"/>
      <c r="U307">
        <f>IF(A307&lt;&gt;"", "AWARD-"&amp;TEXT(ROW()-1,"00000"), "")</f>
        <v/>
      </c>
      <c r="V307" s="6">
        <f>CONCATENATE(A307,B307)</f>
        <v/>
      </c>
      <c r="W307">
        <f>UPPER(TRIM(G307))</f>
        <v/>
      </c>
      <c r="X307">
        <f>UPPER(TRIM(H307))</f>
        <v/>
      </c>
    </row>
    <row r="308">
      <c r="A308" s="2" t="n"/>
      <c r="B308" s="2" t="n"/>
      <c r="C308" s="2" t="n"/>
      <c r="D308" s="3" t="n"/>
      <c r="E308" s="4" t="n"/>
      <c r="F308" s="3" t="n"/>
      <c r="G308" s="3" t="n"/>
      <c r="H308" s="3" t="n"/>
      <c r="I308" s="5">
        <f>SUMIFS(amount_expended,cfda_key,V308)</f>
        <v/>
      </c>
      <c r="J308" s="5">
        <f>IF(F308="OTHER CLUSTER NOT LISTED ABOVE",SUMIFS(amount_expended,uniform_other_cluster_name,X308), IF(AND(OR(F308="N/A",F308=""),G308=""),0,IF(F308="STATE CLUSTER",SUMIFS(amount_expended,uniform_state_cluster_name,W308),SUMIFS(amount_expended,cluster_name,F308))))</f>
        <v/>
      </c>
      <c r="K308" s="3" t="n"/>
      <c r="L308" s="4" t="n"/>
      <c r="M308" s="3" t="n"/>
      <c r="N308" s="3" t="n"/>
      <c r="O308" s="3" t="n"/>
      <c r="P308" s="3" t="n"/>
      <c r="Q308" s="4" t="n"/>
      <c r="R308" s="3" t="n"/>
      <c r="S308" s="3" t="n"/>
      <c r="T308" s="3" t="n"/>
      <c r="U308">
        <f>IF(A308&lt;&gt;"", "AWARD-"&amp;TEXT(ROW()-1,"00000"), "")</f>
        <v/>
      </c>
      <c r="V308" s="6">
        <f>CONCATENATE(A308,B308)</f>
        <v/>
      </c>
      <c r="W308">
        <f>UPPER(TRIM(G308))</f>
        <v/>
      </c>
      <c r="X308">
        <f>UPPER(TRIM(H308))</f>
        <v/>
      </c>
    </row>
    <row r="309">
      <c r="A309" s="2" t="n"/>
      <c r="B309" s="2" t="n"/>
      <c r="C309" s="2" t="n"/>
      <c r="D309" s="3" t="n"/>
      <c r="E309" s="4" t="n"/>
      <c r="F309" s="3" t="n"/>
      <c r="G309" s="3" t="n"/>
      <c r="H309" s="3" t="n"/>
      <c r="I309" s="5">
        <f>SUMIFS(amount_expended,cfda_key,V309)</f>
        <v/>
      </c>
      <c r="J309" s="5">
        <f>IF(F309="OTHER CLUSTER NOT LISTED ABOVE",SUMIFS(amount_expended,uniform_other_cluster_name,X309), IF(AND(OR(F309="N/A",F309=""),G309=""),0,IF(F309="STATE CLUSTER",SUMIFS(amount_expended,uniform_state_cluster_name,W309),SUMIFS(amount_expended,cluster_name,F309))))</f>
        <v/>
      </c>
      <c r="K309" s="3" t="n"/>
      <c r="L309" s="4" t="n"/>
      <c r="M309" s="3" t="n"/>
      <c r="N309" s="3" t="n"/>
      <c r="O309" s="3" t="n"/>
      <c r="P309" s="3" t="n"/>
      <c r="Q309" s="4" t="n"/>
      <c r="R309" s="3" t="n"/>
      <c r="S309" s="3" t="n"/>
      <c r="T309" s="3" t="n"/>
      <c r="U309">
        <f>IF(A309&lt;&gt;"", "AWARD-"&amp;TEXT(ROW()-1,"00000"), "")</f>
        <v/>
      </c>
      <c r="V309" s="6">
        <f>CONCATENATE(A309,B309)</f>
        <v/>
      </c>
      <c r="W309">
        <f>UPPER(TRIM(G309))</f>
        <v/>
      </c>
      <c r="X309">
        <f>UPPER(TRIM(H309))</f>
        <v/>
      </c>
    </row>
    <row r="310">
      <c r="A310" s="2" t="n"/>
      <c r="B310" s="2" t="n"/>
      <c r="C310" s="2" t="n"/>
      <c r="D310" s="3" t="n"/>
      <c r="E310" s="4" t="n"/>
      <c r="F310" s="3" t="n"/>
      <c r="G310" s="3" t="n"/>
      <c r="H310" s="3" t="n"/>
      <c r="I310" s="5">
        <f>SUMIFS(amount_expended,cfda_key,V310)</f>
        <v/>
      </c>
      <c r="J310" s="5">
        <f>IF(F310="OTHER CLUSTER NOT LISTED ABOVE",SUMIFS(amount_expended,uniform_other_cluster_name,X310), IF(AND(OR(F310="N/A",F310=""),G310=""),0,IF(F310="STATE CLUSTER",SUMIFS(amount_expended,uniform_state_cluster_name,W310),SUMIFS(amount_expended,cluster_name,F310))))</f>
        <v/>
      </c>
      <c r="K310" s="3" t="n"/>
      <c r="L310" s="4" t="n"/>
      <c r="M310" s="3" t="n"/>
      <c r="N310" s="3" t="n"/>
      <c r="O310" s="3" t="n"/>
      <c r="P310" s="3" t="n"/>
      <c r="Q310" s="4" t="n"/>
      <c r="R310" s="3" t="n"/>
      <c r="S310" s="3" t="n"/>
      <c r="T310" s="3" t="n"/>
      <c r="U310">
        <f>IF(A310&lt;&gt;"", "AWARD-"&amp;TEXT(ROW()-1,"00000"), "")</f>
        <v/>
      </c>
      <c r="V310" s="6">
        <f>CONCATENATE(A310,B310)</f>
        <v/>
      </c>
      <c r="W310">
        <f>UPPER(TRIM(G310))</f>
        <v/>
      </c>
      <c r="X310">
        <f>UPPER(TRIM(H310))</f>
        <v/>
      </c>
    </row>
    <row r="311">
      <c r="A311" s="2" t="n"/>
      <c r="B311" s="2" t="n"/>
      <c r="C311" s="2" t="n"/>
      <c r="D311" s="3" t="n"/>
      <c r="E311" s="4" t="n"/>
      <c r="F311" s="3" t="n"/>
      <c r="G311" s="3" t="n"/>
      <c r="H311" s="3" t="n"/>
      <c r="I311" s="5">
        <f>SUMIFS(amount_expended,cfda_key,V311)</f>
        <v/>
      </c>
      <c r="J311" s="5">
        <f>IF(F311="OTHER CLUSTER NOT LISTED ABOVE",SUMIFS(amount_expended,uniform_other_cluster_name,X311), IF(AND(OR(F311="N/A",F311=""),G311=""),0,IF(F311="STATE CLUSTER",SUMIFS(amount_expended,uniform_state_cluster_name,W311),SUMIFS(amount_expended,cluster_name,F311))))</f>
        <v/>
      </c>
      <c r="K311" s="3" t="n"/>
      <c r="L311" s="4" t="n"/>
      <c r="M311" s="3" t="n"/>
      <c r="N311" s="3" t="n"/>
      <c r="O311" s="3" t="n"/>
      <c r="P311" s="3" t="n"/>
      <c r="Q311" s="4" t="n"/>
      <c r="R311" s="3" t="n"/>
      <c r="S311" s="3" t="n"/>
      <c r="T311" s="3" t="n"/>
      <c r="U311">
        <f>IF(A311&lt;&gt;"", "AWARD-"&amp;TEXT(ROW()-1,"00000"), "")</f>
        <v/>
      </c>
      <c r="V311" s="6">
        <f>CONCATENATE(A311,B311)</f>
        <v/>
      </c>
      <c r="W311">
        <f>UPPER(TRIM(G311))</f>
        <v/>
      </c>
      <c r="X311">
        <f>UPPER(TRIM(H311))</f>
        <v/>
      </c>
    </row>
    <row r="312">
      <c r="A312" s="2" t="n"/>
      <c r="B312" s="2" t="n"/>
      <c r="C312" s="2" t="n"/>
      <c r="D312" s="3" t="n"/>
      <c r="E312" s="4" t="n"/>
      <c r="F312" s="3" t="n"/>
      <c r="G312" s="3" t="n"/>
      <c r="H312" s="3" t="n"/>
      <c r="I312" s="5">
        <f>SUMIFS(amount_expended,cfda_key,V312)</f>
        <v/>
      </c>
      <c r="J312" s="5">
        <f>IF(F312="OTHER CLUSTER NOT LISTED ABOVE",SUMIFS(amount_expended,uniform_other_cluster_name,X312), IF(AND(OR(F312="N/A",F312=""),G312=""),0,IF(F312="STATE CLUSTER",SUMIFS(amount_expended,uniform_state_cluster_name,W312),SUMIFS(amount_expended,cluster_name,F312))))</f>
        <v/>
      </c>
      <c r="K312" s="3" t="n"/>
      <c r="L312" s="4" t="n"/>
      <c r="M312" s="3" t="n"/>
      <c r="N312" s="3" t="n"/>
      <c r="O312" s="3" t="n"/>
      <c r="P312" s="3" t="n"/>
      <c r="Q312" s="4" t="n"/>
      <c r="R312" s="3" t="n"/>
      <c r="S312" s="3" t="n"/>
      <c r="T312" s="3" t="n"/>
      <c r="U312">
        <f>IF(A312&lt;&gt;"", "AWARD-"&amp;TEXT(ROW()-1,"00000"), "")</f>
        <v/>
      </c>
      <c r="V312" s="6">
        <f>CONCATENATE(A312,B312)</f>
        <v/>
      </c>
      <c r="W312">
        <f>UPPER(TRIM(G312))</f>
        <v/>
      </c>
      <c r="X312">
        <f>UPPER(TRIM(H312))</f>
        <v/>
      </c>
    </row>
    <row r="313">
      <c r="A313" s="2" t="n"/>
      <c r="B313" s="2" t="n"/>
      <c r="C313" s="2" t="n"/>
      <c r="D313" s="3" t="n"/>
      <c r="E313" s="4" t="n"/>
      <c r="F313" s="3" t="n"/>
      <c r="G313" s="3" t="n"/>
      <c r="H313" s="3" t="n"/>
      <c r="I313" s="5">
        <f>SUMIFS(amount_expended,cfda_key,V313)</f>
        <v/>
      </c>
      <c r="J313" s="5">
        <f>IF(F313="OTHER CLUSTER NOT LISTED ABOVE",SUMIFS(amount_expended,uniform_other_cluster_name,X313), IF(AND(OR(F313="N/A",F313=""),G313=""),0,IF(F313="STATE CLUSTER",SUMIFS(amount_expended,uniform_state_cluster_name,W313),SUMIFS(amount_expended,cluster_name,F313))))</f>
        <v/>
      </c>
      <c r="K313" s="3" t="n"/>
      <c r="L313" s="4" t="n"/>
      <c r="M313" s="3" t="n"/>
      <c r="N313" s="3" t="n"/>
      <c r="O313" s="3" t="n"/>
      <c r="P313" s="3" t="n"/>
      <c r="Q313" s="4" t="n"/>
      <c r="R313" s="3" t="n"/>
      <c r="S313" s="3" t="n"/>
      <c r="T313" s="3" t="n"/>
      <c r="U313">
        <f>IF(A313&lt;&gt;"", "AWARD-"&amp;TEXT(ROW()-1,"00000"), "")</f>
        <v/>
      </c>
      <c r="V313" s="6">
        <f>CONCATENATE(A313,B313)</f>
        <v/>
      </c>
      <c r="W313">
        <f>UPPER(TRIM(G313))</f>
        <v/>
      </c>
      <c r="X313">
        <f>UPPER(TRIM(H313))</f>
        <v/>
      </c>
    </row>
    <row r="314">
      <c r="A314" s="2" t="n"/>
      <c r="B314" s="2" t="n"/>
      <c r="C314" s="2" t="n"/>
      <c r="D314" s="3" t="n"/>
      <c r="E314" s="4" t="n"/>
      <c r="F314" s="3" t="n"/>
      <c r="G314" s="3" t="n"/>
      <c r="H314" s="3" t="n"/>
      <c r="I314" s="5">
        <f>SUMIFS(amount_expended,cfda_key,V314)</f>
        <v/>
      </c>
      <c r="J314" s="5">
        <f>IF(F314="OTHER CLUSTER NOT LISTED ABOVE",SUMIFS(amount_expended,uniform_other_cluster_name,X314), IF(AND(OR(F314="N/A",F314=""),G314=""),0,IF(F314="STATE CLUSTER",SUMIFS(amount_expended,uniform_state_cluster_name,W314),SUMIFS(amount_expended,cluster_name,F314))))</f>
        <v/>
      </c>
      <c r="K314" s="3" t="n"/>
      <c r="L314" s="4" t="n"/>
      <c r="M314" s="3" t="n"/>
      <c r="N314" s="3" t="n"/>
      <c r="O314" s="3" t="n"/>
      <c r="P314" s="3" t="n"/>
      <c r="Q314" s="4" t="n"/>
      <c r="R314" s="3" t="n"/>
      <c r="S314" s="3" t="n"/>
      <c r="T314" s="3" t="n"/>
      <c r="U314">
        <f>IF(A314&lt;&gt;"", "AWARD-"&amp;TEXT(ROW()-1,"00000"), "")</f>
        <v/>
      </c>
      <c r="V314" s="6">
        <f>CONCATENATE(A314,B314)</f>
        <v/>
      </c>
      <c r="W314">
        <f>UPPER(TRIM(G314))</f>
        <v/>
      </c>
      <c r="X314">
        <f>UPPER(TRIM(H314))</f>
        <v/>
      </c>
    </row>
    <row r="315">
      <c r="A315" s="2" t="n"/>
      <c r="B315" s="2" t="n"/>
      <c r="C315" s="2" t="n"/>
      <c r="D315" s="3" t="n"/>
      <c r="E315" s="4" t="n"/>
      <c r="F315" s="3" t="n"/>
      <c r="G315" s="3" t="n"/>
      <c r="H315" s="3" t="n"/>
      <c r="I315" s="5">
        <f>SUMIFS(amount_expended,cfda_key,V315)</f>
        <v/>
      </c>
      <c r="J315" s="5">
        <f>IF(F315="OTHER CLUSTER NOT LISTED ABOVE",SUMIFS(amount_expended,uniform_other_cluster_name,X315), IF(AND(OR(F315="N/A",F315=""),G315=""),0,IF(F315="STATE CLUSTER",SUMIFS(amount_expended,uniform_state_cluster_name,W315),SUMIFS(amount_expended,cluster_name,F315))))</f>
        <v/>
      </c>
      <c r="K315" s="3" t="n"/>
      <c r="L315" s="4" t="n"/>
      <c r="M315" s="3" t="n"/>
      <c r="N315" s="3" t="n"/>
      <c r="O315" s="3" t="n"/>
      <c r="P315" s="3" t="n"/>
      <c r="Q315" s="4" t="n"/>
      <c r="R315" s="3" t="n"/>
      <c r="S315" s="3" t="n"/>
      <c r="T315" s="3" t="n"/>
      <c r="U315">
        <f>IF(A315&lt;&gt;"", "AWARD-"&amp;TEXT(ROW()-1,"00000"), "")</f>
        <v/>
      </c>
      <c r="V315" s="6">
        <f>CONCATENATE(A315,B315)</f>
        <v/>
      </c>
      <c r="W315">
        <f>UPPER(TRIM(G315))</f>
        <v/>
      </c>
      <c r="X315">
        <f>UPPER(TRIM(H315))</f>
        <v/>
      </c>
    </row>
    <row r="316">
      <c r="A316" s="2" t="n"/>
      <c r="B316" s="2" t="n"/>
      <c r="C316" s="2" t="n"/>
      <c r="D316" s="3" t="n"/>
      <c r="E316" s="4" t="n"/>
      <c r="F316" s="3" t="n"/>
      <c r="G316" s="3" t="n"/>
      <c r="H316" s="3" t="n"/>
      <c r="I316" s="5">
        <f>SUMIFS(amount_expended,cfda_key,V316)</f>
        <v/>
      </c>
      <c r="J316" s="5">
        <f>IF(F316="OTHER CLUSTER NOT LISTED ABOVE",SUMIFS(amount_expended,uniform_other_cluster_name,X316), IF(AND(OR(F316="N/A",F316=""),G316=""),0,IF(F316="STATE CLUSTER",SUMIFS(amount_expended,uniform_state_cluster_name,W316),SUMIFS(amount_expended,cluster_name,F316))))</f>
        <v/>
      </c>
      <c r="K316" s="3" t="n"/>
      <c r="L316" s="4" t="n"/>
      <c r="M316" s="3" t="n"/>
      <c r="N316" s="3" t="n"/>
      <c r="O316" s="3" t="n"/>
      <c r="P316" s="3" t="n"/>
      <c r="Q316" s="4" t="n"/>
      <c r="R316" s="3" t="n"/>
      <c r="S316" s="3" t="n"/>
      <c r="T316" s="3" t="n"/>
      <c r="U316">
        <f>IF(A316&lt;&gt;"", "AWARD-"&amp;TEXT(ROW()-1,"00000"), "")</f>
        <v/>
      </c>
      <c r="V316" s="6">
        <f>CONCATENATE(A316,B316)</f>
        <v/>
      </c>
      <c r="W316">
        <f>UPPER(TRIM(G316))</f>
        <v/>
      </c>
      <c r="X316">
        <f>UPPER(TRIM(H316))</f>
        <v/>
      </c>
    </row>
    <row r="317">
      <c r="A317" s="2" t="n"/>
      <c r="B317" s="2" t="n"/>
      <c r="C317" s="2" t="n"/>
      <c r="D317" s="3" t="n"/>
      <c r="E317" s="4" t="n"/>
      <c r="F317" s="3" t="n"/>
      <c r="G317" s="3" t="n"/>
      <c r="H317" s="3" t="n"/>
      <c r="I317" s="5">
        <f>SUMIFS(amount_expended,cfda_key,V317)</f>
        <v/>
      </c>
      <c r="J317" s="5">
        <f>IF(F317="OTHER CLUSTER NOT LISTED ABOVE",SUMIFS(amount_expended,uniform_other_cluster_name,X317), IF(AND(OR(F317="N/A",F317=""),G317=""),0,IF(F317="STATE CLUSTER",SUMIFS(amount_expended,uniform_state_cluster_name,W317),SUMIFS(amount_expended,cluster_name,F317))))</f>
        <v/>
      </c>
      <c r="K317" s="3" t="n"/>
      <c r="L317" s="4" t="n"/>
      <c r="M317" s="3" t="n"/>
      <c r="N317" s="3" t="n"/>
      <c r="O317" s="3" t="n"/>
      <c r="P317" s="3" t="n"/>
      <c r="Q317" s="4" t="n"/>
      <c r="R317" s="3" t="n"/>
      <c r="S317" s="3" t="n"/>
      <c r="T317" s="3" t="n"/>
      <c r="U317">
        <f>IF(A317&lt;&gt;"", "AWARD-"&amp;TEXT(ROW()-1,"00000"), "")</f>
        <v/>
      </c>
      <c r="V317" s="6">
        <f>CONCATENATE(A317,B317)</f>
        <v/>
      </c>
      <c r="W317">
        <f>UPPER(TRIM(G317))</f>
        <v/>
      </c>
      <c r="X317">
        <f>UPPER(TRIM(H317))</f>
        <v/>
      </c>
    </row>
    <row r="318">
      <c r="A318" s="2" t="n"/>
      <c r="B318" s="2" t="n"/>
      <c r="C318" s="2" t="n"/>
      <c r="D318" s="3" t="n"/>
      <c r="E318" s="4" t="n"/>
      <c r="F318" s="3" t="n"/>
      <c r="G318" s="3" t="n"/>
      <c r="H318" s="3" t="n"/>
      <c r="I318" s="5">
        <f>SUMIFS(amount_expended,cfda_key,V318)</f>
        <v/>
      </c>
      <c r="J318" s="5">
        <f>IF(F318="OTHER CLUSTER NOT LISTED ABOVE",SUMIFS(amount_expended,uniform_other_cluster_name,X318), IF(AND(OR(F318="N/A",F318=""),G318=""),0,IF(F318="STATE CLUSTER",SUMIFS(amount_expended,uniform_state_cluster_name,W318),SUMIFS(amount_expended,cluster_name,F318))))</f>
        <v/>
      </c>
      <c r="K318" s="3" t="n"/>
      <c r="L318" s="4" t="n"/>
      <c r="M318" s="3" t="n"/>
      <c r="N318" s="3" t="n"/>
      <c r="O318" s="3" t="n"/>
      <c r="P318" s="3" t="n"/>
      <c r="Q318" s="4" t="n"/>
      <c r="R318" s="3" t="n"/>
      <c r="S318" s="3" t="n"/>
      <c r="T318" s="3" t="n"/>
      <c r="U318">
        <f>IF(A318&lt;&gt;"", "AWARD-"&amp;TEXT(ROW()-1,"00000"), "")</f>
        <v/>
      </c>
      <c r="V318" s="6">
        <f>CONCATENATE(A318,B318)</f>
        <v/>
      </c>
      <c r="W318">
        <f>UPPER(TRIM(G318))</f>
        <v/>
      </c>
      <c r="X318">
        <f>UPPER(TRIM(H318))</f>
        <v/>
      </c>
    </row>
    <row r="319">
      <c r="A319" s="2" t="n"/>
      <c r="B319" s="2" t="n"/>
      <c r="C319" s="2" t="n"/>
      <c r="D319" s="3" t="n"/>
      <c r="E319" s="4" t="n"/>
      <c r="F319" s="3" t="n"/>
      <c r="G319" s="3" t="n"/>
      <c r="H319" s="3" t="n"/>
      <c r="I319" s="5">
        <f>SUMIFS(amount_expended,cfda_key,V319)</f>
        <v/>
      </c>
      <c r="J319" s="5">
        <f>IF(F319="OTHER CLUSTER NOT LISTED ABOVE",SUMIFS(amount_expended,uniform_other_cluster_name,X319), IF(AND(OR(F319="N/A",F319=""),G319=""),0,IF(F319="STATE CLUSTER",SUMIFS(amount_expended,uniform_state_cluster_name,W319),SUMIFS(amount_expended,cluster_name,F319))))</f>
        <v/>
      </c>
      <c r="K319" s="3" t="n"/>
      <c r="L319" s="4" t="n"/>
      <c r="M319" s="3" t="n"/>
      <c r="N319" s="3" t="n"/>
      <c r="O319" s="3" t="n"/>
      <c r="P319" s="3" t="n"/>
      <c r="Q319" s="4" t="n"/>
      <c r="R319" s="3" t="n"/>
      <c r="S319" s="3" t="n"/>
      <c r="T319" s="3" t="n"/>
      <c r="U319">
        <f>IF(A319&lt;&gt;"", "AWARD-"&amp;TEXT(ROW()-1,"00000"), "")</f>
        <v/>
      </c>
      <c r="V319" s="6">
        <f>CONCATENATE(A319,B319)</f>
        <v/>
      </c>
      <c r="W319">
        <f>UPPER(TRIM(G319))</f>
        <v/>
      </c>
      <c r="X319">
        <f>UPPER(TRIM(H319))</f>
        <v/>
      </c>
    </row>
    <row r="320">
      <c r="A320" s="2" t="n"/>
      <c r="B320" s="2" t="n"/>
      <c r="C320" s="2" t="n"/>
      <c r="D320" s="3" t="n"/>
      <c r="E320" s="4" t="n"/>
      <c r="F320" s="3" t="n"/>
      <c r="G320" s="3" t="n"/>
      <c r="H320" s="3" t="n"/>
      <c r="I320" s="5">
        <f>SUMIFS(amount_expended,cfda_key,V320)</f>
        <v/>
      </c>
      <c r="J320" s="5">
        <f>IF(F320="OTHER CLUSTER NOT LISTED ABOVE",SUMIFS(amount_expended,uniform_other_cluster_name,X320), IF(AND(OR(F320="N/A",F320=""),G320=""),0,IF(F320="STATE CLUSTER",SUMIFS(amount_expended,uniform_state_cluster_name,W320),SUMIFS(amount_expended,cluster_name,F320))))</f>
        <v/>
      </c>
      <c r="K320" s="3" t="n"/>
      <c r="L320" s="4" t="n"/>
      <c r="M320" s="3" t="n"/>
      <c r="N320" s="3" t="n"/>
      <c r="O320" s="3" t="n"/>
      <c r="P320" s="3" t="n"/>
      <c r="Q320" s="4" t="n"/>
      <c r="R320" s="3" t="n"/>
      <c r="S320" s="3" t="n"/>
      <c r="T320" s="3" t="n"/>
      <c r="U320">
        <f>IF(A320&lt;&gt;"", "AWARD-"&amp;TEXT(ROW()-1,"00000"), "")</f>
        <v/>
      </c>
      <c r="V320" s="6">
        <f>CONCATENATE(A320,B320)</f>
        <v/>
      </c>
      <c r="W320">
        <f>UPPER(TRIM(G320))</f>
        <v/>
      </c>
      <c r="X320">
        <f>UPPER(TRIM(H320))</f>
        <v/>
      </c>
    </row>
    <row r="321">
      <c r="A321" s="2" t="n"/>
      <c r="B321" s="2" t="n"/>
      <c r="C321" s="2" t="n"/>
      <c r="D321" s="3" t="n"/>
      <c r="E321" s="4" t="n"/>
      <c r="F321" s="3" t="n"/>
      <c r="G321" s="3" t="n"/>
      <c r="H321" s="3" t="n"/>
      <c r="I321" s="5">
        <f>SUMIFS(amount_expended,cfda_key,V321)</f>
        <v/>
      </c>
      <c r="J321" s="5">
        <f>IF(F321="OTHER CLUSTER NOT LISTED ABOVE",SUMIFS(amount_expended,uniform_other_cluster_name,X321), IF(AND(OR(F321="N/A",F321=""),G321=""),0,IF(F321="STATE CLUSTER",SUMIFS(amount_expended,uniform_state_cluster_name,W321),SUMIFS(amount_expended,cluster_name,F321))))</f>
        <v/>
      </c>
      <c r="K321" s="3" t="n"/>
      <c r="L321" s="4" t="n"/>
      <c r="M321" s="3" t="n"/>
      <c r="N321" s="3" t="n"/>
      <c r="O321" s="3" t="n"/>
      <c r="P321" s="3" t="n"/>
      <c r="Q321" s="4" t="n"/>
      <c r="R321" s="3" t="n"/>
      <c r="S321" s="3" t="n"/>
      <c r="T321" s="3" t="n"/>
      <c r="U321">
        <f>IF(A321&lt;&gt;"", "AWARD-"&amp;TEXT(ROW()-1,"00000"), "")</f>
        <v/>
      </c>
      <c r="V321" s="6">
        <f>CONCATENATE(A321,B321)</f>
        <v/>
      </c>
      <c r="W321">
        <f>UPPER(TRIM(G321))</f>
        <v/>
      </c>
      <c r="X321">
        <f>UPPER(TRIM(H321))</f>
        <v/>
      </c>
    </row>
    <row r="322">
      <c r="A322" s="2" t="n"/>
      <c r="B322" s="2" t="n"/>
      <c r="C322" s="2" t="n"/>
      <c r="D322" s="3" t="n"/>
      <c r="E322" s="4" t="n"/>
      <c r="F322" s="3" t="n"/>
      <c r="G322" s="3" t="n"/>
      <c r="H322" s="3" t="n"/>
      <c r="I322" s="5">
        <f>SUMIFS(amount_expended,cfda_key,V322)</f>
        <v/>
      </c>
      <c r="J322" s="5">
        <f>IF(F322="OTHER CLUSTER NOT LISTED ABOVE",SUMIFS(amount_expended,uniform_other_cluster_name,X322), IF(AND(OR(F322="N/A",F322=""),G322=""),0,IF(F322="STATE CLUSTER",SUMIFS(amount_expended,uniform_state_cluster_name,W322),SUMIFS(amount_expended,cluster_name,F322))))</f>
        <v/>
      </c>
      <c r="K322" s="3" t="n"/>
      <c r="L322" s="4" t="n"/>
      <c r="M322" s="3" t="n"/>
      <c r="N322" s="3" t="n"/>
      <c r="O322" s="3" t="n"/>
      <c r="P322" s="3" t="n"/>
      <c r="Q322" s="4" t="n"/>
      <c r="R322" s="3" t="n"/>
      <c r="S322" s="3" t="n"/>
      <c r="T322" s="3" t="n"/>
      <c r="U322">
        <f>IF(A322&lt;&gt;"", "AWARD-"&amp;TEXT(ROW()-1,"00000"), "")</f>
        <v/>
      </c>
      <c r="V322" s="6">
        <f>CONCATENATE(A322,B322)</f>
        <v/>
      </c>
      <c r="W322">
        <f>UPPER(TRIM(G322))</f>
        <v/>
      </c>
      <c r="X322">
        <f>UPPER(TRIM(H322))</f>
        <v/>
      </c>
    </row>
    <row r="323">
      <c r="A323" s="2" t="n"/>
      <c r="B323" s="2" t="n"/>
      <c r="C323" s="2" t="n"/>
      <c r="D323" s="3" t="n"/>
      <c r="E323" s="4" t="n"/>
      <c r="F323" s="3" t="n"/>
      <c r="G323" s="3" t="n"/>
      <c r="H323" s="3" t="n"/>
      <c r="I323" s="5">
        <f>SUMIFS(amount_expended,cfda_key,V323)</f>
        <v/>
      </c>
      <c r="J323" s="5">
        <f>IF(F323="OTHER CLUSTER NOT LISTED ABOVE",SUMIFS(amount_expended,uniform_other_cluster_name,X323), IF(AND(OR(F323="N/A",F323=""),G323=""),0,IF(F323="STATE CLUSTER",SUMIFS(amount_expended,uniform_state_cluster_name,W323),SUMIFS(amount_expended,cluster_name,F323))))</f>
        <v/>
      </c>
      <c r="K323" s="3" t="n"/>
      <c r="L323" s="4" t="n"/>
      <c r="M323" s="3" t="n"/>
      <c r="N323" s="3" t="n"/>
      <c r="O323" s="3" t="n"/>
      <c r="P323" s="3" t="n"/>
      <c r="Q323" s="4" t="n"/>
      <c r="R323" s="3" t="n"/>
      <c r="S323" s="3" t="n"/>
      <c r="T323" s="3" t="n"/>
      <c r="U323">
        <f>IF(A323&lt;&gt;"", "AWARD-"&amp;TEXT(ROW()-1,"00000"), "")</f>
        <v/>
      </c>
      <c r="V323" s="6">
        <f>CONCATENATE(A323,B323)</f>
        <v/>
      </c>
      <c r="W323">
        <f>UPPER(TRIM(G323))</f>
        <v/>
      </c>
      <c r="X323">
        <f>UPPER(TRIM(H323))</f>
        <v/>
      </c>
    </row>
    <row r="324">
      <c r="A324" s="2" t="n"/>
      <c r="B324" s="2" t="n"/>
      <c r="C324" s="2" t="n"/>
      <c r="D324" s="3" t="n"/>
      <c r="E324" s="4" t="n"/>
      <c r="F324" s="3" t="n"/>
      <c r="G324" s="3" t="n"/>
      <c r="H324" s="3" t="n"/>
      <c r="I324" s="5">
        <f>SUMIFS(amount_expended,cfda_key,V324)</f>
        <v/>
      </c>
      <c r="J324" s="5">
        <f>IF(F324="OTHER CLUSTER NOT LISTED ABOVE",SUMIFS(amount_expended,uniform_other_cluster_name,X324), IF(AND(OR(F324="N/A",F324=""),G324=""),0,IF(F324="STATE CLUSTER",SUMIFS(amount_expended,uniform_state_cluster_name,W324),SUMIFS(amount_expended,cluster_name,F324))))</f>
        <v/>
      </c>
      <c r="K324" s="3" t="n"/>
      <c r="L324" s="4" t="n"/>
      <c r="M324" s="3" t="n"/>
      <c r="N324" s="3" t="n"/>
      <c r="O324" s="3" t="n"/>
      <c r="P324" s="3" t="n"/>
      <c r="Q324" s="4" t="n"/>
      <c r="R324" s="3" t="n"/>
      <c r="S324" s="3" t="n"/>
      <c r="T324" s="3" t="n"/>
      <c r="U324">
        <f>IF(A324&lt;&gt;"", "AWARD-"&amp;TEXT(ROW()-1,"00000"), "")</f>
        <v/>
      </c>
      <c r="V324" s="6">
        <f>CONCATENATE(A324,B324)</f>
        <v/>
      </c>
      <c r="W324">
        <f>UPPER(TRIM(G324))</f>
        <v/>
      </c>
      <c r="X324">
        <f>UPPER(TRIM(H324))</f>
        <v/>
      </c>
    </row>
    <row r="325">
      <c r="A325" s="2" t="n"/>
      <c r="B325" s="2" t="n"/>
      <c r="C325" s="2" t="n"/>
      <c r="D325" s="3" t="n"/>
      <c r="E325" s="4" t="n"/>
      <c r="F325" s="3" t="n"/>
      <c r="G325" s="3" t="n"/>
      <c r="H325" s="3" t="n"/>
      <c r="I325" s="5">
        <f>SUMIFS(amount_expended,cfda_key,V325)</f>
        <v/>
      </c>
      <c r="J325" s="5">
        <f>IF(F325="OTHER CLUSTER NOT LISTED ABOVE",SUMIFS(amount_expended,uniform_other_cluster_name,X325), IF(AND(OR(F325="N/A",F325=""),G325=""),0,IF(F325="STATE CLUSTER",SUMIFS(amount_expended,uniform_state_cluster_name,W325),SUMIFS(amount_expended,cluster_name,F325))))</f>
        <v/>
      </c>
      <c r="K325" s="3" t="n"/>
      <c r="L325" s="4" t="n"/>
      <c r="M325" s="3" t="n"/>
      <c r="N325" s="3" t="n"/>
      <c r="O325" s="3" t="n"/>
      <c r="P325" s="3" t="n"/>
      <c r="Q325" s="4" t="n"/>
      <c r="R325" s="3" t="n"/>
      <c r="S325" s="3" t="n"/>
      <c r="T325" s="3" t="n"/>
      <c r="U325">
        <f>IF(A325&lt;&gt;"", "AWARD-"&amp;TEXT(ROW()-1,"00000"), "")</f>
        <v/>
      </c>
      <c r="V325" s="6">
        <f>CONCATENATE(A325,B325)</f>
        <v/>
      </c>
      <c r="W325">
        <f>UPPER(TRIM(G325))</f>
        <v/>
      </c>
      <c r="X325">
        <f>UPPER(TRIM(H325))</f>
        <v/>
      </c>
    </row>
    <row r="326">
      <c r="A326" s="2" t="n"/>
      <c r="B326" s="2" t="n"/>
      <c r="C326" s="2" t="n"/>
      <c r="D326" s="3" t="n"/>
      <c r="E326" s="4" t="n"/>
      <c r="F326" s="3" t="n"/>
      <c r="G326" s="3" t="n"/>
      <c r="H326" s="3" t="n"/>
      <c r="I326" s="5">
        <f>SUMIFS(amount_expended,cfda_key,V326)</f>
        <v/>
      </c>
      <c r="J326" s="5">
        <f>IF(F326="OTHER CLUSTER NOT LISTED ABOVE",SUMIFS(amount_expended,uniform_other_cluster_name,X326), IF(AND(OR(F326="N/A",F326=""),G326=""),0,IF(F326="STATE CLUSTER",SUMIFS(amount_expended,uniform_state_cluster_name,W326),SUMIFS(amount_expended,cluster_name,F326))))</f>
        <v/>
      </c>
      <c r="K326" s="3" t="n"/>
      <c r="L326" s="4" t="n"/>
      <c r="M326" s="3" t="n"/>
      <c r="N326" s="3" t="n"/>
      <c r="O326" s="3" t="n"/>
      <c r="P326" s="3" t="n"/>
      <c r="Q326" s="4" t="n"/>
      <c r="R326" s="3" t="n"/>
      <c r="S326" s="3" t="n"/>
      <c r="T326" s="3" t="n"/>
      <c r="U326">
        <f>IF(A326&lt;&gt;"", "AWARD-"&amp;TEXT(ROW()-1,"00000"), "")</f>
        <v/>
      </c>
      <c r="V326" s="6">
        <f>CONCATENATE(A326,B326)</f>
        <v/>
      </c>
      <c r="W326">
        <f>UPPER(TRIM(G326))</f>
        <v/>
      </c>
      <c r="X326">
        <f>UPPER(TRIM(H326))</f>
        <v/>
      </c>
    </row>
    <row r="327">
      <c r="A327" s="2" t="n"/>
      <c r="B327" s="2" t="n"/>
      <c r="C327" s="2" t="n"/>
      <c r="D327" s="3" t="n"/>
      <c r="E327" s="4" t="n"/>
      <c r="F327" s="3" t="n"/>
      <c r="G327" s="3" t="n"/>
      <c r="H327" s="3" t="n"/>
      <c r="I327" s="5">
        <f>SUMIFS(amount_expended,cfda_key,V327)</f>
        <v/>
      </c>
      <c r="J327" s="5">
        <f>IF(F327="OTHER CLUSTER NOT LISTED ABOVE",SUMIFS(amount_expended,uniform_other_cluster_name,X327), IF(AND(OR(F327="N/A",F327=""),G327=""),0,IF(F327="STATE CLUSTER",SUMIFS(amount_expended,uniform_state_cluster_name,W327),SUMIFS(amount_expended,cluster_name,F327))))</f>
        <v/>
      </c>
      <c r="K327" s="3" t="n"/>
      <c r="L327" s="4" t="n"/>
      <c r="M327" s="3" t="n"/>
      <c r="N327" s="3" t="n"/>
      <c r="O327" s="3" t="n"/>
      <c r="P327" s="3" t="n"/>
      <c r="Q327" s="4" t="n"/>
      <c r="R327" s="3" t="n"/>
      <c r="S327" s="3" t="n"/>
      <c r="T327" s="3" t="n"/>
      <c r="U327">
        <f>IF(A327&lt;&gt;"", "AWARD-"&amp;TEXT(ROW()-1,"00000"), "")</f>
        <v/>
      </c>
      <c r="V327" s="6">
        <f>CONCATENATE(A327,B327)</f>
        <v/>
      </c>
      <c r="W327">
        <f>UPPER(TRIM(G327))</f>
        <v/>
      </c>
      <c r="X327">
        <f>UPPER(TRIM(H327))</f>
        <v/>
      </c>
    </row>
    <row r="328">
      <c r="A328" s="2" t="n"/>
      <c r="B328" s="2" t="n"/>
      <c r="C328" s="2" t="n"/>
      <c r="D328" s="3" t="n"/>
      <c r="E328" s="4" t="n"/>
      <c r="F328" s="3" t="n"/>
      <c r="G328" s="3" t="n"/>
      <c r="H328" s="3" t="n"/>
      <c r="I328" s="5">
        <f>SUMIFS(amount_expended,cfda_key,V328)</f>
        <v/>
      </c>
      <c r="J328" s="5">
        <f>IF(F328="OTHER CLUSTER NOT LISTED ABOVE",SUMIFS(amount_expended,uniform_other_cluster_name,X328), IF(AND(OR(F328="N/A",F328=""),G328=""),0,IF(F328="STATE CLUSTER",SUMIFS(amount_expended,uniform_state_cluster_name,W328),SUMIFS(amount_expended,cluster_name,F328))))</f>
        <v/>
      </c>
      <c r="K328" s="3" t="n"/>
      <c r="L328" s="4" t="n"/>
      <c r="M328" s="3" t="n"/>
      <c r="N328" s="3" t="n"/>
      <c r="O328" s="3" t="n"/>
      <c r="P328" s="3" t="n"/>
      <c r="Q328" s="4" t="n"/>
      <c r="R328" s="3" t="n"/>
      <c r="S328" s="3" t="n"/>
      <c r="T328" s="3" t="n"/>
      <c r="U328">
        <f>IF(A328&lt;&gt;"", "AWARD-"&amp;TEXT(ROW()-1,"00000"), "")</f>
        <v/>
      </c>
      <c r="V328" s="6">
        <f>CONCATENATE(A328,B328)</f>
        <v/>
      </c>
      <c r="W328">
        <f>UPPER(TRIM(G328))</f>
        <v/>
      </c>
      <c r="X328">
        <f>UPPER(TRIM(H328))</f>
        <v/>
      </c>
    </row>
    <row r="329">
      <c r="A329" s="2" t="n"/>
      <c r="B329" s="2" t="n"/>
      <c r="C329" s="2" t="n"/>
      <c r="D329" s="3" t="n"/>
      <c r="E329" s="4" t="n"/>
      <c r="F329" s="3" t="n"/>
      <c r="G329" s="3" t="n"/>
      <c r="H329" s="3" t="n"/>
      <c r="I329" s="5">
        <f>SUMIFS(amount_expended,cfda_key,V329)</f>
        <v/>
      </c>
      <c r="J329" s="5">
        <f>IF(F329="OTHER CLUSTER NOT LISTED ABOVE",SUMIFS(amount_expended,uniform_other_cluster_name,X329), IF(AND(OR(F329="N/A",F329=""),G329=""),0,IF(F329="STATE CLUSTER",SUMIFS(amount_expended,uniform_state_cluster_name,W329),SUMIFS(amount_expended,cluster_name,F329))))</f>
        <v/>
      </c>
      <c r="K329" s="3" t="n"/>
      <c r="L329" s="4" t="n"/>
      <c r="M329" s="3" t="n"/>
      <c r="N329" s="3" t="n"/>
      <c r="O329" s="3" t="n"/>
      <c r="P329" s="3" t="n"/>
      <c r="Q329" s="4" t="n"/>
      <c r="R329" s="3" t="n"/>
      <c r="S329" s="3" t="n"/>
      <c r="T329" s="3" t="n"/>
      <c r="U329">
        <f>IF(A329&lt;&gt;"", "AWARD-"&amp;TEXT(ROW()-1,"00000"), "")</f>
        <v/>
      </c>
      <c r="V329" s="6">
        <f>CONCATENATE(A329,B329)</f>
        <v/>
      </c>
      <c r="W329">
        <f>UPPER(TRIM(G329))</f>
        <v/>
      </c>
      <c r="X329">
        <f>UPPER(TRIM(H329))</f>
        <v/>
      </c>
    </row>
    <row r="330">
      <c r="A330" s="2" t="n"/>
      <c r="B330" s="2" t="n"/>
      <c r="C330" s="2" t="n"/>
      <c r="D330" s="3" t="n"/>
      <c r="E330" s="4" t="n"/>
      <c r="F330" s="3" t="n"/>
      <c r="G330" s="3" t="n"/>
      <c r="H330" s="3" t="n"/>
      <c r="I330" s="5">
        <f>SUMIFS(amount_expended,cfda_key,V330)</f>
        <v/>
      </c>
      <c r="J330" s="5">
        <f>IF(F330="OTHER CLUSTER NOT LISTED ABOVE",SUMIFS(amount_expended,uniform_other_cluster_name,X330), IF(AND(OR(F330="N/A",F330=""),G330=""),0,IF(F330="STATE CLUSTER",SUMIFS(amount_expended,uniform_state_cluster_name,W330),SUMIFS(amount_expended,cluster_name,F330))))</f>
        <v/>
      </c>
      <c r="K330" s="3" t="n"/>
      <c r="L330" s="4" t="n"/>
      <c r="M330" s="3" t="n"/>
      <c r="N330" s="3" t="n"/>
      <c r="O330" s="3" t="n"/>
      <c r="P330" s="3" t="n"/>
      <c r="Q330" s="4" t="n"/>
      <c r="R330" s="3" t="n"/>
      <c r="S330" s="3" t="n"/>
      <c r="T330" s="3" t="n"/>
      <c r="U330">
        <f>IF(A330&lt;&gt;"", "AWARD-"&amp;TEXT(ROW()-1,"00000"), "")</f>
        <v/>
      </c>
      <c r="V330" s="6">
        <f>CONCATENATE(A330,B330)</f>
        <v/>
      </c>
      <c r="W330">
        <f>UPPER(TRIM(G330))</f>
        <v/>
      </c>
      <c r="X330">
        <f>UPPER(TRIM(H330))</f>
        <v/>
      </c>
    </row>
    <row r="331">
      <c r="A331" s="2" t="n"/>
      <c r="B331" s="2" t="n"/>
      <c r="C331" s="2" t="n"/>
      <c r="D331" s="3" t="n"/>
      <c r="E331" s="4" t="n"/>
      <c r="F331" s="3" t="n"/>
      <c r="G331" s="3" t="n"/>
      <c r="H331" s="3" t="n"/>
      <c r="I331" s="5">
        <f>SUMIFS(amount_expended,cfda_key,V331)</f>
        <v/>
      </c>
      <c r="J331" s="5">
        <f>IF(F331="OTHER CLUSTER NOT LISTED ABOVE",SUMIFS(amount_expended,uniform_other_cluster_name,X331), IF(AND(OR(F331="N/A",F331=""),G331=""),0,IF(F331="STATE CLUSTER",SUMIFS(amount_expended,uniform_state_cluster_name,W331),SUMIFS(amount_expended,cluster_name,F331))))</f>
        <v/>
      </c>
      <c r="K331" s="3" t="n"/>
      <c r="L331" s="4" t="n"/>
      <c r="M331" s="3" t="n"/>
      <c r="N331" s="3" t="n"/>
      <c r="O331" s="3" t="n"/>
      <c r="P331" s="3" t="n"/>
      <c r="Q331" s="4" t="n"/>
      <c r="R331" s="3" t="n"/>
      <c r="S331" s="3" t="n"/>
      <c r="T331" s="3" t="n"/>
      <c r="U331">
        <f>IF(A331&lt;&gt;"", "AWARD-"&amp;TEXT(ROW()-1,"00000"), "")</f>
        <v/>
      </c>
      <c r="V331" s="6">
        <f>CONCATENATE(A331,B331)</f>
        <v/>
      </c>
      <c r="W331">
        <f>UPPER(TRIM(G331))</f>
        <v/>
      </c>
      <c r="X331">
        <f>UPPER(TRIM(H331))</f>
        <v/>
      </c>
    </row>
    <row r="332">
      <c r="A332" s="2" t="n"/>
      <c r="B332" s="2" t="n"/>
      <c r="C332" s="2" t="n"/>
      <c r="D332" s="3" t="n"/>
      <c r="E332" s="4" t="n"/>
      <c r="F332" s="3" t="n"/>
      <c r="G332" s="3" t="n"/>
      <c r="H332" s="3" t="n"/>
      <c r="I332" s="5">
        <f>SUMIFS(amount_expended,cfda_key,V332)</f>
        <v/>
      </c>
      <c r="J332" s="5">
        <f>IF(F332="OTHER CLUSTER NOT LISTED ABOVE",SUMIFS(amount_expended,uniform_other_cluster_name,X332), IF(AND(OR(F332="N/A",F332=""),G332=""),0,IF(F332="STATE CLUSTER",SUMIFS(amount_expended,uniform_state_cluster_name,W332),SUMIFS(amount_expended,cluster_name,F332))))</f>
        <v/>
      </c>
      <c r="K332" s="3" t="n"/>
      <c r="L332" s="4" t="n"/>
      <c r="M332" s="3" t="n"/>
      <c r="N332" s="3" t="n"/>
      <c r="O332" s="3" t="n"/>
      <c r="P332" s="3" t="n"/>
      <c r="Q332" s="4" t="n"/>
      <c r="R332" s="3" t="n"/>
      <c r="S332" s="3" t="n"/>
      <c r="T332" s="3" t="n"/>
      <c r="U332">
        <f>IF(A332&lt;&gt;"", "AWARD-"&amp;TEXT(ROW()-1,"00000"), "")</f>
        <v/>
      </c>
      <c r="V332" s="6">
        <f>CONCATENATE(A332,B332)</f>
        <v/>
      </c>
      <c r="W332">
        <f>UPPER(TRIM(G332))</f>
        <v/>
      </c>
      <c r="X332">
        <f>UPPER(TRIM(H332))</f>
        <v/>
      </c>
    </row>
    <row r="333">
      <c r="A333" s="2" t="n"/>
      <c r="B333" s="2" t="n"/>
      <c r="C333" s="2" t="n"/>
      <c r="D333" s="3" t="n"/>
      <c r="E333" s="4" t="n"/>
      <c r="F333" s="3" t="n"/>
      <c r="G333" s="3" t="n"/>
      <c r="H333" s="3" t="n"/>
      <c r="I333" s="5">
        <f>SUMIFS(amount_expended,cfda_key,V333)</f>
        <v/>
      </c>
      <c r="J333" s="5">
        <f>IF(F333="OTHER CLUSTER NOT LISTED ABOVE",SUMIFS(amount_expended,uniform_other_cluster_name,X333), IF(AND(OR(F333="N/A",F333=""),G333=""),0,IF(F333="STATE CLUSTER",SUMIFS(amount_expended,uniform_state_cluster_name,W333),SUMIFS(amount_expended,cluster_name,F333))))</f>
        <v/>
      </c>
      <c r="K333" s="3" t="n"/>
      <c r="L333" s="4" t="n"/>
      <c r="M333" s="3" t="n"/>
      <c r="N333" s="3" t="n"/>
      <c r="O333" s="3" t="n"/>
      <c r="P333" s="3" t="n"/>
      <c r="Q333" s="4" t="n"/>
      <c r="R333" s="3" t="n"/>
      <c r="S333" s="3" t="n"/>
      <c r="T333" s="3" t="n"/>
      <c r="U333">
        <f>IF(A333&lt;&gt;"", "AWARD-"&amp;TEXT(ROW()-1,"00000"), "")</f>
        <v/>
      </c>
      <c r="V333" s="6">
        <f>CONCATENATE(A333,B333)</f>
        <v/>
      </c>
      <c r="W333">
        <f>UPPER(TRIM(G333))</f>
        <v/>
      </c>
      <c r="X333">
        <f>UPPER(TRIM(H333))</f>
        <v/>
      </c>
    </row>
    <row r="334">
      <c r="A334" s="2" t="n"/>
      <c r="B334" s="2" t="n"/>
      <c r="C334" s="2" t="n"/>
      <c r="D334" s="3" t="n"/>
      <c r="E334" s="4" t="n"/>
      <c r="F334" s="3" t="n"/>
      <c r="G334" s="3" t="n"/>
      <c r="H334" s="3" t="n"/>
      <c r="I334" s="5">
        <f>SUMIFS(amount_expended,cfda_key,V334)</f>
        <v/>
      </c>
      <c r="J334" s="5">
        <f>IF(F334="OTHER CLUSTER NOT LISTED ABOVE",SUMIFS(amount_expended,uniform_other_cluster_name,X334), IF(AND(OR(F334="N/A",F334=""),G334=""),0,IF(F334="STATE CLUSTER",SUMIFS(amount_expended,uniform_state_cluster_name,W334),SUMIFS(amount_expended,cluster_name,F334))))</f>
        <v/>
      </c>
      <c r="K334" s="3" t="n"/>
      <c r="L334" s="4" t="n"/>
      <c r="M334" s="3" t="n"/>
      <c r="N334" s="3" t="n"/>
      <c r="O334" s="3" t="n"/>
      <c r="P334" s="3" t="n"/>
      <c r="Q334" s="4" t="n"/>
      <c r="R334" s="3" t="n"/>
      <c r="S334" s="3" t="n"/>
      <c r="T334" s="3" t="n"/>
      <c r="U334">
        <f>IF(A334&lt;&gt;"", "AWARD-"&amp;TEXT(ROW()-1,"00000"), "")</f>
        <v/>
      </c>
      <c r="V334" s="6">
        <f>CONCATENATE(A334,B334)</f>
        <v/>
      </c>
      <c r="W334">
        <f>UPPER(TRIM(G334))</f>
        <v/>
      </c>
      <c r="X334">
        <f>UPPER(TRIM(H334))</f>
        <v/>
      </c>
    </row>
    <row r="335">
      <c r="A335" s="2" t="n"/>
      <c r="B335" s="2" t="n"/>
      <c r="C335" s="2" t="n"/>
      <c r="D335" s="3" t="n"/>
      <c r="E335" s="4" t="n"/>
      <c r="F335" s="3" t="n"/>
      <c r="G335" s="3" t="n"/>
      <c r="H335" s="3" t="n"/>
      <c r="I335" s="5">
        <f>SUMIFS(amount_expended,cfda_key,V335)</f>
        <v/>
      </c>
      <c r="J335" s="5">
        <f>IF(F335="OTHER CLUSTER NOT LISTED ABOVE",SUMIFS(amount_expended,uniform_other_cluster_name,X335), IF(AND(OR(F335="N/A",F335=""),G335=""),0,IF(F335="STATE CLUSTER",SUMIFS(amount_expended,uniform_state_cluster_name,W335),SUMIFS(amount_expended,cluster_name,F335))))</f>
        <v/>
      </c>
      <c r="K335" s="3" t="n"/>
      <c r="L335" s="4" t="n"/>
      <c r="M335" s="3" t="n"/>
      <c r="N335" s="3" t="n"/>
      <c r="O335" s="3" t="n"/>
      <c r="P335" s="3" t="n"/>
      <c r="Q335" s="4" t="n"/>
      <c r="R335" s="3" t="n"/>
      <c r="S335" s="3" t="n"/>
      <c r="T335" s="3" t="n"/>
      <c r="U335">
        <f>IF(A335&lt;&gt;"", "AWARD-"&amp;TEXT(ROW()-1,"00000"), "")</f>
        <v/>
      </c>
      <c r="V335" s="6">
        <f>CONCATENATE(A335,B335)</f>
        <v/>
      </c>
      <c r="W335">
        <f>UPPER(TRIM(G335))</f>
        <v/>
      </c>
      <c r="X335">
        <f>UPPER(TRIM(H335))</f>
        <v/>
      </c>
    </row>
    <row r="336">
      <c r="A336" s="2" t="n"/>
      <c r="B336" s="2" t="n"/>
      <c r="C336" s="2" t="n"/>
      <c r="D336" s="3" t="n"/>
      <c r="E336" s="4" t="n"/>
      <c r="F336" s="3" t="n"/>
      <c r="G336" s="3" t="n"/>
      <c r="H336" s="3" t="n"/>
      <c r="I336" s="5">
        <f>SUMIFS(amount_expended,cfda_key,V336)</f>
        <v/>
      </c>
      <c r="J336" s="5">
        <f>IF(F336="OTHER CLUSTER NOT LISTED ABOVE",SUMIFS(amount_expended,uniform_other_cluster_name,X336), IF(AND(OR(F336="N/A",F336=""),G336=""),0,IF(F336="STATE CLUSTER",SUMIFS(amount_expended,uniform_state_cluster_name,W336),SUMIFS(amount_expended,cluster_name,F336))))</f>
        <v/>
      </c>
      <c r="K336" s="3" t="n"/>
      <c r="L336" s="4" t="n"/>
      <c r="M336" s="3" t="n"/>
      <c r="N336" s="3" t="n"/>
      <c r="O336" s="3" t="n"/>
      <c r="P336" s="3" t="n"/>
      <c r="Q336" s="4" t="n"/>
      <c r="R336" s="3" t="n"/>
      <c r="S336" s="3" t="n"/>
      <c r="T336" s="3" t="n"/>
      <c r="U336">
        <f>IF(A336&lt;&gt;"", "AWARD-"&amp;TEXT(ROW()-1,"00000"), "")</f>
        <v/>
      </c>
      <c r="V336" s="6">
        <f>CONCATENATE(A336,B336)</f>
        <v/>
      </c>
      <c r="W336">
        <f>UPPER(TRIM(G336))</f>
        <v/>
      </c>
      <c r="X336">
        <f>UPPER(TRIM(H336))</f>
        <v/>
      </c>
    </row>
    <row r="337">
      <c r="A337" s="2" t="n"/>
      <c r="B337" s="2" t="n"/>
      <c r="C337" s="2" t="n"/>
      <c r="D337" s="3" t="n"/>
      <c r="E337" s="4" t="n"/>
      <c r="F337" s="3" t="n"/>
      <c r="G337" s="3" t="n"/>
      <c r="H337" s="3" t="n"/>
      <c r="I337" s="5">
        <f>SUMIFS(amount_expended,cfda_key,V337)</f>
        <v/>
      </c>
      <c r="J337" s="5">
        <f>IF(F337="OTHER CLUSTER NOT LISTED ABOVE",SUMIFS(amount_expended,uniform_other_cluster_name,X337), IF(AND(OR(F337="N/A",F337=""),G337=""),0,IF(F337="STATE CLUSTER",SUMIFS(amount_expended,uniform_state_cluster_name,W337),SUMIFS(amount_expended,cluster_name,F337))))</f>
        <v/>
      </c>
      <c r="K337" s="3" t="n"/>
      <c r="L337" s="4" t="n"/>
      <c r="M337" s="3" t="n"/>
      <c r="N337" s="3" t="n"/>
      <c r="O337" s="3" t="n"/>
      <c r="P337" s="3" t="n"/>
      <c r="Q337" s="4" t="n"/>
      <c r="R337" s="3" t="n"/>
      <c r="S337" s="3" t="n"/>
      <c r="T337" s="3" t="n"/>
      <c r="U337">
        <f>IF(A337&lt;&gt;"", "AWARD-"&amp;TEXT(ROW()-1,"00000"), "")</f>
        <v/>
      </c>
      <c r="V337" s="6">
        <f>CONCATENATE(A337,B337)</f>
        <v/>
      </c>
      <c r="W337">
        <f>UPPER(TRIM(G337))</f>
        <v/>
      </c>
      <c r="X337">
        <f>UPPER(TRIM(H337))</f>
        <v/>
      </c>
    </row>
    <row r="338">
      <c r="A338" s="2" t="n"/>
      <c r="B338" s="2" t="n"/>
      <c r="C338" s="2" t="n"/>
      <c r="D338" s="3" t="n"/>
      <c r="E338" s="4" t="n"/>
      <c r="F338" s="3" t="n"/>
      <c r="G338" s="3" t="n"/>
      <c r="H338" s="3" t="n"/>
      <c r="I338" s="5">
        <f>SUMIFS(amount_expended,cfda_key,V338)</f>
        <v/>
      </c>
      <c r="J338" s="5">
        <f>IF(F338="OTHER CLUSTER NOT LISTED ABOVE",SUMIFS(amount_expended,uniform_other_cluster_name,X338), IF(AND(OR(F338="N/A",F338=""),G338=""),0,IF(F338="STATE CLUSTER",SUMIFS(amount_expended,uniform_state_cluster_name,W338),SUMIFS(amount_expended,cluster_name,F338))))</f>
        <v/>
      </c>
      <c r="K338" s="3" t="n"/>
      <c r="L338" s="4" t="n"/>
      <c r="M338" s="3" t="n"/>
      <c r="N338" s="3" t="n"/>
      <c r="O338" s="3" t="n"/>
      <c r="P338" s="3" t="n"/>
      <c r="Q338" s="4" t="n"/>
      <c r="R338" s="3" t="n"/>
      <c r="S338" s="3" t="n"/>
      <c r="T338" s="3" t="n"/>
      <c r="U338">
        <f>IF(A338&lt;&gt;"", "AWARD-"&amp;TEXT(ROW()-1,"00000"), "")</f>
        <v/>
      </c>
      <c r="V338" s="6">
        <f>CONCATENATE(A338,B338)</f>
        <v/>
      </c>
      <c r="W338">
        <f>UPPER(TRIM(G338))</f>
        <v/>
      </c>
      <c r="X338">
        <f>UPPER(TRIM(H338))</f>
        <v/>
      </c>
    </row>
    <row r="339">
      <c r="A339" s="2" t="n"/>
      <c r="B339" s="2" t="n"/>
      <c r="C339" s="2" t="n"/>
      <c r="D339" s="3" t="n"/>
      <c r="E339" s="4" t="n"/>
      <c r="F339" s="3" t="n"/>
      <c r="G339" s="3" t="n"/>
      <c r="H339" s="3" t="n"/>
      <c r="I339" s="5">
        <f>SUMIFS(amount_expended,cfda_key,V339)</f>
        <v/>
      </c>
      <c r="J339" s="5">
        <f>IF(F339="OTHER CLUSTER NOT LISTED ABOVE",SUMIFS(amount_expended,uniform_other_cluster_name,X339), IF(AND(OR(F339="N/A",F339=""),G339=""),0,IF(F339="STATE CLUSTER",SUMIFS(amount_expended,uniform_state_cluster_name,W339),SUMIFS(amount_expended,cluster_name,F339))))</f>
        <v/>
      </c>
      <c r="K339" s="3" t="n"/>
      <c r="L339" s="4" t="n"/>
      <c r="M339" s="3" t="n"/>
      <c r="N339" s="3" t="n"/>
      <c r="O339" s="3" t="n"/>
      <c r="P339" s="3" t="n"/>
      <c r="Q339" s="4" t="n"/>
      <c r="R339" s="3" t="n"/>
      <c r="S339" s="3" t="n"/>
      <c r="T339" s="3" t="n"/>
      <c r="U339">
        <f>IF(A339&lt;&gt;"", "AWARD-"&amp;TEXT(ROW()-1,"00000"), "")</f>
        <v/>
      </c>
      <c r="V339" s="6">
        <f>CONCATENATE(A339,B339)</f>
        <v/>
      </c>
      <c r="W339">
        <f>UPPER(TRIM(G339))</f>
        <v/>
      </c>
      <c r="X339">
        <f>UPPER(TRIM(H339))</f>
        <v/>
      </c>
    </row>
    <row r="340">
      <c r="A340" s="2" t="n"/>
      <c r="B340" s="2" t="n"/>
      <c r="C340" s="2" t="n"/>
      <c r="D340" s="3" t="n"/>
      <c r="E340" s="4" t="n"/>
      <c r="F340" s="3" t="n"/>
      <c r="G340" s="3" t="n"/>
      <c r="H340" s="3" t="n"/>
      <c r="I340" s="5">
        <f>SUMIFS(amount_expended,cfda_key,V340)</f>
        <v/>
      </c>
      <c r="J340" s="5">
        <f>IF(F340="OTHER CLUSTER NOT LISTED ABOVE",SUMIFS(amount_expended,uniform_other_cluster_name,X340), IF(AND(OR(F340="N/A",F340=""),G340=""),0,IF(F340="STATE CLUSTER",SUMIFS(amount_expended,uniform_state_cluster_name,W340),SUMIFS(amount_expended,cluster_name,F340))))</f>
        <v/>
      </c>
      <c r="K340" s="3" t="n"/>
      <c r="L340" s="4" t="n"/>
      <c r="M340" s="3" t="n"/>
      <c r="N340" s="3" t="n"/>
      <c r="O340" s="3" t="n"/>
      <c r="P340" s="3" t="n"/>
      <c r="Q340" s="4" t="n"/>
      <c r="R340" s="3" t="n"/>
      <c r="S340" s="3" t="n"/>
      <c r="T340" s="3" t="n"/>
      <c r="U340">
        <f>IF(A340&lt;&gt;"", "AWARD-"&amp;TEXT(ROW()-1,"00000"), "")</f>
        <v/>
      </c>
      <c r="V340" s="6">
        <f>CONCATENATE(A340,B340)</f>
        <v/>
      </c>
      <c r="W340">
        <f>UPPER(TRIM(G340))</f>
        <v/>
      </c>
      <c r="X340">
        <f>UPPER(TRIM(H340))</f>
        <v/>
      </c>
    </row>
    <row r="341">
      <c r="A341" s="2" t="n"/>
      <c r="B341" s="2" t="n"/>
      <c r="C341" s="2" t="n"/>
      <c r="D341" s="3" t="n"/>
      <c r="E341" s="4" t="n"/>
      <c r="F341" s="3" t="n"/>
      <c r="G341" s="3" t="n"/>
      <c r="H341" s="3" t="n"/>
      <c r="I341" s="5">
        <f>SUMIFS(amount_expended,cfda_key,V341)</f>
        <v/>
      </c>
      <c r="J341" s="5">
        <f>IF(F341="OTHER CLUSTER NOT LISTED ABOVE",SUMIFS(amount_expended,uniform_other_cluster_name,X341), IF(AND(OR(F341="N/A",F341=""),G341=""),0,IF(F341="STATE CLUSTER",SUMIFS(amount_expended,uniform_state_cluster_name,W341),SUMIFS(amount_expended,cluster_name,F341))))</f>
        <v/>
      </c>
      <c r="K341" s="3" t="n"/>
      <c r="L341" s="4" t="n"/>
      <c r="M341" s="3" t="n"/>
      <c r="N341" s="3" t="n"/>
      <c r="O341" s="3" t="n"/>
      <c r="P341" s="3" t="n"/>
      <c r="Q341" s="4" t="n"/>
      <c r="R341" s="3" t="n"/>
      <c r="S341" s="3" t="n"/>
      <c r="T341" s="3" t="n"/>
      <c r="U341">
        <f>IF(A341&lt;&gt;"", "AWARD-"&amp;TEXT(ROW()-1,"00000"), "")</f>
        <v/>
      </c>
      <c r="V341" s="6">
        <f>CONCATENATE(A341,B341)</f>
        <v/>
      </c>
      <c r="W341">
        <f>UPPER(TRIM(G341))</f>
        <v/>
      </c>
      <c r="X341">
        <f>UPPER(TRIM(H341))</f>
        <v/>
      </c>
    </row>
    <row r="342">
      <c r="A342" s="2" t="n"/>
      <c r="B342" s="2" t="n"/>
      <c r="C342" s="2" t="n"/>
      <c r="D342" s="3" t="n"/>
      <c r="E342" s="4" t="n"/>
      <c r="F342" s="3" t="n"/>
      <c r="G342" s="3" t="n"/>
      <c r="H342" s="3" t="n"/>
      <c r="I342" s="5">
        <f>SUMIFS(amount_expended,cfda_key,V342)</f>
        <v/>
      </c>
      <c r="J342" s="5">
        <f>IF(F342="OTHER CLUSTER NOT LISTED ABOVE",SUMIFS(amount_expended,uniform_other_cluster_name,X342), IF(AND(OR(F342="N/A",F342=""),G342=""),0,IF(F342="STATE CLUSTER",SUMIFS(amount_expended,uniform_state_cluster_name,W342),SUMIFS(amount_expended,cluster_name,F342))))</f>
        <v/>
      </c>
      <c r="K342" s="3" t="n"/>
      <c r="L342" s="4" t="n"/>
      <c r="M342" s="3" t="n"/>
      <c r="N342" s="3" t="n"/>
      <c r="O342" s="3" t="n"/>
      <c r="P342" s="3" t="n"/>
      <c r="Q342" s="4" t="n"/>
      <c r="R342" s="3" t="n"/>
      <c r="S342" s="3" t="n"/>
      <c r="T342" s="3" t="n"/>
      <c r="U342">
        <f>IF(A342&lt;&gt;"", "AWARD-"&amp;TEXT(ROW()-1,"00000"), "")</f>
        <v/>
      </c>
      <c r="V342" s="6">
        <f>CONCATENATE(A342,B342)</f>
        <v/>
      </c>
      <c r="W342">
        <f>UPPER(TRIM(G342))</f>
        <v/>
      </c>
      <c r="X342">
        <f>UPPER(TRIM(H342))</f>
        <v/>
      </c>
    </row>
    <row r="343">
      <c r="A343" s="2" t="n"/>
      <c r="B343" s="2" t="n"/>
      <c r="C343" s="2" t="n"/>
      <c r="D343" s="3" t="n"/>
      <c r="E343" s="4" t="n"/>
      <c r="F343" s="3" t="n"/>
      <c r="G343" s="3" t="n"/>
      <c r="H343" s="3" t="n"/>
      <c r="I343" s="5">
        <f>SUMIFS(amount_expended,cfda_key,V343)</f>
        <v/>
      </c>
      <c r="J343" s="5">
        <f>IF(F343="OTHER CLUSTER NOT LISTED ABOVE",SUMIFS(amount_expended,uniform_other_cluster_name,X343), IF(AND(OR(F343="N/A",F343=""),G343=""),0,IF(F343="STATE CLUSTER",SUMIFS(amount_expended,uniform_state_cluster_name,W343),SUMIFS(amount_expended,cluster_name,F343))))</f>
        <v/>
      </c>
      <c r="K343" s="3" t="n"/>
      <c r="L343" s="4" t="n"/>
      <c r="M343" s="3" t="n"/>
      <c r="N343" s="3" t="n"/>
      <c r="O343" s="3" t="n"/>
      <c r="P343" s="3" t="n"/>
      <c r="Q343" s="4" t="n"/>
      <c r="R343" s="3" t="n"/>
      <c r="S343" s="3" t="n"/>
      <c r="T343" s="3" t="n"/>
      <c r="U343">
        <f>IF(A343&lt;&gt;"", "AWARD-"&amp;TEXT(ROW()-1,"00000"), "")</f>
        <v/>
      </c>
      <c r="V343" s="6">
        <f>CONCATENATE(A343,B343)</f>
        <v/>
      </c>
      <c r="W343">
        <f>UPPER(TRIM(G343))</f>
        <v/>
      </c>
      <c r="X343">
        <f>UPPER(TRIM(H343))</f>
        <v/>
      </c>
    </row>
    <row r="344">
      <c r="A344" s="2" t="n"/>
      <c r="B344" s="2" t="n"/>
      <c r="C344" s="2" t="n"/>
      <c r="D344" s="3" t="n"/>
      <c r="E344" s="4" t="n"/>
      <c r="F344" s="3" t="n"/>
      <c r="G344" s="3" t="n"/>
      <c r="H344" s="3" t="n"/>
      <c r="I344" s="5">
        <f>SUMIFS(amount_expended,cfda_key,V344)</f>
        <v/>
      </c>
      <c r="J344" s="5">
        <f>IF(F344="OTHER CLUSTER NOT LISTED ABOVE",SUMIFS(amount_expended,uniform_other_cluster_name,X344), IF(AND(OR(F344="N/A",F344=""),G344=""),0,IF(F344="STATE CLUSTER",SUMIFS(amount_expended,uniform_state_cluster_name,W344),SUMIFS(amount_expended,cluster_name,F344))))</f>
        <v/>
      </c>
      <c r="K344" s="3" t="n"/>
      <c r="L344" s="4" t="n"/>
      <c r="M344" s="3" t="n"/>
      <c r="N344" s="3" t="n"/>
      <c r="O344" s="3" t="n"/>
      <c r="P344" s="3" t="n"/>
      <c r="Q344" s="4" t="n"/>
      <c r="R344" s="3" t="n"/>
      <c r="S344" s="3" t="n"/>
      <c r="T344" s="3" t="n"/>
      <c r="U344">
        <f>IF(A344&lt;&gt;"", "AWARD-"&amp;TEXT(ROW()-1,"00000"), "")</f>
        <v/>
      </c>
      <c r="V344" s="6">
        <f>CONCATENATE(A344,B344)</f>
        <v/>
      </c>
      <c r="W344">
        <f>UPPER(TRIM(G344))</f>
        <v/>
      </c>
      <c r="X344">
        <f>UPPER(TRIM(H344))</f>
        <v/>
      </c>
    </row>
    <row r="345">
      <c r="A345" s="2" t="n"/>
      <c r="B345" s="2" t="n"/>
      <c r="C345" s="2" t="n"/>
      <c r="D345" s="3" t="n"/>
      <c r="E345" s="4" t="n"/>
      <c r="F345" s="3" t="n"/>
      <c r="G345" s="3" t="n"/>
      <c r="H345" s="3" t="n"/>
      <c r="I345" s="5">
        <f>SUMIFS(amount_expended,cfda_key,V345)</f>
        <v/>
      </c>
      <c r="J345" s="5">
        <f>IF(F345="OTHER CLUSTER NOT LISTED ABOVE",SUMIFS(amount_expended,uniform_other_cluster_name,X345), IF(AND(OR(F345="N/A",F345=""),G345=""),0,IF(F345="STATE CLUSTER",SUMIFS(amount_expended,uniform_state_cluster_name,W345),SUMIFS(amount_expended,cluster_name,F345))))</f>
        <v/>
      </c>
      <c r="K345" s="3" t="n"/>
      <c r="L345" s="4" t="n"/>
      <c r="M345" s="3" t="n"/>
      <c r="N345" s="3" t="n"/>
      <c r="O345" s="3" t="n"/>
      <c r="P345" s="3" t="n"/>
      <c r="Q345" s="4" t="n"/>
      <c r="R345" s="3" t="n"/>
      <c r="S345" s="3" t="n"/>
      <c r="T345" s="3" t="n"/>
      <c r="U345">
        <f>IF(A345&lt;&gt;"", "AWARD-"&amp;TEXT(ROW()-1,"00000"), "")</f>
        <v/>
      </c>
      <c r="V345" s="6">
        <f>CONCATENATE(A345,B345)</f>
        <v/>
      </c>
      <c r="W345">
        <f>UPPER(TRIM(G345))</f>
        <v/>
      </c>
      <c r="X345">
        <f>UPPER(TRIM(H345))</f>
        <v/>
      </c>
    </row>
    <row r="346">
      <c r="A346" s="2" t="n"/>
      <c r="B346" s="2" t="n"/>
      <c r="C346" s="2" t="n"/>
      <c r="D346" s="3" t="n"/>
      <c r="E346" s="4" t="n"/>
      <c r="F346" s="3" t="n"/>
      <c r="G346" s="3" t="n"/>
      <c r="H346" s="3" t="n"/>
      <c r="I346" s="5">
        <f>SUMIFS(amount_expended,cfda_key,V346)</f>
        <v/>
      </c>
      <c r="J346" s="5">
        <f>IF(F346="OTHER CLUSTER NOT LISTED ABOVE",SUMIFS(amount_expended,uniform_other_cluster_name,X346), IF(AND(OR(F346="N/A",F346=""),G346=""),0,IF(F346="STATE CLUSTER",SUMIFS(amount_expended,uniform_state_cluster_name,W346),SUMIFS(amount_expended,cluster_name,F346))))</f>
        <v/>
      </c>
      <c r="K346" s="3" t="n"/>
      <c r="L346" s="4" t="n"/>
      <c r="M346" s="3" t="n"/>
      <c r="N346" s="3" t="n"/>
      <c r="O346" s="3" t="n"/>
      <c r="P346" s="3" t="n"/>
      <c r="Q346" s="4" t="n"/>
      <c r="R346" s="3" t="n"/>
      <c r="S346" s="3" t="n"/>
      <c r="T346" s="3" t="n"/>
      <c r="U346">
        <f>IF(A346&lt;&gt;"", "AWARD-"&amp;TEXT(ROW()-1,"00000"), "")</f>
        <v/>
      </c>
      <c r="V346" s="6">
        <f>CONCATENATE(A346,B346)</f>
        <v/>
      </c>
      <c r="W346">
        <f>UPPER(TRIM(G346))</f>
        <v/>
      </c>
      <c r="X346">
        <f>UPPER(TRIM(H346))</f>
        <v/>
      </c>
    </row>
    <row r="347">
      <c r="A347" s="2" t="n"/>
      <c r="B347" s="2" t="n"/>
      <c r="C347" s="2" t="n"/>
      <c r="D347" s="3" t="n"/>
      <c r="E347" s="4" t="n"/>
      <c r="F347" s="3" t="n"/>
      <c r="G347" s="3" t="n"/>
      <c r="H347" s="3" t="n"/>
      <c r="I347" s="5">
        <f>SUMIFS(amount_expended,cfda_key,V347)</f>
        <v/>
      </c>
      <c r="J347" s="5">
        <f>IF(F347="OTHER CLUSTER NOT LISTED ABOVE",SUMIFS(amount_expended,uniform_other_cluster_name,X347), IF(AND(OR(F347="N/A",F347=""),G347=""),0,IF(F347="STATE CLUSTER",SUMIFS(amount_expended,uniform_state_cluster_name,W347),SUMIFS(amount_expended,cluster_name,F347))))</f>
        <v/>
      </c>
      <c r="K347" s="3" t="n"/>
      <c r="L347" s="4" t="n"/>
      <c r="M347" s="3" t="n"/>
      <c r="N347" s="3" t="n"/>
      <c r="O347" s="3" t="n"/>
      <c r="P347" s="3" t="n"/>
      <c r="Q347" s="4" t="n"/>
      <c r="R347" s="3" t="n"/>
      <c r="S347" s="3" t="n"/>
      <c r="T347" s="3" t="n"/>
      <c r="U347">
        <f>IF(A347&lt;&gt;"", "AWARD-"&amp;TEXT(ROW()-1,"00000"), "")</f>
        <v/>
      </c>
      <c r="V347" s="6">
        <f>CONCATENATE(A347,B347)</f>
        <v/>
      </c>
      <c r="W347">
        <f>UPPER(TRIM(G347))</f>
        <v/>
      </c>
      <c r="X347">
        <f>UPPER(TRIM(H347))</f>
        <v/>
      </c>
    </row>
    <row r="348">
      <c r="A348" s="2" t="n"/>
      <c r="B348" s="2" t="n"/>
      <c r="C348" s="2" t="n"/>
      <c r="D348" s="3" t="n"/>
      <c r="E348" s="4" t="n"/>
      <c r="F348" s="3" t="n"/>
      <c r="G348" s="3" t="n"/>
      <c r="H348" s="3" t="n"/>
      <c r="I348" s="5">
        <f>SUMIFS(amount_expended,cfda_key,V348)</f>
        <v/>
      </c>
      <c r="J348" s="5">
        <f>IF(F348="OTHER CLUSTER NOT LISTED ABOVE",SUMIFS(amount_expended,uniform_other_cluster_name,X348), IF(AND(OR(F348="N/A",F348=""),G348=""),0,IF(F348="STATE CLUSTER",SUMIFS(amount_expended,uniform_state_cluster_name,W348),SUMIFS(amount_expended,cluster_name,F348))))</f>
        <v/>
      </c>
      <c r="K348" s="3" t="n"/>
      <c r="L348" s="4" t="n"/>
      <c r="M348" s="3" t="n"/>
      <c r="N348" s="3" t="n"/>
      <c r="O348" s="3" t="n"/>
      <c r="P348" s="3" t="n"/>
      <c r="Q348" s="4" t="n"/>
      <c r="R348" s="3" t="n"/>
      <c r="S348" s="3" t="n"/>
      <c r="T348" s="3" t="n"/>
      <c r="U348">
        <f>IF(A348&lt;&gt;"", "AWARD-"&amp;TEXT(ROW()-1,"00000"), "")</f>
        <v/>
      </c>
      <c r="V348" s="6">
        <f>CONCATENATE(A348,B348)</f>
        <v/>
      </c>
      <c r="W348">
        <f>UPPER(TRIM(G348))</f>
        <v/>
      </c>
      <c r="X348">
        <f>UPPER(TRIM(H348))</f>
        <v/>
      </c>
    </row>
    <row r="349">
      <c r="A349" s="2" t="n"/>
      <c r="B349" s="2" t="n"/>
      <c r="C349" s="2" t="n"/>
      <c r="D349" s="3" t="n"/>
      <c r="E349" s="4" t="n"/>
      <c r="F349" s="3" t="n"/>
      <c r="G349" s="3" t="n"/>
      <c r="H349" s="3" t="n"/>
      <c r="I349" s="5">
        <f>SUMIFS(amount_expended,cfda_key,V349)</f>
        <v/>
      </c>
      <c r="J349" s="5">
        <f>IF(F349="OTHER CLUSTER NOT LISTED ABOVE",SUMIFS(amount_expended,uniform_other_cluster_name,X349), IF(AND(OR(F349="N/A",F349=""),G349=""),0,IF(F349="STATE CLUSTER",SUMIFS(amount_expended,uniform_state_cluster_name,W349),SUMIFS(amount_expended,cluster_name,F349))))</f>
        <v/>
      </c>
      <c r="K349" s="3" t="n"/>
      <c r="L349" s="4" t="n"/>
      <c r="M349" s="3" t="n"/>
      <c r="N349" s="3" t="n"/>
      <c r="O349" s="3" t="n"/>
      <c r="P349" s="3" t="n"/>
      <c r="Q349" s="4" t="n"/>
      <c r="R349" s="3" t="n"/>
      <c r="S349" s="3" t="n"/>
      <c r="T349" s="3" t="n"/>
      <c r="U349">
        <f>IF(A349&lt;&gt;"", "AWARD-"&amp;TEXT(ROW()-1,"00000"), "")</f>
        <v/>
      </c>
      <c r="V349" s="6">
        <f>CONCATENATE(A349,B349)</f>
        <v/>
      </c>
      <c r="W349">
        <f>UPPER(TRIM(G349))</f>
        <v/>
      </c>
      <c r="X349">
        <f>UPPER(TRIM(H349))</f>
        <v/>
      </c>
    </row>
    <row r="350">
      <c r="A350" s="2" t="n"/>
      <c r="B350" s="2" t="n"/>
      <c r="C350" s="2" t="n"/>
      <c r="D350" s="3" t="n"/>
      <c r="E350" s="4" t="n"/>
      <c r="F350" s="3" t="n"/>
      <c r="G350" s="3" t="n"/>
      <c r="H350" s="3" t="n"/>
      <c r="I350" s="5">
        <f>SUMIFS(amount_expended,cfda_key,V350)</f>
        <v/>
      </c>
      <c r="J350" s="5">
        <f>IF(F350="OTHER CLUSTER NOT LISTED ABOVE",SUMIFS(amount_expended,uniform_other_cluster_name,X350), IF(AND(OR(F350="N/A",F350=""),G350=""),0,IF(F350="STATE CLUSTER",SUMIFS(amount_expended,uniform_state_cluster_name,W350),SUMIFS(amount_expended,cluster_name,F350))))</f>
        <v/>
      </c>
      <c r="K350" s="3" t="n"/>
      <c r="L350" s="4" t="n"/>
      <c r="M350" s="3" t="n"/>
      <c r="N350" s="3" t="n"/>
      <c r="O350" s="3" t="n"/>
      <c r="P350" s="3" t="n"/>
      <c r="Q350" s="4" t="n"/>
      <c r="R350" s="3" t="n"/>
      <c r="S350" s="3" t="n"/>
      <c r="T350" s="3" t="n"/>
      <c r="U350">
        <f>IF(A350&lt;&gt;"", "AWARD-"&amp;TEXT(ROW()-1,"00000"), "")</f>
        <v/>
      </c>
      <c r="V350" s="6">
        <f>CONCATENATE(A350,B350)</f>
        <v/>
      </c>
      <c r="W350">
        <f>UPPER(TRIM(G350))</f>
        <v/>
      </c>
      <c r="X350">
        <f>UPPER(TRIM(H350))</f>
        <v/>
      </c>
    </row>
    <row r="351">
      <c r="A351" s="2" t="n"/>
      <c r="B351" s="2" t="n"/>
      <c r="C351" s="2" t="n"/>
      <c r="D351" s="3" t="n"/>
      <c r="E351" s="4" t="n"/>
      <c r="F351" s="3" t="n"/>
      <c r="G351" s="3" t="n"/>
      <c r="H351" s="3" t="n"/>
      <c r="I351" s="5">
        <f>SUMIFS(amount_expended,cfda_key,V351)</f>
        <v/>
      </c>
      <c r="J351" s="5">
        <f>IF(F351="OTHER CLUSTER NOT LISTED ABOVE",SUMIFS(amount_expended,uniform_other_cluster_name,X351), IF(AND(OR(F351="N/A",F351=""),G351=""),0,IF(F351="STATE CLUSTER",SUMIFS(amount_expended,uniform_state_cluster_name,W351),SUMIFS(amount_expended,cluster_name,F351))))</f>
        <v/>
      </c>
      <c r="K351" s="3" t="n"/>
      <c r="L351" s="4" t="n"/>
      <c r="M351" s="3" t="n"/>
      <c r="N351" s="3" t="n"/>
      <c r="O351" s="3" t="n"/>
      <c r="P351" s="3" t="n"/>
      <c r="Q351" s="4" t="n"/>
      <c r="R351" s="3" t="n"/>
      <c r="S351" s="3" t="n"/>
      <c r="T351" s="3" t="n"/>
      <c r="U351">
        <f>IF(A351&lt;&gt;"", "AWARD-"&amp;TEXT(ROW()-1,"00000"), "")</f>
        <v/>
      </c>
      <c r="V351" s="6">
        <f>CONCATENATE(A351,B351)</f>
        <v/>
      </c>
      <c r="W351">
        <f>UPPER(TRIM(G351))</f>
        <v/>
      </c>
      <c r="X351">
        <f>UPPER(TRIM(H351))</f>
        <v/>
      </c>
    </row>
    <row r="352">
      <c r="A352" s="2" t="n"/>
      <c r="B352" s="2" t="n"/>
      <c r="C352" s="2" t="n"/>
      <c r="D352" s="3" t="n"/>
      <c r="E352" s="4" t="n"/>
      <c r="F352" s="3" t="n"/>
      <c r="G352" s="3" t="n"/>
      <c r="H352" s="3" t="n"/>
      <c r="I352" s="5">
        <f>SUMIFS(amount_expended,cfda_key,V352)</f>
        <v/>
      </c>
      <c r="J352" s="5">
        <f>IF(F352="OTHER CLUSTER NOT LISTED ABOVE",SUMIFS(amount_expended,uniform_other_cluster_name,X352), IF(AND(OR(F352="N/A",F352=""),G352=""),0,IF(F352="STATE CLUSTER",SUMIFS(amount_expended,uniform_state_cluster_name,W352),SUMIFS(amount_expended,cluster_name,F352))))</f>
        <v/>
      </c>
      <c r="K352" s="3" t="n"/>
      <c r="L352" s="4" t="n"/>
      <c r="M352" s="3" t="n"/>
      <c r="N352" s="3" t="n"/>
      <c r="O352" s="3" t="n"/>
      <c r="P352" s="3" t="n"/>
      <c r="Q352" s="4" t="n"/>
      <c r="R352" s="3" t="n"/>
      <c r="S352" s="3" t="n"/>
      <c r="T352" s="3" t="n"/>
      <c r="U352">
        <f>IF(A352&lt;&gt;"", "AWARD-"&amp;TEXT(ROW()-1,"00000"), "")</f>
        <v/>
      </c>
      <c r="V352" s="6">
        <f>CONCATENATE(A352,B352)</f>
        <v/>
      </c>
      <c r="W352">
        <f>UPPER(TRIM(G352))</f>
        <v/>
      </c>
      <c r="X352">
        <f>UPPER(TRIM(H352))</f>
        <v/>
      </c>
    </row>
    <row r="353">
      <c r="A353" s="2" t="n"/>
      <c r="B353" s="2" t="n"/>
      <c r="C353" s="2" t="n"/>
      <c r="D353" s="3" t="n"/>
      <c r="E353" s="4" t="n"/>
      <c r="F353" s="3" t="n"/>
      <c r="G353" s="3" t="n"/>
      <c r="H353" s="3" t="n"/>
      <c r="I353" s="5">
        <f>SUMIFS(amount_expended,cfda_key,V353)</f>
        <v/>
      </c>
      <c r="J353" s="5">
        <f>IF(F353="OTHER CLUSTER NOT LISTED ABOVE",SUMIFS(amount_expended,uniform_other_cluster_name,X353), IF(AND(OR(F353="N/A",F353=""),G353=""),0,IF(F353="STATE CLUSTER",SUMIFS(amount_expended,uniform_state_cluster_name,W353),SUMIFS(amount_expended,cluster_name,F353))))</f>
        <v/>
      </c>
      <c r="K353" s="3" t="n"/>
      <c r="L353" s="4" t="n"/>
      <c r="M353" s="3" t="n"/>
      <c r="N353" s="3" t="n"/>
      <c r="O353" s="3" t="n"/>
      <c r="P353" s="3" t="n"/>
      <c r="Q353" s="4" t="n"/>
      <c r="R353" s="3" t="n"/>
      <c r="S353" s="3" t="n"/>
      <c r="T353" s="3" t="n"/>
      <c r="U353">
        <f>IF(A353&lt;&gt;"", "AWARD-"&amp;TEXT(ROW()-1,"00000"), "")</f>
        <v/>
      </c>
      <c r="V353" s="6">
        <f>CONCATENATE(A353,B353)</f>
        <v/>
      </c>
      <c r="W353">
        <f>UPPER(TRIM(G353))</f>
        <v/>
      </c>
      <c r="X353">
        <f>UPPER(TRIM(H353))</f>
        <v/>
      </c>
    </row>
    <row r="354">
      <c r="A354" s="2" t="n"/>
      <c r="B354" s="2" t="n"/>
      <c r="C354" s="2" t="n"/>
      <c r="D354" s="3" t="n"/>
      <c r="E354" s="4" t="n"/>
      <c r="F354" s="3" t="n"/>
      <c r="G354" s="3" t="n"/>
      <c r="H354" s="3" t="n"/>
      <c r="I354" s="5">
        <f>SUMIFS(amount_expended,cfda_key,V354)</f>
        <v/>
      </c>
      <c r="J354" s="5">
        <f>IF(F354="OTHER CLUSTER NOT LISTED ABOVE",SUMIFS(amount_expended,uniform_other_cluster_name,X354), IF(AND(OR(F354="N/A",F354=""),G354=""),0,IF(F354="STATE CLUSTER",SUMIFS(amount_expended,uniform_state_cluster_name,W354),SUMIFS(amount_expended,cluster_name,F354))))</f>
        <v/>
      </c>
      <c r="K354" s="3" t="n"/>
      <c r="L354" s="4" t="n"/>
      <c r="M354" s="3" t="n"/>
      <c r="N354" s="3" t="n"/>
      <c r="O354" s="3" t="n"/>
      <c r="P354" s="3" t="n"/>
      <c r="Q354" s="4" t="n"/>
      <c r="R354" s="3" t="n"/>
      <c r="S354" s="3" t="n"/>
      <c r="T354" s="3" t="n"/>
      <c r="U354">
        <f>IF(A354&lt;&gt;"", "AWARD-"&amp;TEXT(ROW()-1,"00000"), "")</f>
        <v/>
      </c>
      <c r="V354" s="6">
        <f>CONCATENATE(A354,B354)</f>
        <v/>
      </c>
      <c r="W354">
        <f>UPPER(TRIM(G354))</f>
        <v/>
      </c>
      <c r="X354">
        <f>UPPER(TRIM(H354))</f>
        <v/>
      </c>
    </row>
    <row r="355">
      <c r="A355" s="2" t="n"/>
      <c r="B355" s="2" t="n"/>
      <c r="C355" s="2" t="n"/>
      <c r="D355" s="3" t="n"/>
      <c r="E355" s="4" t="n"/>
      <c r="F355" s="3" t="n"/>
      <c r="G355" s="3" t="n"/>
      <c r="H355" s="3" t="n"/>
      <c r="I355" s="5">
        <f>SUMIFS(amount_expended,cfda_key,V355)</f>
        <v/>
      </c>
      <c r="J355" s="5">
        <f>IF(F355="OTHER CLUSTER NOT LISTED ABOVE",SUMIFS(amount_expended,uniform_other_cluster_name,X355), IF(AND(OR(F355="N/A",F355=""),G355=""),0,IF(F355="STATE CLUSTER",SUMIFS(amount_expended,uniform_state_cluster_name,W355),SUMIFS(amount_expended,cluster_name,F355))))</f>
        <v/>
      </c>
      <c r="K355" s="3" t="n"/>
      <c r="L355" s="4" t="n"/>
      <c r="M355" s="3" t="n"/>
      <c r="N355" s="3" t="n"/>
      <c r="O355" s="3" t="n"/>
      <c r="P355" s="3" t="n"/>
      <c r="Q355" s="4" t="n"/>
      <c r="R355" s="3" t="n"/>
      <c r="S355" s="3" t="n"/>
      <c r="T355" s="3" t="n"/>
      <c r="U355">
        <f>IF(A355&lt;&gt;"", "AWARD-"&amp;TEXT(ROW()-1,"00000"), "")</f>
        <v/>
      </c>
      <c r="V355" s="6">
        <f>CONCATENATE(A355,B355)</f>
        <v/>
      </c>
      <c r="W355">
        <f>UPPER(TRIM(G355))</f>
        <v/>
      </c>
      <c r="X355">
        <f>UPPER(TRIM(H355))</f>
        <v/>
      </c>
    </row>
    <row r="356">
      <c r="A356" s="2" t="n"/>
      <c r="B356" s="2" t="n"/>
      <c r="C356" s="2" t="n"/>
      <c r="D356" s="3" t="n"/>
      <c r="E356" s="4" t="n"/>
      <c r="F356" s="3" t="n"/>
      <c r="G356" s="3" t="n"/>
      <c r="H356" s="3" t="n"/>
      <c r="I356" s="5">
        <f>SUMIFS(amount_expended,cfda_key,V356)</f>
        <v/>
      </c>
      <c r="J356" s="5">
        <f>IF(F356="OTHER CLUSTER NOT LISTED ABOVE",SUMIFS(amount_expended,uniform_other_cluster_name,X356), IF(AND(OR(F356="N/A",F356=""),G356=""),0,IF(F356="STATE CLUSTER",SUMIFS(amount_expended,uniform_state_cluster_name,W356),SUMIFS(amount_expended,cluster_name,F356))))</f>
        <v/>
      </c>
      <c r="K356" s="3" t="n"/>
      <c r="L356" s="4" t="n"/>
      <c r="M356" s="3" t="n"/>
      <c r="N356" s="3" t="n"/>
      <c r="O356" s="3" t="n"/>
      <c r="P356" s="3" t="n"/>
      <c r="Q356" s="4" t="n"/>
      <c r="R356" s="3" t="n"/>
      <c r="S356" s="3" t="n"/>
      <c r="T356" s="3" t="n"/>
      <c r="U356">
        <f>IF(A356&lt;&gt;"", "AWARD-"&amp;TEXT(ROW()-1,"00000"), "")</f>
        <v/>
      </c>
      <c r="V356" s="6">
        <f>CONCATENATE(A356,B356)</f>
        <v/>
      </c>
      <c r="W356">
        <f>UPPER(TRIM(G356))</f>
        <v/>
      </c>
      <c r="X356">
        <f>UPPER(TRIM(H356))</f>
        <v/>
      </c>
    </row>
    <row r="357">
      <c r="A357" s="2" t="n"/>
      <c r="B357" s="2" t="n"/>
      <c r="C357" s="2" t="n"/>
      <c r="D357" s="3" t="n"/>
      <c r="E357" s="4" t="n"/>
      <c r="F357" s="3" t="n"/>
      <c r="G357" s="3" t="n"/>
      <c r="H357" s="3" t="n"/>
      <c r="I357" s="5">
        <f>SUMIFS(amount_expended,cfda_key,V357)</f>
        <v/>
      </c>
      <c r="J357" s="5">
        <f>IF(F357="OTHER CLUSTER NOT LISTED ABOVE",SUMIFS(amount_expended,uniform_other_cluster_name,X357), IF(AND(OR(F357="N/A",F357=""),G357=""),0,IF(F357="STATE CLUSTER",SUMIFS(amount_expended,uniform_state_cluster_name,W357),SUMIFS(amount_expended,cluster_name,F357))))</f>
        <v/>
      </c>
      <c r="K357" s="3" t="n"/>
      <c r="L357" s="4" t="n"/>
      <c r="M357" s="3" t="n"/>
      <c r="N357" s="3" t="n"/>
      <c r="O357" s="3" t="n"/>
      <c r="P357" s="3" t="n"/>
      <c r="Q357" s="4" t="n"/>
      <c r="R357" s="3" t="n"/>
      <c r="S357" s="3" t="n"/>
      <c r="T357" s="3" t="n"/>
      <c r="U357">
        <f>IF(A357&lt;&gt;"", "AWARD-"&amp;TEXT(ROW()-1,"00000"), "")</f>
        <v/>
      </c>
      <c r="V357" s="6">
        <f>CONCATENATE(A357,B357)</f>
        <v/>
      </c>
      <c r="W357">
        <f>UPPER(TRIM(G357))</f>
        <v/>
      </c>
      <c r="X357">
        <f>UPPER(TRIM(H357))</f>
        <v/>
      </c>
    </row>
    <row r="358">
      <c r="A358" s="2" t="n"/>
      <c r="B358" s="2" t="n"/>
      <c r="C358" s="2" t="n"/>
      <c r="D358" s="3" t="n"/>
      <c r="E358" s="4" t="n"/>
      <c r="F358" s="3" t="n"/>
      <c r="G358" s="3" t="n"/>
      <c r="H358" s="3" t="n"/>
      <c r="I358" s="5">
        <f>SUMIFS(amount_expended,cfda_key,V358)</f>
        <v/>
      </c>
      <c r="J358" s="5">
        <f>IF(F358="OTHER CLUSTER NOT LISTED ABOVE",SUMIFS(amount_expended,uniform_other_cluster_name,X358), IF(AND(OR(F358="N/A",F358=""),G358=""),0,IF(F358="STATE CLUSTER",SUMIFS(amount_expended,uniform_state_cluster_name,W358),SUMIFS(amount_expended,cluster_name,F358))))</f>
        <v/>
      </c>
      <c r="K358" s="3" t="n"/>
      <c r="L358" s="4" t="n"/>
      <c r="M358" s="3" t="n"/>
      <c r="N358" s="3" t="n"/>
      <c r="O358" s="3" t="n"/>
      <c r="P358" s="3" t="n"/>
      <c r="Q358" s="4" t="n"/>
      <c r="R358" s="3" t="n"/>
      <c r="S358" s="3" t="n"/>
      <c r="T358" s="3" t="n"/>
      <c r="U358">
        <f>IF(A358&lt;&gt;"", "AWARD-"&amp;TEXT(ROW()-1,"00000"), "")</f>
        <v/>
      </c>
      <c r="V358" s="6">
        <f>CONCATENATE(A358,B358)</f>
        <v/>
      </c>
      <c r="W358">
        <f>UPPER(TRIM(G358))</f>
        <v/>
      </c>
      <c r="X358">
        <f>UPPER(TRIM(H358))</f>
        <v/>
      </c>
    </row>
    <row r="359">
      <c r="A359" s="2" t="n"/>
      <c r="B359" s="2" t="n"/>
      <c r="C359" s="2" t="n"/>
      <c r="D359" s="3" t="n"/>
      <c r="E359" s="4" t="n"/>
      <c r="F359" s="3" t="n"/>
      <c r="G359" s="3" t="n"/>
      <c r="H359" s="3" t="n"/>
      <c r="I359" s="5">
        <f>SUMIFS(amount_expended,cfda_key,V359)</f>
        <v/>
      </c>
      <c r="J359" s="5">
        <f>IF(F359="OTHER CLUSTER NOT LISTED ABOVE",SUMIFS(amount_expended,uniform_other_cluster_name,X359), IF(AND(OR(F359="N/A",F359=""),G359=""),0,IF(F359="STATE CLUSTER",SUMIFS(amount_expended,uniform_state_cluster_name,W359),SUMIFS(amount_expended,cluster_name,F359))))</f>
        <v/>
      </c>
      <c r="K359" s="3" t="n"/>
      <c r="L359" s="4" t="n"/>
      <c r="M359" s="3" t="n"/>
      <c r="N359" s="3" t="n"/>
      <c r="O359" s="3" t="n"/>
      <c r="P359" s="3" t="n"/>
      <c r="Q359" s="4" t="n"/>
      <c r="R359" s="3" t="n"/>
      <c r="S359" s="3" t="n"/>
      <c r="T359" s="3" t="n"/>
      <c r="U359">
        <f>IF(A359&lt;&gt;"", "AWARD-"&amp;TEXT(ROW()-1,"00000"), "")</f>
        <v/>
      </c>
      <c r="V359" s="6">
        <f>CONCATENATE(A359,B359)</f>
        <v/>
      </c>
      <c r="W359">
        <f>UPPER(TRIM(G359))</f>
        <v/>
      </c>
      <c r="X359">
        <f>UPPER(TRIM(H359))</f>
        <v/>
      </c>
    </row>
    <row r="360">
      <c r="A360" s="2" t="n"/>
      <c r="B360" s="2" t="n"/>
      <c r="C360" s="2" t="n"/>
      <c r="D360" s="3" t="n"/>
      <c r="E360" s="4" t="n"/>
      <c r="F360" s="3" t="n"/>
      <c r="G360" s="3" t="n"/>
      <c r="H360" s="3" t="n"/>
      <c r="I360" s="5">
        <f>SUMIFS(amount_expended,cfda_key,V360)</f>
        <v/>
      </c>
      <c r="J360" s="5">
        <f>IF(F360="OTHER CLUSTER NOT LISTED ABOVE",SUMIFS(amount_expended,uniform_other_cluster_name,X360), IF(AND(OR(F360="N/A",F360=""),G360=""),0,IF(F360="STATE CLUSTER",SUMIFS(amount_expended,uniform_state_cluster_name,W360),SUMIFS(amount_expended,cluster_name,F360))))</f>
        <v/>
      </c>
      <c r="K360" s="3" t="n"/>
      <c r="L360" s="4" t="n"/>
      <c r="M360" s="3" t="n"/>
      <c r="N360" s="3" t="n"/>
      <c r="O360" s="3" t="n"/>
      <c r="P360" s="3" t="n"/>
      <c r="Q360" s="4" t="n"/>
      <c r="R360" s="3" t="n"/>
      <c r="S360" s="3" t="n"/>
      <c r="T360" s="3" t="n"/>
      <c r="U360">
        <f>IF(A360&lt;&gt;"", "AWARD-"&amp;TEXT(ROW()-1,"00000"), "")</f>
        <v/>
      </c>
      <c r="V360" s="6">
        <f>CONCATENATE(A360,B360)</f>
        <v/>
      </c>
      <c r="W360">
        <f>UPPER(TRIM(G360))</f>
        <v/>
      </c>
      <c r="X360">
        <f>UPPER(TRIM(H360))</f>
        <v/>
      </c>
    </row>
    <row r="361">
      <c r="A361" s="2" t="n"/>
      <c r="B361" s="2" t="n"/>
      <c r="C361" s="2" t="n"/>
      <c r="D361" s="3" t="n"/>
      <c r="E361" s="4" t="n"/>
      <c r="F361" s="3" t="n"/>
      <c r="G361" s="3" t="n"/>
      <c r="H361" s="3" t="n"/>
      <c r="I361" s="5">
        <f>SUMIFS(amount_expended,cfda_key,V361)</f>
        <v/>
      </c>
      <c r="J361" s="5">
        <f>IF(F361="OTHER CLUSTER NOT LISTED ABOVE",SUMIFS(amount_expended,uniform_other_cluster_name,X361), IF(AND(OR(F361="N/A",F361=""),G361=""),0,IF(F361="STATE CLUSTER",SUMIFS(amount_expended,uniform_state_cluster_name,W361),SUMIFS(amount_expended,cluster_name,F361))))</f>
        <v/>
      </c>
      <c r="K361" s="3" t="n"/>
      <c r="L361" s="4" t="n"/>
      <c r="M361" s="3" t="n"/>
      <c r="N361" s="3" t="n"/>
      <c r="O361" s="3" t="n"/>
      <c r="P361" s="3" t="n"/>
      <c r="Q361" s="4" t="n"/>
      <c r="R361" s="3" t="n"/>
      <c r="S361" s="3" t="n"/>
      <c r="T361" s="3" t="n"/>
      <c r="U361">
        <f>IF(A361&lt;&gt;"", "AWARD-"&amp;TEXT(ROW()-1,"00000"), "")</f>
        <v/>
      </c>
      <c r="V361" s="6">
        <f>CONCATENATE(A361,B361)</f>
        <v/>
      </c>
      <c r="W361">
        <f>UPPER(TRIM(G361))</f>
        <v/>
      </c>
      <c r="X361">
        <f>UPPER(TRIM(H361))</f>
        <v/>
      </c>
    </row>
    <row r="362">
      <c r="A362" s="2" t="n"/>
      <c r="B362" s="2" t="n"/>
      <c r="C362" s="2" t="n"/>
      <c r="D362" s="3" t="n"/>
      <c r="E362" s="4" t="n"/>
      <c r="F362" s="3" t="n"/>
      <c r="G362" s="3" t="n"/>
      <c r="H362" s="3" t="n"/>
      <c r="I362" s="5">
        <f>SUMIFS(amount_expended,cfda_key,V362)</f>
        <v/>
      </c>
      <c r="J362" s="5">
        <f>IF(F362="OTHER CLUSTER NOT LISTED ABOVE",SUMIFS(amount_expended,uniform_other_cluster_name,X362), IF(AND(OR(F362="N/A",F362=""),G362=""),0,IF(F362="STATE CLUSTER",SUMIFS(amount_expended,uniform_state_cluster_name,W362),SUMIFS(amount_expended,cluster_name,F362))))</f>
        <v/>
      </c>
      <c r="K362" s="3" t="n"/>
      <c r="L362" s="4" t="n"/>
      <c r="M362" s="3" t="n"/>
      <c r="N362" s="3" t="n"/>
      <c r="O362" s="3" t="n"/>
      <c r="P362" s="3" t="n"/>
      <c r="Q362" s="4" t="n"/>
      <c r="R362" s="3" t="n"/>
      <c r="S362" s="3" t="n"/>
      <c r="T362" s="3" t="n"/>
      <c r="U362">
        <f>IF(A362&lt;&gt;"", "AWARD-"&amp;TEXT(ROW()-1,"00000"), "")</f>
        <v/>
      </c>
      <c r="V362" s="6">
        <f>CONCATENATE(A362,B362)</f>
        <v/>
      </c>
      <c r="W362">
        <f>UPPER(TRIM(G362))</f>
        <v/>
      </c>
      <c r="X362">
        <f>UPPER(TRIM(H362))</f>
        <v/>
      </c>
    </row>
    <row r="363">
      <c r="A363" s="2" t="n"/>
      <c r="B363" s="2" t="n"/>
      <c r="C363" s="2" t="n"/>
      <c r="D363" s="3" t="n"/>
      <c r="E363" s="4" t="n"/>
      <c r="F363" s="3" t="n"/>
      <c r="G363" s="3" t="n"/>
      <c r="H363" s="3" t="n"/>
      <c r="I363" s="5">
        <f>SUMIFS(amount_expended,cfda_key,V363)</f>
        <v/>
      </c>
      <c r="J363" s="5">
        <f>IF(F363="OTHER CLUSTER NOT LISTED ABOVE",SUMIFS(amount_expended,uniform_other_cluster_name,X363), IF(AND(OR(F363="N/A",F363=""),G363=""),0,IF(F363="STATE CLUSTER",SUMIFS(amount_expended,uniform_state_cluster_name,W363),SUMIFS(amount_expended,cluster_name,F363))))</f>
        <v/>
      </c>
      <c r="K363" s="3" t="n"/>
      <c r="L363" s="4" t="n"/>
      <c r="M363" s="3" t="n"/>
      <c r="N363" s="3" t="n"/>
      <c r="O363" s="3" t="n"/>
      <c r="P363" s="3" t="n"/>
      <c r="Q363" s="4" t="n"/>
      <c r="R363" s="3" t="n"/>
      <c r="S363" s="3" t="n"/>
      <c r="T363" s="3" t="n"/>
      <c r="U363">
        <f>IF(A363&lt;&gt;"", "AWARD-"&amp;TEXT(ROW()-1,"00000"), "")</f>
        <v/>
      </c>
      <c r="V363" s="6">
        <f>CONCATENATE(A363,B363)</f>
        <v/>
      </c>
      <c r="W363">
        <f>UPPER(TRIM(G363))</f>
        <v/>
      </c>
      <c r="X363">
        <f>UPPER(TRIM(H363))</f>
        <v/>
      </c>
    </row>
    <row r="364">
      <c r="A364" s="2" t="n"/>
      <c r="B364" s="2" t="n"/>
      <c r="C364" s="2" t="n"/>
      <c r="D364" s="3" t="n"/>
      <c r="E364" s="4" t="n"/>
      <c r="F364" s="3" t="n"/>
      <c r="G364" s="3" t="n"/>
      <c r="H364" s="3" t="n"/>
      <c r="I364" s="5">
        <f>SUMIFS(amount_expended,cfda_key,V364)</f>
        <v/>
      </c>
      <c r="J364" s="5">
        <f>IF(F364="OTHER CLUSTER NOT LISTED ABOVE",SUMIFS(amount_expended,uniform_other_cluster_name,X364), IF(AND(OR(F364="N/A",F364=""),G364=""),0,IF(F364="STATE CLUSTER",SUMIFS(amount_expended,uniform_state_cluster_name,W364),SUMIFS(amount_expended,cluster_name,F364))))</f>
        <v/>
      </c>
      <c r="K364" s="3" t="n"/>
      <c r="L364" s="4" t="n"/>
      <c r="M364" s="3" t="n"/>
      <c r="N364" s="3" t="n"/>
      <c r="O364" s="3" t="n"/>
      <c r="P364" s="3" t="n"/>
      <c r="Q364" s="4" t="n"/>
      <c r="R364" s="3" t="n"/>
      <c r="S364" s="3" t="n"/>
      <c r="T364" s="3" t="n"/>
      <c r="U364">
        <f>IF(A364&lt;&gt;"", "AWARD-"&amp;TEXT(ROW()-1,"00000"), "")</f>
        <v/>
      </c>
      <c r="V364" s="6">
        <f>CONCATENATE(A364,B364)</f>
        <v/>
      </c>
      <c r="W364">
        <f>UPPER(TRIM(G364))</f>
        <v/>
      </c>
      <c r="X364">
        <f>UPPER(TRIM(H364))</f>
        <v/>
      </c>
    </row>
    <row r="365">
      <c r="A365" s="2" t="n"/>
      <c r="B365" s="2" t="n"/>
      <c r="C365" s="2" t="n"/>
      <c r="D365" s="3" t="n"/>
      <c r="E365" s="4" t="n"/>
      <c r="F365" s="3" t="n"/>
      <c r="G365" s="3" t="n"/>
      <c r="H365" s="3" t="n"/>
      <c r="I365" s="5">
        <f>SUMIFS(amount_expended,cfda_key,V365)</f>
        <v/>
      </c>
      <c r="J365" s="5">
        <f>IF(F365="OTHER CLUSTER NOT LISTED ABOVE",SUMIFS(amount_expended,uniform_other_cluster_name,X365), IF(AND(OR(F365="N/A",F365=""),G365=""),0,IF(F365="STATE CLUSTER",SUMIFS(amount_expended,uniform_state_cluster_name,W365),SUMIFS(amount_expended,cluster_name,F365))))</f>
        <v/>
      </c>
      <c r="K365" s="3" t="n"/>
      <c r="L365" s="4" t="n"/>
      <c r="M365" s="3" t="n"/>
      <c r="N365" s="3" t="n"/>
      <c r="O365" s="3" t="n"/>
      <c r="P365" s="3" t="n"/>
      <c r="Q365" s="4" t="n"/>
      <c r="R365" s="3" t="n"/>
      <c r="S365" s="3" t="n"/>
      <c r="T365" s="3" t="n"/>
      <c r="U365">
        <f>IF(A365&lt;&gt;"", "AWARD-"&amp;TEXT(ROW()-1,"00000"), "")</f>
        <v/>
      </c>
      <c r="V365" s="6">
        <f>CONCATENATE(A365,B365)</f>
        <v/>
      </c>
      <c r="W365">
        <f>UPPER(TRIM(G365))</f>
        <v/>
      </c>
      <c r="X365">
        <f>UPPER(TRIM(H365))</f>
        <v/>
      </c>
    </row>
    <row r="366">
      <c r="A366" s="2" t="n"/>
      <c r="B366" s="2" t="n"/>
      <c r="C366" s="2" t="n"/>
      <c r="D366" s="3" t="n"/>
      <c r="E366" s="4" t="n"/>
      <c r="F366" s="3" t="n"/>
      <c r="G366" s="3" t="n"/>
      <c r="H366" s="3" t="n"/>
      <c r="I366" s="5">
        <f>SUMIFS(amount_expended,cfda_key,V366)</f>
        <v/>
      </c>
      <c r="J366" s="5">
        <f>IF(F366="OTHER CLUSTER NOT LISTED ABOVE",SUMIFS(amount_expended,uniform_other_cluster_name,X366), IF(AND(OR(F366="N/A",F366=""),G366=""),0,IF(F366="STATE CLUSTER",SUMIFS(amount_expended,uniform_state_cluster_name,W366),SUMIFS(amount_expended,cluster_name,F366))))</f>
        <v/>
      </c>
      <c r="K366" s="3" t="n"/>
      <c r="L366" s="4" t="n"/>
      <c r="M366" s="3" t="n"/>
      <c r="N366" s="3" t="n"/>
      <c r="O366" s="3" t="n"/>
      <c r="P366" s="3" t="n"/>
      <c r="Q366" s="4" t="n"/>
      <c r="R366" s="3" t="n"/>
      <c r="S366" s="3" t="n"/>
      <c r="T366" s="3" t="n"/>
      <c r="U366">
        <f>IF(A366&lt;&gt;"", "AWARD-"&amp;TEXT(ROW()-1,"00000"), "")</f>
        <v/>
      </c>
      <c r="V366" s="6">
        <f>CONCATENATE(A366,B366)</f>
        <v/>
      </c>
      <c r="W366">
        <f>UPPER(TRIM(G366))</f>
        <v/>
      </c>
      <c r="X366">
        <f>UPPER(TRIM(H366))</f>
        <v/>
      </c>
    </row>
    <row r="367">
      <c r="A367" s="2" t="n"/>
      <c r="B367" s="2" t="n"/>
      <c r="C367" s="2" t="n"/>
      <c r="D367" s="3" t="n"/>
      <c r="E367" s="4" t="n"/>
      <c r="F367" s="3" t="n"/>
      <c r="G367" s="3" t="n"/>
      <c r="H367" s="3" t="n"/>
      <c r="I367" s="5">
        <f>SUMIFS(amount_expended,cfda_key,V367)</f>
        <v/>
      </c>
      <c r="J367" s="5">
        <f>IF(F367="OTHER CLUSTER NOT LISTED ABOVE",SUMIFS(amount_expended,uniform_other_cluster_name,X367), IF(AND(OR(F367="N/A",F367=""),G367=""),0,IF(F367="STATE CLUSTER",SUMIFS(amount_expended,uniform_state_cluster_name,W367),SUMIFS(amount_expended,cluster_name,F367))))</f>
        <v/>
      </c>
      <c r="K367" s="3" t="n"/>
      <c r="L367" s="4" t="n"/>
      <c r="M367" s="3" t="n"/>
      <c r="N367" s="3" t="n"/>
      <c r="O367" s="3" t="n"/>
      <c r="P367" s="3" t="n"/>
      <c r="Q367" s="4" t="n"/>
      <c r="R367" s="3" t="n"/>
      <c r="S367" s="3" t="n"/>
      <c r="T367" s="3" t="n"/>
      <c r="U367">
        <f>IF(A367&lt;&gt;"", "AWARD-"&amp;TEXT(ROW()-1,"00000"), "")</f>
        <v/>
      </c>
      <c r="V367" s="6">
        <f>CONCATENATE(A367,B367)</f>
        <v/>
      </c>
      <c r="W367">
        <f>UPPER(TRIM(G367))</f>
        <v/>
      </c>
      <c r="X367">
        <f>UPPER(TRIM(H367))</f>
        <v/>
      </c>
    </row>
    <row r="368">
      <c r="A368" s="2" t="n"/>
      <c r="B368" s="2" t="n"/>
      <c r="C368" s="2" t="n"/>
      <c r="D368" s="3" t="n"/>
      <c r="E368" s="4" t="n"/>
      <c r="F368" s="3" t="n"/>
      <c r="G368" s="3" t="n"/>
      <c r="H368" s="3" t="n"/>
      <c r="I368" s="5">
        <f>SUMIFS(amount_expended,cfda_key,V368)</f>
        <v/>
      </c>
      <c r="J368" s="5">
        <f>IF(F368="OTHER CLUSTER NOT LISTED ABOVE",SUMIFS(amount_expended,uniform_other_cluster_name,X368), IF(AND(OR(F368="N/A",F368=""),G368=""),0,IF(F368="STATE CLUSTER",SUMIFS(amount_expended,uniform_state_cluster_name,W368),SUMIFS(amount_expended,cluster_name,F368))))</f>
        <v/>
      </c>
      <c r="K368" s="3" t="n"/>
      <c r="L368" s="4" t="n"/>
      <c r="M368" s="3" t="n"/>
      <c r="N368" s="3" t="n"/>
      <c r="O368" s="3" t="n"/>
      <c r="P368" s="3" t="n"/>
      <c r="Q368" s="4" t="n"/>
      <c r="R368" s="3" t="n"/>
      <c r="S368" s="3" t="n"/>
      <c r="T368" s="3" t="n"/>
      <c r="U368">
        <f>IF(A368&lt;&gt;"", "AWARD-"&amp;TEXT(ROW()-1,"00000"), "")</f>
        <v/>
      </c>
      <c r="V368" s="6">
        <f>CONCATENATE(A368,B368)</f>
        <v/>
      </c>
      <c r="W368">
        <f>UPPER(TRIM(G368))</f>
        <v/>
      </c>
      <c r="X368">
        <f>UPPER(TRIM(H368))</f>
        <v/>
      </c>
    </row>
    <row r="369">
      <c r="A369" s="2" t="n"/>
      <c r="B369" s="2" t="n"/>
      <c r="C369" s="2" t="n"/>
      <c r="D369" s="3" t="n"/>
      <c r="E369" s="4" t="n"/>
      <c r="F369" s="3" t="n"/>
      <c r="G369" s="3" t="n"/>
      <c r="H369" s="3" t="n"/>
      <c r="I369" s="5">
        <f>SUMIFS(amount_expended,cfda_key,V369)</f>
        <v/>
      </c>
      <c r="J369" s="5">
        <f>IF(F369="OTHER CLUSTER NOT LISTED ABOVE",SUMIFS(amount_expended,uniform_other_cluster_name,X369), IF(AND(OR(F369="N/A",F369=""),G369=""),0,IF(F369="STATE CLUSTER",SUMIFS(amount_expended,uniform_state_cluster_name,W369),SUMIFS(amount_expended,cluster_name,F369))))</f>
        <v/>
      </c>
      <c r="K369" s="3" t="n"/>
      <c r="L369" s="4" t="n"/>
      <c r="M369" s="3" t="n"/>
      <c r="N369" s="3" t="n"/>
      <c r="O369" s="3" t="n"/>
      <c r="P369" s="3" t="n"/>
      <c r="Q369" s="4" t="n"/>
      <c r="R369" s="3" t="n"/>
      <c r="S369" s="3" t="n"/>
      <c r="T369" s="3" t="n"/>
      <c r="U369">
        <f>IF(A369&lt;&gt;"", "AWARD-"&amp;TEXT(ROW()-1,"00000"), "")</f>
        <v/>
      </c>
      <c r="V369" s="6">
        <f>CONCATENATE(A369,B369)</f>
        <v/>
      </c>
      <c r="W369">
        <f>UPPER(TRIM(G369))</f>
        <v/>
      </c>
      <c r="X369">
        <f>UPPER(TRIM(H369))</f>
        <v/>
      </c>
    </row>
    <row r="370">
      <c r="A370" s="2" t="n"/>
      <c r="B370" s="2" t="n"/>
      <c r="C370" s="2" t="n"/>
      <c r="D370" s="3" t="n"/>
      <c r="E370" s="4" t="n"/>
      <c r="F370" s="3" t="n"/>
      <c r="G370" s="3" t="n"/>
      <c r="H370" s="3" t="n"/>
      <c r="I370" s="5">
        <f>SUMIFS(amount_expended,cfda_key,V370)</f>
        <v/>
      </c>
      <c r="J370" s="5">
        <f>IF(F370="OTHER CLUSTER NOT LISTED ABOVE",SUMIFS(amount_expended,uniform_other_cluster_name,X370), IF(AND(OR(F370="N/A",F370=""),G370=""),0,IF(F370="STATE CLUSTER",SUMIFS(amount_expended,uniform_state_cluster_name,W370),SUMIFS(amount_expended,cluster_name,F370))))</f>
        <v/>
      </c>
      <c r="K370" s="3" t="n"/>
      <c r="L370" s="4" t="n"/>
      <c r="M370" s="3" t="n"/>
      <c r="N370" s="3" t="n"/>
      <c r="O370" s="3" t="n"/>
      <c r="P370" s="3" t="n"/>
      <c r="Q370" s="4" t="n"/>
      <c r="R370" s="3" t="n"/>
      <c r="S370" s="3" t="n"/>
      <c r="T370" s="3" t="n"/>
      <c r="U370">
        <f>IF(A370&lt;&gt;"", "AWARD-"&amp;TEXT(ROW()-1,"00000"), "")</f>
        <v/>
      </c>
      <c r="V370" s="6">
        <f>CONCATENATE(A370,B370)</f>
        <v/>
      </c>
      <c r="W370">
        <f>UPPER(TRIM(G370))</f>
        <v/>
      </c>
      <c r="X370">
        <f>UPPER(TRIM(H370))</f>
        <v/>
      </c>
    </row>
    <row r="371">
      <c r="A371" s="2" t="n"/>
      <c r="B371" s="2" t="n"/>
      <c r="C371" s="2" t="n"/>
      <c r="D371" s="3" t="n"/>
      <c r="E371" s="4" t="n"/>
      <c r="F371" s="3" t="n"/>
      <c r="G371" s="3" t="n"/>
      <c r="H371" s="3" t="n"/>
      <c r="I371" s="5">
        <f>SUMIFS(amount_expended,cfda_key,V371)</f>
        <v/>
      </c>
      <c r="J371" s="5">
        <f>IF(F371="OTHER CLUSTER NOT LISTED ABOVE",SUMIFS(amount_expended,uniform_other_cluster_name,X371), IF(AND(OR(F371="N/A",F371=""),G371=""),0,IF(F371="STATE CLUSTER",SUMIFS(amount_expended,uniform_state_cluster_name,W371),SUMIFS(amount_expended,cluster_name,F371))))</f>
        <v/>
      </c>
      <c r="K371" s="3" t="n"/>
      <c r="L371" s="4" t="n"/>
      <c r="M371" s="3" t="n"/>
      <c r="N371" s="3" t="n"/>
      <c r="O371" s="3" t="n"/>
      <c r="P371" s="3" t="n"/>
      <c r="Q371" s="4" t="n"/>
      <c r="R371" s="3" t="n"/>
      <c r="S371" s="3" t="n"/>
      <c r="T371" s="3" t="n"/>
      <c r="U371">
        <f>IF(A371&lt;&gt;"", "AWARD-"&amp;TEXT(ROW()-1,"00000"), "")</f>
        <v/>
      </c>
      <c r="V371" s="6">
        <f>CONCATENATE(A371,B371)</f>
        <v/>
      </c>
      <c r="W371">
        <f>UPPER(TRIM(G371))</f>
        <v/>
      </c>
      <c r="X371">
        <f>UPPER(TRIM(H371))</f>
        <v/>
      </c>
    </row>
    <row r="372">
      <c r="A372" s="2" t="n"/>
      <c r="B372" s="2" t="n"/>
      <c r="C372" s="2" t="n"/>
      <c r="D372" s="3" t="n"/>
      <c r="E372" s="4" t="n"/>
      <c r="F372" s="3" t="n"/>
      <c r="G372" s="3" t="n"/>
      <c r="H372" s="3" t="n"/>
      <c r="I372" s="5">
        <f>SUMIFS(amount_expended,cfda_key,V372)</f>
        <v/>
      </c>
      <c r="J372" s="5">
        <f>IF(F372="OTHER CLUSTER NOT LISTED ABOVE",SUMIFS(amount_expended,uniform_other_cluster_name,X372), IF(AND(OR(F372="N/A",F372=""),G372=""),0,IF(F372="STATE CLUSTER",SUMIFS(amount_expended,uniform_state_cluster_name,W372),SUMIFS(amount_expended,cluster_name,F372))))</f>
        <v/>
      </c>
      <c r="K372" s="3" t="n"/>
      <c r="L372" s="4" t="n"/>
      <c r="M372" s="3" t="n"/>
      <c r="N372" s="3" t="n"/>
      <c r="O372" s="3" t="n"/>
      <c r="P372" s="3" t="n"/>
      <c r="Q372" s="4" t="n"/>
      <c r="R372" s="3" t="n"/>
      <c r="S372" s="3" t="n"/>
      <c r="T372" s="3" t="n"/>
      <c r="U372">
        <f>IF(A372&lt;&gt;"", "AWARD-"&amp;TEXT(ROW()-1,"00000"), "")</f>
        <v/>
      </c>
      <c r="V372" s="6">
        <f>CONCATENATE(A372,B372)</f>
        <v/>
      </c>
      <c r="W372">
        <f>UPPER(TRIM(G372))</f>
        <v/>
      </c>
      <c r="X372">
        <f>UPPER(TRIM(H372))</f>
        <v/>
      </c>
    </row>
    <row r="373">
      <c r="A373" s="2" t="n"/>
      <c r="B373" s="2" t="n"/>
      <c r="C373" s="2" t="n"/>
      <c r="D373" s="3" t="n"/>
      <c r="E373" s="4" t="n"/>
      <c r="F373" s="3" t="n"/>
      <c r="G373" s="3" t="n"/>
      <c r="H373" s="3" t="n"/>
      <c r="I373" s="5">
        <f>SUMIFS(amount_expended,cfda_key,V373)</f>
        <v/>
      </c>
      <c r="J373" s="5">
        <f>IF(F373="OTHER CLUSTER NOT LISTED ABOVE",SUMIFS(amount_expended,uniform_other_cluster_name,X373), IF(AND(OR(F373="N/A",F373=""),G373=""),0,IF(F373="STATE CLUSTER",SUMIFS(amount_expended,uniform_state_cluster_name,W373),SUMIFS(amount_expended,cluster_name,F373))))</f>
        <v/>
      </c>
      <c r="K373" s="3" t="n"/>
      <c r="L373" s="4" t="n"/>
      <c r="M373" s="3" t="n"/>
      <c r="N373" s="3" t="n"/>
      <c r="O373" s="3" t="n"/>
      <c r="P373" s="3" t="n"/>
      <c r="Q373" s="4" t="n"/>
      <c r="R373" s="3" t="n"/>
      <c r="S373" s="3" t="n"/>
      <c r="T373" s="3" t="n"/>
      <c r="U373">
        <f>IF(A373&lt;&gt;"", "AWARD-"&amp;TEXT(ROW()-1,"00000"), "")</f>
        <v/>
      </c>
      <c r="V373" s="6">
        <f>CONCATENATE(A373,B373)</f>
        <v/>
      </c>
      <c r="W373">
        <f>UPPER(TRIM(G373))</f>
        <v/>
      </c>
      <c r="X373">
        <f>UPPER(TRIM(H373))</f>
        <v/>
      </c>
    </row>
    <row r="374">
      <c r="A374" s="2" t="n"/>
      <c r="B374" s="2" t="n"/>
      <c r="C374" s="2" t="n"/>
      <c r="D374" s="3" t="n"/>
      <c r="E374" s="4" t="n"/>
      <c r="F374" s="3" t="n"/>
      <c r="G374" s="3" t="n"/>
      <c r="H374" s="3" t="n"/>
      <c r="I374" s="5">
        <f>SUMIFS(amount_expended,cfda_key,V374)</f>
        <v/>
      </c>
      <c r="J374" s="5">
        <f>IF(F374="OTHER CLUSTER NOT LISTED ABOVE",SUMIFS(amount_expended,uniform_other_cluster_name,X374), IF(AND(OR(F374="N/A",F374=""),G374=""),0,IF(F374="STATE CLUSTER",SUMIFS(amount_expended,uniform_state_cluster_name,W374),SUMIFS(amount_expended,cluster_name,F374))))</f>
        <v/>
      </c>
      <c r="K374" s="3" t="n"/>
      <c r="L374" s="4" t="n"/>
      <c r="M374" s="3" t="n"/>
      <c r="N374" s="3" t="n"/>
      <c r="O374" s="3" t="n"/>
      <c r="P374" s="3" t="n"/>
      <c r="Q374" s="4" t="n"/>
      <c r="R374" s="3" t="n"/>
      <c r="S374" s="3" t="n"/>
      <c r="T374" s="3" t="n"/>
      <c r="U374">
        <f>IF(A374&lt;&gt;"", "AWARD-"&amp;TEXT(ROW()-1,"00000"), "")</f>
        <v/>
      </c>
      <c r="V374" s="6">
        <f>CONCATENATE(A374,B374)</f>
        <v/>
      </c>
      <c r="W374">
        <f>UPPER(TRIM(G374))</f>
        <v/>
      </c>
      <c r="X374">
        <f>UPPER(TRIM(H374))</f>
        <v/>
      </c>
    </row>
    <row r="375">
      <c r="A375" s="2" t="n"/>
      <c r="B375" s="2" t="n"/>
      <c r="C375" s="2" t="n"/>
      <c r="D375" s="3" t="n"/>
      <c r="E375" s="4" t="n"/>
      <c r="F375" s="3" t="n"/>
      <c r="G375" s="3" t="n"/>
      <c r="H375" s="3" t="n"/>
      <c r="I375" s="5">
        <f>SUMIFS(amount_expended,cfda_key,V375)</f>
        <v/>
      </c>
      <c r="J375" s="5">
        <f>IF(F375="OTHER CLUSTER NOT LISTED ABOVE",SUMIFS(amount_expended,uniform_other_cluster_name,X375), IF(AND(OR(F375="N/A",F375=""),G375=""),0,IF(F375="STATE CLUSTER",SUMIFS(amount_expended,uniform_state_cluster_name,W375),SUMIFS(amount_expended,cluster_name,F375))))</f>
        <v/>
      </c>
      <c r="K375" s="3" t="n"/>
      <c r="L375" s="4" t="n"/>
      <c r="M375" s="3" t="n"/>
      <c r="N375" s="3" t="n"/>
      <c r="O375" s="3" t="n"/>
      <c r="P375" s="3" t="n"/>
      <c r="Q375" s="4" t="n"/>
      <c r="R375" s="3" t="n"/>
      <c r="S375" s="3" t="n"/>
      <c r="T375" s="3" t="n"/>
      <c r="U375">
        <f>IF(A375&lt;&gt;"", "AWARD-"&amp;TEXT(ROW()-1,"00000"), "")</f>
        <v/>
      </c>
      <c r="V375" s="6">
        <f>CONCATENATE(A375,B375)</f>
        <v/>
      </c>
      <c r="W375">
        <f>UPPER(TRIM(G375))</f>
        <v/>
      </c>
      <c r="X375">
        <f>UPPER(TRIM(H375))</f>
        <v/>
      </c>
    </row>
    <row r="376">
      <c r="A376" s="2" t="n"/>
      <c r="B376" s="2" t="n"/>
      <c r="C376" s="2" t="n"/>
      <c r="D376" s="3" t="n"/>
      <c r="E376" s="4" t="n"/>
      <c r="F376" s="3" t="n"/>
      <c r="G376" s="3" t="n"/>
      <c r="H376" s="3" t="n"/>
      <c r="I376" s="5">
        <f>SUMIFS(amount_expended,cfda_key,V376)</f>
        <v/>
      </c>
      <c r="J376" s="5">
        <f>IF(F376="OTHER CLUSTER NOT LISTED ABOVE",SUMIFS(amount_expended,uniform_other_cluster_name,X376), IF(AND(OR(F376="N/A",F376=""),G376=""),0,IF(F376="STATE CLUSTER",SUMIFS(amount_expended,uniform_state_cluster_name,W376),SUMIFS(amount_expended,cluster_name,F376))))</f>
        <v/>
      </c>
      <c r="K376" s="3" t="n"/>
      <c r="L376" s="4" t="n"/>
      <c r="M376" s="3" t="n"/>
      <c r="N376" s="3" t="n"/>
      <c r="O376" s="3" t="n"/>
      <c r="P376" s="3" t="n"/>
      <c r="Q376" s="4" t="n"/>
      <c r="R376" s="3" t="n"/>
      <c r="S376" s="3" t="n"/>
      <c r="T376" s="3" t="n"/>
      <c r="U376">
        <f>IF(A376&lt;&gt;"", "AWARD-"&amp;TEXT(ROW()-1,"00000"), "")</f>
        <v/>
      </c>
      <c r="V376" s="6">
        <f>CONCATENATE(A376,B376)</f>
        <v/>
      </c>
      <c r="W376">
        <f>UPPER(TRIM(G376))</f>
        <v/>
      </c>
      <c r="X376">
        <f>UPPER(TRIM(H376))</f>
        <v/>
      </c>
    </row>
    <row r="377">
      <c r="A377" s="2" t="n"/>
      <c r="B377" s="2" t="n"/>
      <c r="C377" s="2" t="n"/>
      <c r="D377" s="3" t="n"/>
      <c r="E377" s="4" t="n"/>
      <c r="F377" s="3" t="n"/>
      <c r="G377" s="3" t="n"/>
      <c r="H377" s="3" t="n"/>
      <c r="I377" s="5">
        <f>SUMIFS(amount_expended,cfda_key,V377)</f>
        <v/>
      </c>
      <c r="J377" s="5">
        <f>IF(F377="OTHER CLUSTER NOT LISTED ABOVE",SUMIFS(amount_expended,uniform_other_cluster_name,X377), IF(AND(OR(F377="N/A",F377=""),G377=""),0,IF(F377="STATE CLUSTER",SUMIFS(amount_expended,uniform_state_cluster_name,W377),SUMIFS(amount_expended,cluster_name,F377))))</f>
        <v/>
      </c>
      <c r="K377" s="3" t="n"/>
      <c r="L377" s="4" t="n"/>
      <c r="M377" s="3" t="n"/>
      <c r="N377" s="3" t="n"/>
      <c r="O377" s="3" t="n"/>
      <c r="P377" s="3" t="n"/>
      <c r="Q377" s="4" t="n"/>
      <c r="R377" s="3" t="n"/>
      <c r="S377" s="3" t="n"/>
      <c r="T377" s="3" t="n"/>
      <c r="U377">
        <f>IF(A377&lt;&gt;"", "AWARD-"&amp;TEXT(ROW()-1,"00000"), "")</f>
        <v/>
      </c>
      <c r="V377" s="6">
        <f>CONCATENATE(A377,B377)</f>
        <v/>
      </c>
      <c r="W377">
        <f>UPPER(TRIM(G377))</f>
        <v/>
      </c>
      <c r="X377">
        <f>UPPER(TRIM(H377))</f>
        <v/>
      </c>
    </row>
    <row r="378">
      <c r="A378" s="2" t="n"/>
      <c r="B378" s="2" t="n"/>
      <c r="C378" s="2" t="n"/>
      <c r="D378" s="3" t="n"/>
      <c r="E378" s="4" t="n"/>
      <c r="F378" s="3" t="n"/>
      <c r="G378" s="3" t="n"/>
      <c r="H378" s="3" t="n"/>
      <c r="I378" s="5">
        <f>SUMIFS(amount_expended,cfda_key,V378)</f>
        <v/>
      </c>
      <c r="J378" s="5">
        <f>IF(F378="OTHER CLUSTER NOT LISTED ABOVE",SUMIFS(amount_expended,uniform_other_cluster_name,X378), IF(AND(OR(F378="N/A",F378=""),G378=""),0,IF(F378="STATE CLUSTER",SUMIFS(amount_expended,uniform_state_cluster_name,W378),SUMIFS(amount_expended,cluster_name,F378))))</f>
        <v/>
      </c>
      <c r="K378" s="3" t="n"/>
      <c r="L378" s="4" t="n"/>
      <c r="M378" s="3" t="n"/>
      <c r="N378" s="3" t="n"/>
      <c r="O378" s="3" t="n"/>
      <c r="P378" s="3" t="n"/>
      <c r="Q378" s="4" t="n"/>
      <c r="R378" s="3" t="n"/>
      <c r="S378" s="3" t="n"/>
      <c r="T378" s="3" t="n"/>
      <c r="U378">
        <f>IF(A378&lt;&gt;"", "AWARD-"&amp;TEXT(ROW()-1,"00000"), "")</f>
        <v/>
      </c>
      <c r="V378" s="6">
        <f>CONCATENATE(A378,B378)</f>
        <v/>
      </c>
      <c r="W378">
        <f>UPPER(TRIM(G378))</f>
        <v/>
      </c>
      <c r="X378">
        <f>UPPER(TRIM(H378))</f>
        <v/>
      </c>
    </row>
    <row r="379">
      <c r="A379" s="2" t="n"/>
      <c r="B379" s="2" t="n"/>
      <c r="C379" s="2" t="n"/>
      <c r="D379" s="3" t="n"/>
      <c r="E379" s="4" t="n"/>
      <c r="F379" s="3" t="n"/>
      <c r="G379" s="3" t="n"/>
      <c r="H379" s="3" t="n"/>
      <c r="I379" s="5">
        <f>SUMIFS(amount_expended,cfda_key,V379)</f>
        <v/>
      </c>
      <c r="J379" s="5">
        <f>IF(F379="OTHER CLUSTER NOT LISTED ABOVE",SUMIFS(amount_expended,uniform_other_cluster_name,X379), IF(AND(OR(F379="N/A",F379=""),G379=""),0,IF(F379="STATE CLUSTER",SUMIFS(amount_expended,uniform_state_cluster_name,W379),SUMIFS(amount_expended,cluster_name,F379))))</f>
        <v/>
      </c>
      <c r="K379" s="3" t="n"/>
      <c r="L379" s="4" t="n"/>
      <c r="M379" s="3" t="n"/>
      <c r="N379" s="3" t="n"/>
      <c r="O379" s="3" t="n"/>
      <c r="P379" s="3" t="n"/>
      <c r="Q379" s="4" t="n"/>
      <c r="R379" s="3" t="n"/>
      <c r="S379" s="3" t="n"/>
      <c r="T379" s="3" t="n"/>
      <c r="U379">
        <f>IF(A379&lt;&gt;"", "AWARD-"&amp;TEXT(ROW()-1,"00000"), "")</f>
        <v/>
      </c>
      <c r="V379" s="6">
        <f>CONCATENATE(A379,B379)</f>
        <v/>
      </c>
      <c r="W379">
        <f>UPPER(TRIM(G379))</f>
        <v/>
      </c>
      <c r="X379">
        <f>UPPER(TRIM(H379))</f>
        <v/>
      </c>
    </row>
    <row r="380">
      <c r="A380" s="2" t="n"/>
      <c r="B380" s="2" t="n"/>
      <c r="C380" s="2" t="n"/>
      <c r="D380" s="3" t="n"/>
      <c r="E380" s="4" t="n"/>
      <c r="F380" s="3" t="n"/>
      <c r="G380" s="3" t="n"/>
      <c r="H380" s="3" t="n"/>
      <c r="I380" s="5">
        <f>SUMIFS(amount_expended,cfda_key,V380)</f>
        <v/>
      </c>
      <c r="J380" s="5">
        <f>IF(F380="OTHER CLUSTER NOT LISTED ABOVE",SUMIFS(amount_expended,uniform_other_cluster_name,X380), IF(AND(OR(F380="N/A",F380=""),G380=""),0,IF(F380="STATE CLUSTER",SUMIFS(amount_expended,uniform_state_cluster_name,W380),SUMIFS(amount_expended,cluster_name,F380))))</f>
        <v/>
      </c>
      <c r="K380" s="3" t="n"/>
      <c r="L380" s="4" t="n"/>
      <c r="M380" s="3" t="n"/>
      <c r="N380" s="3" t="n"/>
      <c r="O380" s="3" t="n"/>
      <c r="P380" s="3" t="n"/>
      <c r="Q380" s="4" t="n"/>
      <c r="R380" s="3" t="n"/>
      <c r="S380" s="3" t="n"/>
      <c r="T380" s="3" t="n"/>
      <c r="U380">
        <f>IF(A380&lt;&gt;"", "AWARD-"&amp;TEXT(ROW()-1,"00000"), "")</f>
        <v/>
      </c>
      <c r="V380" s="6">
        <f>CONCATENATE(A380,B380)</f>
        <v/>
      </c>
      <c r="W380">
        <f>UPPER(TRIM(G380))</f>
        <v/>
      </c>
      <c r="X380">
        <f>UPPER(TRIM(H380))</f>
        <v/>
      </c>
    </row>
    <row r="381">
      <c r="A381" s="2" t="n"/>
      <c r="B381" s="2" t="n"/>
      <c r="C381" s="2" t="n"/>
      <c r="D381" s="3" t="n"/>
      <c r="E381" s="4" t="n"/>
      <c r="F381" s="3" t="n"/>
      <c r="G381" s="3" t="n"/>
      <c r="H381" s="3" t="n"/>
      <c r="I381" s="5">
        <f>SUMIFS(amount_expended,cfda_key,V381)</f>
        <v/>
      </c>
      <c r="J381" s="5">
        <f>IF(F381="OTHER CLUSTER NOT LISTED ABOVE",SUMIFS(amount_expended,uniform_other_cluster_name,X381), IF(AND(OR(F381="N/A",F381=""),G381=""),0,IF(F381="STATE CLUSTER",SUMIFS(amount_expended,uniform_state_cluster_name,W381),SUMIFS(amount_expended,cluster_name,F381))))</f>
        <v/>
      </c>
      <c r="K381" s="3" t="n"/>
      <c r="L381" s="4" t="n"/>
      <c r="M381" s="3" t="n"/>
      <c r="N381" s="3" t="n"/>
      <c r="O381" s="3" t="n"/>
      <c r="P381" s="3" t="n"/>
      <c r="Q381" s="4" t="n"/>
      <c r="R381" s="3" t="n"/>
      <c r="S381" s="3" t="n"/>
      <c r="T381" s="3" t="n"/>
      <c r="U381">
        <f>IF(A381&lt;&gt;"", "AWARD-"&amp;TEXT(ROW()-1,"00000"), "")</f>
        <v/>
      </c>
      <c r="V381" s="6">
        <f>CONCATENATE(A381,B381)</f>
        <v/>
      </c>
      <c r="W381">
        <f>UPPER(TRIM(G381))</f>
        <v/>
      </c>
      <c r="X381">
        <f>UPPER(TRIM(H381))</f>
        <v/>
      </c>
    </row>
    <row r="382">
      <c r="A382" s="2" t="n"/>
      <c r="B382" s="2" t="n"/>
      <c r="C382" s="2" t="n"/>
      <c r="D382" s="3" t="n"/>
      <c r="E382" s="4" t="n"/>
      <c r="F382" s="3" t="n"/>
      <c r="G382" s="3" t="n"/>
      <c r="H382" s="3" t="n"/>
      <c r="I382" s="5">
        <f>SUMIFS(amount_expended,cfda_key,V382)</f>
        <v/>
      </c>
      <c r="J382" s="5">
        <f>IF(F382="OTHER CLUSTER NOT LISTED ABOVE",SUMIFS(amount_expended,uniform_other_cluster_name,X382), IF(AND(OR(F382="N/A",F382=""),G382=""),0,IF(F382="STATE CLUSTER",SUMIFS(amount_expended,uniform_state_cluster_name,W382),SUMIFS(amount_expended,cluster_name,F382))))</f>
        <v/>
      </c>
      <c r="K382" s="3" t="n"/>
      <c r="L382" s="4" t="n"/>
      <c r="M382" s="3" t="n"/>
      <c r="N382" s="3" t="n"/>
      <c r="O382" s="3" t="n"/>
      <c r="P382" s="3" t="n"/>
      <c r="Q382" s="4" t="n"/>
      <c r="R382" s="3" t="n"/>
      <c r="S382" s="3" t="n"/>
      <c r="T382" s="3" t="n"/>
      <c r="U382">
        <f>IF(A382&lt;&gt;"", "AWARD-"&amp;TEXT(ROW()-1,"00000"), "")</f>
        <v/>
      </c>
      <c r="V382" s="6">
        <f>CONCATENATE(A382,B382)</f>
        <v/>
      </c>
      <c r="W382">
        <f>UPPER(TRIM(G382))</f>
        <v/>
      </c>
      <c r="X382">
        <f>UPPER(TRIM(H382))</f>
        <v/>
      </c>
    </row>
    <row r="383">
      <c r="A383" s="2" t="n"/>
      <c r="B383" s="2" t="n"/>
      <c r="C383" s="2" t="n"/>
      <c r="D383" s="3" t="n"/>
      <c r="E383" s="4" t="n"/>
      <c r="F383" s="3" t="n"/>
      <c r="G383" s="3" t="n"/>
      <c r="H383" s="3" t="n"/>
      <c r="I383" s="5">
        <f>SUMIFS(amount_expended,cfda_key,V383)</f>
        <v/>
      </c>
      <c r="J383" s="5">
        <f>IF(F383="OTHER CLUSTER NOT LISTED ABOVE",SUMIFS(amount_expended,uniform_other_cluster_name,X383), IF(AND(OR(F383="N/A",F383=""),G383=""),0,IF(F383="STATE CLUSTER",SUMIFS(amount_expended,uniform_state_cluster_name,W383),SUMIFS(amount_expended,cluster_name,F383))))</f>
        <v/>
      </c>
      <c r="K383" s="3" t="n"/>
      <c r="L383" s="4" t="n"/>
      <c r="M383" s="3" t="n"/>
      <c r="N383" s="3" t="n"/>
      <c r="O383" s="3" t="n"/>
      <c r="P383" s="3" t="n"/>
      <c r="Q383" s="4" t="n"/>
      <c r="R383" s="3" t="n"/>
      <c r="S383" s="3" t="n"/>
      <c r="T383" s="3" t="n"/>
      <c r="U383">
        <f>IF(A383&lt;&gt;"", "AWARD-"&amp;TEXT(ROW()-1,"00000"), "")</f>
        <v/>
      </c>
      <c r="V383" s="6">
        <f>CONCATENATE(A383,B383)</f>
        <v/>
      </c>
      <c r="W383">
        <f>UPPER(TRIM(G383))</f>
        <v/>
      </c>
      <c r="X383">
        <f>UPPER(TRIM(H383))</f>
        <v/>
      </c>
    </row>
    <row r="384">
      <c r="A384" s="2" t="n"/>
      <c r="B384" s="2" t="n"/>
      <c r="C384" s="2" t="n"/>
      <c r="D384" s="3" t="n"/>
      <c r="E384" s="4" t="n"/>
      <c r="F384" s="3" t="n"/>
      <c r="G384" s="3" t="n"/>
      <c r="H384" s="3" t="n"/>
      <c r="I384" s="5">
        <f>SUMIFS(amount_expended,cfda_key,V384)</f>
        <v/>
      </c>
      <c r="J384" s="5">
        <f>IF(F384="OTHER CLUSTER NOT LISTED ABOVE",SUMIFS(amount_expended,uniform_other_cluster_name,X384), IF(AND(OR(F384="N/A",F384=""),G384=""),0,IF(F384="STATE CLUSTER",SUMIFS(amount_expended,uniform_state_cluster_name,W384),SUMIFS(amount_expended,cluster_name,F384))))</f>
        <v/>
      </c>
      <c r="K384" s="3" t="n"/>
      <c r="L384" s="4" t="n"/>
      <c r="M384" s="3" t="n"/>
      <c r="N384" s="3" t="n"/>
      <c r="O384" s="3" t="n"/>
      <c r="P384" s="3" t="n"/>
      <c r="Q384" s="4" t="n"/>
      <c r="R384" s="3" t="n"/>
      <c r="S384" s="3" t="n"/>
      <c r="T384" s="3" t="n"/>
      <c r="U384">
        <f>IF(A384&lt;&gt;"", "AWARD-"&amp;TEXT(ROW()-1,"00000"), "")</f>
        <v/>
      </c>
      <c r="V384" s="6">
        <f>CONCATENATE(A384,B384)</f>
        <v/>
      </c>
      <c r="W384">
        <f>UPPER(TRIM(G384))</f>
        <v/>
      </c>
      <c r="X384">
        <f>UPPER(TRIM(H384))</f>
        <v/>
      </c>
    </row>
    <row r="385">
      <c r="A385" s="2" t="n"/>
      <c r="B385" s="2" t="n"/>
      <c r="C385" s="2" t="n"/>
      <c r="D385" s="3" t="n"/>
      <c r="E385" s="4" t="n"/>
      <c r="F385" s="3" t="n"/>
      <c r="G385" s="3" t="n"/>
      <c r="H385" s="3" t="n"/>
      <c r="I385" s="5">
        <f>SUMIFS(amount_expended,cfda_key,V385)</f>
        <v/>
      </c>
      <c r="J385" s="5">
        <f>IF(F385="OTHER CLUSTER NOT LISTED ABOVE",SUMIFS(amount_expended,uniform_other_cluster_name,X385), IF(AND(OR(F385="N/A",F385=""),G385=""),0,IF(F385="STATE CLUSTER",SUMIFS(amount_expended,uniform_state_cluster_name,W385),SUMIFS(amount_expended,cluster_name,F385))))</f>
        <v/>
      </c>
      <c r="K385" s="3" t="n"/>
      <c r="L385" s="4" t="n"/>
      <c r="M385" s="3" t="n"/>
      <c r="N385" s="3" t="n"/>
      <c r="O385" s="3" t="n"/>
      <c r="P385" s="3" t="n"/>
      <c r="Q385" s="4" t="n"/>
      <c r="R385" s="3" t="n"/>
      <c r="S385" s="3" t="n"/>
      <c r="T385" s="3" t="n"/>
      <c r="U385">
        <f>IF(A385&lt;&gt;"", "AWARD-"&amp;TEXT(ROW()-1,"00000"), "")</f>
        <v/>
      </c>
      <c r="V385" s="6">
        <f>CONCATENATE(A385,B385)</f>
        <v/>
      </c>
      <c r="W385">
        <f>UPPER(TRIM(G385))</f>
        <v/>
      </c>
      <c r="X385">
        <f>UPPER(TRIM(H385))</f>
        <v/>
      </c>
    </row>
    <row r="386">
      <c r="A386" s="2" t="n"/>
      <c r="B386" s="2" t="n"/>
      <c r="C386" s="2" t="n"/>
      <c r="D386" s="3" t="n"/>
      <c r="E386" s="4" t="n"/>
      <c r="F386" s="3" t="n"/>
      <c r="G386" s="3" t="n"/>
      <c r="H386" s="3" t="n"/>
      <c r="I386" s="5">
        <f>SUMIFS(amount_expended,cfda_key,V386)</f>
        <v/>
      </c>
      <c r="J386" s="5">
        <f>IF(F386="OTHER CLUSTER NOT LISTED ABOVE",SUMIFS(amount_expended,uniform_other_cluster_name,X386), IF(AND(OR(F386="N/A",F386=""),G386=""),0,IF(F386="STATE CLUSTER",SUMIFS(amount_expended,uniform_state_cluster_name,W386),SUMIFS(amount_expended,cluster_name,F386))))</f>
        <v/>
      </c>
      <c r="K386" s="3" t="n"/>
      <c r="L386" s="4" t="n"/>
      <c r="M386" s="3" t="n"/>
      <c r="N386" s="3" t="n"/>
      <c r="O386" s="3" t="n"/>
      <c r="P386" s="3" t="n"/>
      <c r="Q386" s="4" t="n"/>
      <c r="R386" s="3" t="n"/>
      <c r="S386" s="3" t="n"/>
      <c r="T386" s="3" t="n"/>
      <c r="U386">
        <f>IF(A386&lt;&gt;"", "AWARD-"&amp;TEXT(ROW()-1,"00000"), "")</f>
        <v/>
      </c>
      <c r="V386" s="6">
        <f>CONCATENATE(A386,B386)</f>
        <v/>
      </c>
      <c r="W386">
        <f>UPPER(TRIM(G386))</f>
        <v/>
      </c>
      <c r="X386">
        <f>UPPER(TRIM(H386))</f>
        <v/>
      </c>
    </row>
    <row r="387">
      <c r="A387" s="2" t="n"/>
      <c r="B387" s="2" t="n"/>
      <c r="C387" s="2" t="n"/>
      <c r="D387" s="3" t="n"/>
      <c r="E387" s="4" t="n"/>
      <c r="F387" s="3" t="n"/>
      <c r="G387" s="3" t="n"/>
      <c r="H387" s="3" t="n"/>
      <c r="I387" s="5">
        <f>SUMIFS(amount_expended,cfda_key,V387)</f>
        <v/>
      </c>
      <c r="J387" s="5">
        <f>IF(F387="OTHER CLUSTER NOT LISTED ABOVE",SUMIFS(amount_expended,uniform_other_cluster_name,X387), IF(AND(OR(F387="N/A",F387=""),G387=""),0,IF(F387="STATE CLUSTER",SUMIFS(amount_expended,uniform_state_cluster_name,W387),SUMIFS(amount_expended,cluster_name,F387))))</f>
        <v/>
      </c>
      <c r="K387" s="3" t="n"/>
      <c r="L387" s="4" t="n"/>
      <c r="M387" s="3" t="n"/>
      <c r="N387" s="3" t="n"/>
      <c r="O387" s="3" t="n"/>
      <c r="P387" s="3" t="n"/>
      <c r="Q387" s="4" t="n"/>
      <c r="R387" s="3" t="n"/>
      <c r="S387" s="3" t="n"/>
      <c r="T387" s="3" t="n"/>
      <c r="U387">
        <f>IF(A387&lt;&gt;"", "AWARD-"&amp;TEXT(ROW()-1,"00000"), "")</f>
        <v/>
      </c>
      <c r="V387" s="6">
        <f>CONCATENATE(A387,B387)</f>
        <v/>
      </c>
      <c r="W387">
        <f>UPPER(TRIM(G387))</f>
        <v/>
      </c>
      <c r="X387">
        <f>UPPER(TRIM(H387))</f>
        <v/>
      </c>
    </row>
    <row r="388">
      <c r="A388" s="2" t="n"/>
      <c r="B388" s="2" t="n"/>
      <c r="C388" s="2" t="n"/>
      <c r="D388" s="3" t="n"/>
      <c r="E388" s="4" t="n"/>
      <c r="F388" s="3" t="n"/>
      <c r="G388" s="3" t="n"/>
      <c r="H388" s="3" t="n"/>
      <c r="I388" s="5">
        <f>SUMIFS(amount_expended,cfda_key,V388)</f>
        <v/>
      </c>
      <c r="J388" s="5">
        <f>IF(F388="OTHER CLUSTER NOT LISTED ABOVE",SUMIFS(amount_expended,uniform_other_cluster_name,X388), IF(AND(OR(F388="N/A",F388=""),G388=""),0,IF(F388="STATE CLUSTER",SUMIFS(amount_expended,uniform_state_cluster_name,W388),SUMIFS(amount_expended,cluster_name,F388))))</f>
        <v/>
      </c>
      <c r="K388" s="3" t="n"/>
      <c r="L388" s="4" t="n"/>
      <c r="M388" s="3" t="n"/>
      <c r="N388" s="3" t="n"/>
      <c r="O388" s="3" t="n"/>
      <c r="P388" s="3" t="n"/>
      <c r="Q388" s="4" t="n"/>
      <c r="R388" s="3" t="n"/>
      <c r="S388" s="3" t="n"/>
      <c r="T388" s="3" t="n"/>
      <c r="U388">
        <f>IF(A388&lt;&gt;"", "AWARD-"&amp;TEXT(ROW()-1,"00000"), "")</f>
        <v/>
      </c>
      <c r="V388" s="6">
        <f>CONCATENATE(A388,B388)</f>
        <v/>
      </c>
      <c r="W388">
        <f>UPPER(TRIM(G388))</f>
        <v/>
      </c>
      <c r="X388">
        <f>UPPER(TRIM(H388))</f>
        <v/>
      </c>
    </row>
    <row r="389">
      <c r="A389" s="2" t="n"/>
      <c r="B389" s="2" t="n"/>
      <c r="C389" s="2" t="n"/>
      <c r="D389" s="3" t="n"/>
      <c r="E389" s="4" t="n"/>
      <c r="F389" s="3" t="n"/>
      <c r="G389" s="3" t="n"/>
      <c r="H389" s="3" t="n"/>
      <c r="I389" s="5">
        <f>SUMIFS(amount_expended,cfda_key,V389)</f>
        <v/>
      </c>
      <c r="J389" s="5">
        <f>IF(F389="OTHER CLUSTER NOT LISTED ABOVE",SUMIFS(amount_expended,uniform_other_cluster_name,X389), IF(AND(OR(F389="N/A",F389=""),G389=""),0,IF(F389="STATE CLUSTER",SUMIFS(amount_expended,uniform_state_cluster_name,W389),SUMIFS(amount_expended,cluster_name,F389))))</f>
        <v/>
      </c>
      <c r="K389" s="3" t="n"/>
      <c r="L389" s="4" t="n"/>
      <c r="M389" s="3" t="n"/>
      <c r="N389" s="3" t="n"/>
      <c r="O389" s="3" t="n"/>
      <c r="P389" s="3" t="n"/>
      <c r="Q389" s="4" t="n"/>
      <c r="R389" s="3" t="n"/>
      <c r="S389" s="3" t="n"/>
      <c r="T389" s="3" t="n"/>
      <c r="U389">
        <f>IF(A389&lt;&gt;"", "AWARD-"&amp;TEXT(ROW()-1,"00000"), "")</f>
        <v/>
      </c>
      <c r="V389" s="6">
        <f>CONCATENATE(A389,B389)</f>
        <v/>
      </c>
      <c r="W389">
        <f>UPPER(TRIM(G389))</f>
        <v/>
      </c>
      <c r="X389">
        <f>UPPER(TRIM(H389))</f>
        <v/>
      </c>
    </row>
    <row r="390">
      <c r="A390" s="2" t="n"/>
      <c r="B390" s="2" t="n"/>
      <c r="C390" s="2" t="n"/>
      <c r="D390" s="3" t="n"/>
      <c r="E390" s="4" t="n"/>
      <c r="F390" s="3" t="n"/>
      <c r="G390" s="3" t="n"/>
      <c r="H390" s="3" t="n"/>
      <c r="I390" s="5">
        <f>SUMIFS(amount_expended,cfda_key,V390)</f>
        <v/>
      </c>
      <c r="J390" s="5">
        <f>IF(F390="OTHER CLUSTER NOT LISTED ABOVE",SUMIFS(amount_expended,uniform_other_cluster_name,X390), IF(AND(OR(F390="N/A",F390=""),G390=""),0,IF(F390="STATE CLUSTER",SUMIFS(amount_expended,uniform_state_cluster_name,W390),SUMIFS(amount_expended,cluster_name,F390))))</f>
        <v/>
      </c>
      <c r="K390" s="3" t="n"/>
      <c r="L390" s="4" t="n"/>
      <c r="M390" s="3" t="n"/>
      <c r="N390" s="3" t="n"/>
      <c r="O390" s="3" t="n"/>
      <c r="P390" s="3" t="n"/>
      <c r="Q390" s="4" t="n"/>
      <c r="R390" s="3" t="n"/>
      <c r="S390" s="3" t="n"/>
      <c r="T390" s="3" t="n"/>
      <c r="U390">
        <f>IF(A390&lt;&gt;"", "AWARD-"&amp;TEXT(ROW()-1,"00000"), "")</f>
        <v/>
      </c>
      <c r="V390" s="6">
        <f>CONCATENATE(A390,B390)</f>
        <v/>
      </c>
      <c r="W390">
        <f>UPPER(TRIM(G390))</f>
        <v/>
      </c>
      <c r="X390">
        <f>UPPER(TRIM(H390))</f>
        <v/>
      </c>
    </row>
    <row r="391">
      <c r="A391" s="2" t="n"/>
      <c r="B391" s="2" t="n"/>
      <c r="C391" s="2" t="n"/>
      <c r="D391" s="3" t="n"/>
      <c r="E391" s="4" t="n"/>
      <c r="F391" s="3" t="n"/>
      <c r="G391" s="3" t="n"/>
      <c r="H391" s="3" t="n"/>
      <c r="I391" s="5">
        <f>SUMIFS(amount_expended,cfda_key,V391)</f>
        <v/>
      </c>
      <c r="J391" s="5">
        <f>IF(F391="OTHER CLUSTER NOT LISTED ABOVE",SUMIFS(amount_expended,uniform_other_cluster_name,X391), IF(AND(OR(F391="N/A",F391=""),G391=""),0,IF(F391="STATE CLUSTER",SUMIFS(amount_expended,uniform_state_cluster_name,W391),SUMIFS(amount_expended,cluster_name,F391))))</f>
        <v/>
      </c>
      <c r="K391" s="3" t="n"/>
      <c r="L391" s="4" t="n"/>
      <c r="M391" s="3" t="n"/>
      <c r="N391" s="3" t="n"/>
      <c r="O391" s="3" t="n"/>
      <c r="P391" s="3" t="n"/>
      <c r="Q391" s="4" t="n"/>
      <c r="R391" s="3" t="n"/>
      <c r="S391" s="3" t="n"/>
      <c r="T391" s="3" t="n"/>
      <c r="U391">
        <f>IF(A391&lt;&gt;"", "AWARD-"&amp;TEXT(ROW()-1,"00000"), "")</f>
        <v/>
      </c>
      <c r="V391" s="6">
        <f>CONCATENATE(A391,B391)</f>
        <v/>
      </c>
      <c r="W391">
        <f>UPPER(TRIM(G391))</f>
        <v/>
      </c>
      <c r="X391">
        <f>UPPER(TRIM(H391))</f>
        <v/>
      </c>
    </row>
    <row r="392">
      <c r="A392" s="2" t="n"/>
      <c r="B392" s="2" t="n"/>
      <c r="C392" s="2" t="n"/>
      <c r="D392" s="3" t="n"/>
      <c r="E392" s="4" t="n"/>
      <c r="F392" s="3" t="n"/>
      <c r="G392" s="3" t="n"/>
      <c r="H392" s="3" t="n"/>
      <c r="I392" s="5">
        <f>SUMIFS(amount_expended,cfda_key,V392)</f>
        <v/>
      </c>
      <c r="J392" s="5">
        <f>IF(F392="OTHER CLUSTER NOT LISTED ABOVE",SUMIFS(amount_expended,uniform_other_cluster_name,X392), IF(AND(OR(F392="N/A",F392=""),G392=""),0,IF(F392="STATE CLUSTER",SUMIFS(amount_expended,uniform_state_cluster_name,W392),SUMIFS(amount_expended,cluster_name,F392))))</f>
        <v/>
      </c>
      <c r="K392" s="3" t="n"/>
      <c r="L392" s="4" t="n"/>
      <c r="M392" s="3" t="n"/>
      <c r="N392" s="3" t="n"/>
      <c r="O392" s="3" t="n"/>
      <c r="P392" s="3" t="n"/>
      <c r="Q392" s="4" t="n"/>
      <c r="R392" s="3" t="n"/>
      <c r="S392" s="3" t="n"/>
      <c r="T392" s="3" t="n"/>
      <c r="U392">
        <f>IF(A392&lt;&gt;"", "AWARD-"&amp;TEXT(ROW()-1,"00000"), "")</f>
        <v/>
      </c>
      <c r="V392" s="6">
        <f>CONCATENATE(A392,B392)</f>
        <v/>
      </c>
      <c r="W392">
        <f>UPPER(TRIM(G392))</f>
        <v/>
      </c>
      <c r="X392">
        <f>UPPER(TRIM(H392))</f>
        <v/>
      </c>
    </row>
    <row r="393">
      <c r="A393" s="2" t="n"/>
      <c r="B393" s="2" t="n"/>
      <c r="C393" s="2" t="n"/>
      <c r="D393" s="3" t="n"/>
      <c r="E393" s="4" t="n"/>
      <c r="F393" s="3" t="n"/>
      <c r="G393" s="3" t="n"/>
      <c r="H393" s="3" t="n"/>
      <c r="I393" s="5">
        <f>SUMIFS(amount_expended,cfda_key,V393)</f>
        <v/>
      </c>
      <c r="J393" s="5">
        <f>IF(F393="OTHER CLUSTER NOT LISTED ABOVE",SUMIFS(amount_expended,uniform_other_cluster_name,X393), IF(AND(OR(F393="N/A",F393=""),G393=""),0,IF(F393="STATE CLUSTER",SUMIFS(amount_expended,uniform_state_cluster_name,W393),SUMIFS(amount_expended,cluster_name,F393))))</f>
        <v/>
      </c>
      <c r="K393" s="3" t="n"/>
      <c r="L393" s="4" t="n"/>
      <c r="M393" s="3" t="n"/>
      <c r="N393" s="3" t="n"/>
      <c r="O393" s="3" t="n"/>
      <c r="P393" s="3" t="n"/>
      <c r="Q393" s="4" t="n"/>
      <c r="R393" s="3" t="n"/>
      <c r="S393" s="3" t="n"/>
      <c r="T393" s="3" t="n"/>
      <c r="U393">
        <f>IF(A393&lt;&gt;"", "AWARD-"&amp;TEXT(ROW()-1,"00000"), "")</f>
        <v/>
      </c>
      <c r="V393" s="6">
        <f>CONCATENATE(A393,B393)</f>
        <v/>
      </c>
      <c r="W393">
        <f>UPPER(TRIM(G393))</f>
        <v/>
      </c>
      <c r="X393">
        <f>UPPER(TRIM(H393))</f>
        <v/>
      </c>
    </row>
    <row r="394">
      <c r="A394" s="2" t="n"/>
      <c r="B394" s="2" t="n"/>
      <c r="C394" s="2" t="n"/>
      <c r="D394" s="3" t="n"/>
      <c r="E394" s="4" t="n"/>
      <c r="F394" s="3" t="n"/>
      <c r="G394" s="3" t="n"/>
      <c r="H394" s="3" t="n"/>
      <c r="I394" s="5">
        <f>SUMIFS(amount_expended,cfda_key,V394)</f>
        <v/>
      </c>
      <c r="J394" s="5">
        <f>IF(F394="OTHER CLUSTER NOT LISTED ABOVE",SUMIFS(amount_expended,uniform_other_cluster_name,X394), IF(AND(OR(F394="N/A",F394=""),G394=""),0,IF(F394="STATE CLUSTER",SUMIFS(amount_expended,uniform_state_cluster_name,W394),SUMIFS(amount_expended,cluster_name,F394))))</f>
        <v/>
      </c>
      <c r="K394" s="3" t="n"/>
      <c r="L394" s="4" t="n"/>
      <c r="M394" s="3" t="n"/>
      <c r="N394" s="3" t="n"/>
      <c r="O394" s="3" t="n"/>
      <c r="P394" s="3" t="n"/>
      <c r="Q394" s="4" t="n"/>
      <c r="R394" s="3" t="n"/>
      <c r="S394" s="3" t="n"/>
      <c r="T394" s="3" t="n"/>
      <c r="U394">
        <f>IF(A394&lt;&gt;"", "AWARD-"&amp;TEXT(ROW()-1,"00000"), "")</f>
        <v/>
      </c>
      <c r="V394" s="6">
        <f>CONCATENATE(A394,B394)</f>
        <v/>
      </c>
      <c r="W394">
        <f>UPPER(TRIM(G394))</f>
        <v/>
      </c>
      <c r="X394">
        <f>UPPER(TRIM(H394))</f>
        <v/>
      </c>
    </row>
    <row r="395">
      <c r="A395" s="2" t="n"/>
      <c r="B395" s="2" t="n"/>
      <c r="C395" s="2" t="n"/>
      <c r="D395" s="3" t="n"/>
      <c r="E395" s="4" t="n"/>
      <c r="F395" s="3" t="n"/>
      <c r="G395" s="3" t="n"/>
      <c r="H395" s="3" t="n"/>
      <c r="I395" s="5">
        <f>SUMIFS(amount_expended,cfda_key,V395)</f>
        <v/>
      </c>
      <c r="J395" s="5">
        <f>IF(F395="OTHER CLUSTER NOT LISTED ABOVE",SUMIFS(amount_expended,uniform_other_cluster_name,X395), IF(AND(OR(F395="N/A",F395=""),G395=""),0,IF(F395="STATE CLUSTER",SUMIFS(amount_expended,uniform_state_cluster_name,W395),SUMIFS(amount_expended,cluster_name,F395))))</f>
        <v/>
      </c>
      <c r="K395" s="3" t="n"/>
      <c r="L395" s="4" t="n"/>
      <c r="M395" s="3" t="n"/>
      <c r="N395" s="3" t="n"/>
      <c r="O395" s="3" t="n"/>
      <c r="P395" s="3" t="n"/>
      <c r="Q395" s="4" t="n"/>
      <c r="R395" s="3" t="n"/>
      <c r="S395" s="3" t="n"/>
      <c r="T395" s="3" t="n"/>
      <c r="U395">
        <f>IF(A395&lt;&gt;"", "AWARD-"&amp;TEXT(ROW()-1,"00000"), "")</f>
        <v/>
      </c>
      <c r="V395" s="6">
        <f>CONCATENATE(A395,B395)</f>
        <v/>
      </c>
      <c r="W395">
        <f>UPPER(TRIM(G395))</f>
        <v/>
      </c>
      <c r="X395">
        <f>UPPER(TRIM(H395))</f>
        <v/>
      </c>
    </row>
    <row r="396">
      <c r="A396" s="2" t="n"/>
      <c r="B396" s="2" t="n"/>
      <c r="C396" s="2" t="n"/>
      <c r="D396" s="3" t="n"/>
      <c r="E396" s="4" t="n"/>
      <c r="F396" s="3" t="n"/>
      <c r="G396" s="3" t="n"/>
      <c r="H396" s="3" t="n"/>
      <c r="I396" s="5">
        <f>SUMIFS(amount_expended,cfda_key,V396)</f>
        <v/>
      </c>
      <c r="J396" s="5">
        <f>IF(F396="OTHER CLUSTER NOT LISTED ABOVE",SUMIFS(amount_expended,uniform_other_cluster_name,X396), IF(AND(OR(F396="N/A",F396=""),G396=""),0,IF(F396="STATE CLUSTER",SUMIFS(amount_expended,uniform_state_cluster_name,W396),SUMIFS(amount_expended,cluster_name,F396))))</f>
        <v/>
      </c>
      <c r="K396" s="3" t="n"/>
      <c r="L396" s="4" t="n"/>
      <c r="M396" s="3" t="n"/>
      <c r="N396" s="3" t="n"/>
      <c r="O396" s="3" t="n"/>
      <c r="P396" s="3" t="n"/>
      <c r="Q396" s="4" t="n"/>
      <c r="R396" s="3" t="n"/>
      <c r="S396" s="3" t="n"/>
      <c r="T396" s="3" t="n"/>
      <c r="U396">
        <f>IF(A396&lt;&gt;"", "AWARD-"&amp;TEXT(ROW()-1,"00000"), "")</f>
        <v/>
      </c>
      <c r="V396" s="6">
        <f>CONCATENATE(A396,B396)</f>
        <v/>
      </c>
      <c r="W396">
        <f>UPPER(TRIM(G396))</f>
        <v/>
      </c>
      <c r="X396">
        <f>UPPER(TRIM(H396))</f>
        <v/>
      </c>
    </row>
    <row r="397">
      <c r="A397" s="2" t="n"/>
      <c r="B397" s="2" t="n"/>
      <c r="C397" s="2" t="n"/>
      <c r="D397" s="3" t="n"/>
      <c r="E397" s="4" t="n"/>
      <c r="F397" s="3" t="n"/>
      <c r="G397" s="3" t="n"/>
      <c r="H397" s="3" t="n"/>
      <c r="I397" s="5">
        <f>SUMIFS(amount_expended,cfda_key,V397)</f>
        <v/>
      </c>
      <c r="J397" s="5">
        <f>IF(F397="OTHER CLUSTER NOT LISTED ABOVE",SUMIFS(amount_expended,uniform_other_cluster_name,X397), IF(AND(OR(F397="N/A",F397=""),G397=""),0,IF(F397="STATE CLUSTER",SUMIFS(amount_expended,uniform_state_cluster_name,W397),SUMIFS(amount_expended,cluster_name,F397))))</f>
        <v/>
      </c>
      <c r="K397" s="3" t="n"/>
      <c r="L397" s="4" t="n"/>
      <c r="M397" s="3" t="n"/>
      <c r="N397" s="3" t="n"/>
      <c r="O397" s="3" t="n"/>
      <c r="P397" s="3" t="n"/>
      <c r="Q397" s="4" t="n"/>
      <c r="R397" s="3" t="n"/>
      <c r="S397" s="3" t="n"/>
      <c r="T397" s="3" t="n"/>
      <c r="U397">
        <f>IF(A397&lt;&gt;"", "AWARD-"&amp;TEXT(ROW()-1,"00000"), "")</f>
        <v/>
      </c>
      <c r="V397" s="6">
        <f>CONCATENATE(A397,B397)</f>
        <v/>
      </c>
      <c r="W397">
        <f>UPPER(TRIM(G397))</f>
        <v/>
      </c>
      <c r="X397">
        <f>UPPER(TRIM(H397))</f>
        <v/>
      </c>
    </row>
    <row r="398">
      <c r="A398" s="2" t="n"/>
      <c r="B398" s="2" t="n"/>
      <c r="C398" s="2" t="n"/>
      <c r="D398" s="3" t="n"/>
      <c r="E398" s="4" t="n"/>
      <c r="F398" s="3" t="n"/>
      <c r="G398" s="3" t="n"/>
      <c r="H398" s="3" t="n"/>
      <c r="I398" s="5">
        <f>SUMIFS(amount_expended,cfda_key,V398)</f>
        <v/>
      </c>
      <c r="J398" s="5">
        <f>IF(F398="OTHER CLUSTER NOT LISTED ABOVE",SUMIFS(amount_expended,uniform_other_cluster_name,X398), IF(AND(OR(F398="N/A",F398=""),G398=""),0,IF(F398="STATE CLUSTER",SUMIFS(amount_expended,uniform_state_cluster_name,W398),SUMIFS(amount_expended,cluster_name,F398))))</f>
        <v/>
      </c>
      <c r="K398" s="3" t="n"/>
      <c r="L398" s="4" t="n"/>
      <c r="M398" s="3" t="n"/>
      <c r="N398" s="3" t="n"/>
      <c r="O398" s="3" t="n"/>
      <c r="P398" s="3" t="n"/>
      <c r="Q398" s="4" t="n"/>
      <c r="R398" s="3" t="n"/>
      <c r="S398" s="3" t="n"/>
      <c r="T398" s="3" t="n"/>
      <c r="U398">
        <f>IF(A398&lt;&gt;"", "AWARD-"&amp;TEXT(ROW()-1,"00000"), "")</f>
        <v/>
      </c>
      <c r="V398" s="6">
        <f>CONCATENATE(A398,B398)</f>
        <v/>
      </c>
      <c r="W398">
        <f>UPPER(TRIM(G398))</f>
        <v/>
      </c>
      <c r="X398">
        <f>UPPER(TRIM(H398))</f>
        <v/>
      </c>
    </row>
    <row r="399">
      <c r="A399" s="2" t="n"/>
      <c r="B399" s="2" t="n"/>
      <c r="C399" s="2" t="n"/>
      <c r="D399" s="3" t="n"/>
      <c r="E399" s="4" t="n"/>
      <c r="F399" s="3" t="n"/>
      <c r="G399" s="3" t="n"/>
      <c r="H399" s="3" t="n"/>
      <c r="I399" s="5">
        <f>SUMIFS(amount_expended,cfda_key,V399)</f>
        <v/>
      </c>
      <c r="J399" s="5">
        <f>IF(F399="OTHER CLUSTER NOT LISTED ABOVE",SUMIFS(amount_expended,uniform_other_cluster_name,X399), IF(AND(OR(F399="N/A",F399=""),G399=""),0,IF(F399="STATE CLUSTER",SUMIFS(amount_expended,uniform_state_cluster_name,W399),SUMIFS(amount_expended,cluster_name,F399))))</f>
        <v/>
      </c>
      <c r="K399" s="3" t="n"/>
      <c r="L399" s="4" t="n"/>
      <c r="M399" s="3" t="n"/>
      <c r="N399" s="3" t="n"/>
      <c r="O399" s="3" t="n"/>
      <c r="P399" s="3" t="n"/>
      <c r="Q399" s="4" t="n"/>
      <c r="R399" s="3" t="n"/>
      <c r="S399" s="3" t="n"/>
      <c r="T399" s="3" t="n"/>
      <c r="U399">
        <f>IF(A399&lt;&gt;"", "AWARD-"&amp;TEXT(ROW()-1,"00000"), "")</f>
        <v/>
      </c>
      <c r="V399" s="6">
        <f>CONCATENATE(A399,B399)</f>
        <v/>
      </c>
      <c r="W399">
        <f>UPPER(TRIM(G399))</f>
        <v/>
      </c>
      <c r="X399">
        <f>UPPER(TRIM(H399))</f>
        <v/>
      </c>
    </row>
    <row r="400">
      <c r="A400" s="2" t="n"/>
      <c r="B400" s="2" t="n"/>
      <c r="C400" s="2" t="n"/>
      <c r="D400" s="3" t="n"/>
      <c r="E400" s="4" t="n"/>
      <c r="F400" s="3" t="n"/>
      <c r="G400" s="3" t="n"/>
      <c r="H400" s="3" t="n"/>
      <c r="I400" s="5">
        <f>SUMIFS(amount_expended,cfda_key,V400)</f>
        <v/>
      </c>
      <c r="J400" s="5">
        <f>IF(F400="OTHER CLUSTER NOT LISTED ABOVE",SUMIFS(amount_expended,uniform_other_cluster_name,X400), IF(AND(OR(F400="N/A",F400=""),G400=""),0,IF(F400="STATE CLUSTER",SUMIFS(amount_expended,uniform_state_cluster_name,W400),SUMIFS(amount_expended,cluster_name,F400))))</f>
        <v/>
      </c>
      <c r="K400" s="3" t="n"/>
      <c r="L400" s="4" t="n"/>
      <c r="M400" s="3" t="n"/>
      <c r="N400" s="3" t="n"/>
      <c r="O400" s="3" t="n"/>
      <c r="P400" s="3" t="n"/>
      <c r="Q400" s="4" t="n"/>
      <c r="R400" s="3" t="n"/>
      <c r="S400" s="3" t="n"/>
      <c r="T400" s="3" t="n"/>
      <c r="U400">
        <f>IF(A400&lt;&gt;"", "AWARD-"&amp;TEXT(ROW()-1,"00000"), "")</f>
        <v/>
      </c>
      <c r="V400" s="6">
        <f>CONCATENATE(A400,B400)</f>
        <v/>
      </c>
      <c r="W400">
        <f>UPPER(TRIM(G400))</f>
        <v/>
      </c>
      <c r="X400">
        <f>UPPER(TRIM(H400))</f>
        <v/>
      </c>
    </row>
    <row r="401">
      <c r="A401" s="2" t="n"/>
      <c r="B401" s="2" t="n"/>
      <c r="C401" s="2" t="n"/>
      <c r="D401" s="3" t="n"/>
      <c r="E401" s="4" t="n"/>
      <c r="F401" s="3" t="n"/>
      <c r="G401" s="3" t="n"/>
      <c r="H401" s="3" t="n"/>
      <c r="I401" s="5">
        <f>SUMIFS(amount_expended,cfda_key,V401)</f>
        <v/>
      </c>
      <c r="J401" s="5">
        <f>IF(F401="OTHER CLUSTER NOT LISTED ABOVE",SUMIFS(amount_expended,uniform_other_cluster_name,X401), IF(AND(OR(F401="N/A",F401=""),G401=""),0,IF(F401="STATE CLUSTER",SUMIFS(amount_expended,uniform_state_cluster_name,W401),SUMIFS(amount_expended,cluster_name,F401))))</f>
        <v/>
      </c>
      <c r="K401" s="3" t="n"/>
      <c r="L401" s="4" t="n"/>
      <c r="M401" s="3" t="n"/>
      <c r="N401" s="3" t="n"/>
      <c r="O401" s="3" t="n"/>
      <c r="P401" s="3" t="n"/>
      <c r="Q401" s="4" t="n"/>
      <c r="R401" s="3" t="n"/>
      <c r="S401" s="3" t="n"/>
      <c r="T401" s="3" t="n"/>
      <c r="U401">
        <f>IF(A401&lt;&gt;"", "AWARD-"&amp;TEXT(ROW()-1,"00000"), "")</f>
        <v/>
      </c>
      <c r="V401" s="6">
        <f>CONCATENATE(A401,B401)</f>
        <v/>
      </c>
      <c r="W401">
        <f>UPPER(TRIM(G401))</f>
        <v/>
      </c>
      <c r="X401">
        <f>UPPER(TRIM(H401))</f>
        <v/>
      </c>
    </row>
    <row r="402">
      <c r="A402" s="2" t="n"/>
      <c r="B402" s="2" t="n"/>
      <c r="C402" s="2" t="n"/>
      <c r="D402" s="3" t="n"/>
      <c r="E402" s="4" t="n"/>
      <c r="F402" s="3" t="n"/>
      <c r="G402" s="3" t="n"/>
      <c r="H402" s="3" t="n"/>
      <c r="I402" s="5">
        <f>SUMIFS(amount_expended,cfda_key,V402)</f>
        <v/>
      </c>
      <c r="J402" s="5">
        <f>IF(F402="OTHER CLUSTER NOT LISTED ABOVE",SUMIFS(amount_expended,uniform_other_cluster_name,X402), IF(AND(OR(F402="N/A",F402=""),G402=""),0,IF(F402="STATE CLUSTER",SUMIFS(amount_expended,uniform_state_cluster_name,W402),SUMIFS(amount_expended,cluster_name,F402))))</f>
        <v/>
      </c>
      <c r="K402" s="3" t="n"/>
      <c r="L402" s="4" t="n"/>
      <c r="M402" s="3" t="n"/>
      <c r="N402" s="3" t="n"/>
      <c r="O402" s="3" t="n"/>
      <c r="P402" s="3" t="n"/>
      <c r="Q402" s="4" t="n"/>
      <c r="R402" s="3" t="n"/>
      <c r="S402" s="3" t="n"/>
      <c r="T402" s="3" t="n"/>
      <c r="U402">
        <f>IF(A402&lt;&gt;"", "AWARD-"&amp;TEXT(ROW()-1,"00000"), "")</f>
        <v/>
      </c>
      <c r="V402" s="6">
        <f>CONCATENATE(A402,B402)</f>
        <v/>
      </c>
      <c r="W402">
        <f>UPPER(TRIM(G402))</f>
        <v/>
      </c>
      <c r="X402">
        <f>UPPER(TRIM(H402))</f>
        <v/>
      </c>
    </row>
    <row r="403">
      <c r="A403" s="2" t="n"/>
      <c r="B403" s="2" t="n"/>
      <c r="C403" s="2" t="n"/>
      <c r="D403" s="3" t="n"/>
      <c r="E403" s="4" t="n"/>
      <c r="F403" s="3" t="n"/>
      <c r="G403" s="3" t="n"/>
      <c r="H403" s="3" t="n"/>
      <c r="I403" s="5">
        <f>SUMIFS(amount_expended,cfda_key,V403)</f>
        <v/>
      </c>
      <c r="J403" s="5">
        <f>IF(F403="OTHER CLUSTER NOT LISTED ABOVE",SUMIFS(amount_expended,uniform_other_cluster_name,X403), IF(AND(OR(F403="N/A",F403=""),G403=""),0,IF(F403="STATE CLUSTER",SUMIFS(amount_expended,uniform_state_cluster_name,W403),SUMIFS(amount_expended,cluster_name,F403))))</f>
        <v/>
      </c>
      <c r="K403" s="3" t="n"/>
      <c r="L403" s="4" t="n"/>
      <c r="M403" s="3" t="n"/>
      <c r="N403" s="3" t="n"/>
      <c r="O403" s="3" t="n"/>
      <c r="P403" s="3" t="n"/>
      <c r="Q403" s="4" t="n"/>
      <c r="R403" s="3" t="n"/>
      <c r="S403" s="3" t="n"/>
      <c r="T403" s="3" t="n"/>
      <c r="U403">
        <f>IF(A403&lt;&gt;"", "AWARD-"&amp;TEXT(ROW()-1,"00000"), "")</f>
        <v/>
      </c>
      <c r="V403" s="6">
        <f>CONCATENATE(A403,B403)</f>
        <v/>
      </c>
      <c r="W403">
        <f>UPPER(TRIM(G403))</f>
        <v/>
      </c>
      <c r="X403">
        <f>UPPER(TRIM(H403))</f>
        <v/>
      </c>
    </row>
    <row r="404">
      <c r="A404" s="2" t="n"/>
      <c r="B404" s="2" t="n"/>
      <c r="C404" s="2" t="n"/>
      <c r="D404" s="3" t="n"/>
      <c r="E404" s="4" t="n"/>
      <c r="F404" s="3" t="n"/>
      <c r="G404" s="3" t="n"/>
      <c r="H404" s="3" t="n"/>
      <c r="I404" s="5">
        <f>SUMIFS(amount_expended,cfda_key,V404)</f>
        <v/>
      </c>
      <c r="J404" s="5">
        <f>IF(F404="OTHER CLUSTER NOT LISTED ABOVE",SUMIFS(amount_expended,uniform_other_cluster_name,X404), IF(AND(OR(F404="N/A",F404=""),G404=""),0,IF(F404="STATE CLUSTER",SUMIFS(amount_expended,uniform_state_cluster_name,W404),SUMIFS(amount_expended,cluster_name,F404))))</f>
        <v/>
      </c>
      <c r="K404" s="3" t="n"/>
      <c r="L404" s="4" t="n"/>
      <c r="M404" s="3" t="n"/>
      <c r="N404" s="3" t="n"/>
      <c r="O404" s="3" t="n"/>
      <c r="P404" s="3" t="n"/>
      <c r="Q404" s="4" t="n"/>
      <c r="R404" s="3" t="n"/>
      <c r="S404" s="3" t="n"/>
      <c r="T404" s="3" t="n"/>
      <c r="U404">
        <f>IF(A404&lt;&gt;"", "AWARD-"&amp;TEXT(ROW()-1,"00000"), "")</f>
        <v/>
      </c>
      <c r="V404" s="6">
        <f>CONCATENATE(A404,B404)</f>
        <v/>
      </c>
      <c r="W404">
        <f>UPPER(TRIM(G404))</f>
        <v/>
      </c>
      <c r="X404">
        <f>UPPER(TRIM(H404))</f>
        <v/>
      </c>
    </row>
    <row r="405">
      <c r="A405" s="2" t="n"/>
      <c r="B405" s="2" t="n"/>
      <c r="C405" s="2" t="n"/>
      <c r="D405" s="3" t="n"/>
      <c r="E405" s="4" t="n"/>
      <c r="F405" s="3" t="n"/>
      <c r="G405" s="3" t="n"/>
      <c r="H405" s="3" t="n"/>
      <c r="I405" s="5">
        <f>SUMIFS(amount_expended,cfda_key,V405)</f>
        <v/>
      </c>
      <c r="J405" s="5">
        <f>IF(F405="OTHER CLUSTER NOT LISTED ABOVE",SUMIFS(amount_expended,uniform_other_cluster_name,X405), IF(AND(OR(F405="N/A",F405=""),G405=""),0,IF(F405="STATE CLUSTER",SUMIFS(amount_expended,uniform_state_cluster_name,W405),SUMIFS(amount_expended,cluster_name,F405))))</f>
        <v/>
      </c>
      <c r="K405" s="3" t="n"/>
      <c r="L405" s="4" t="n"/>
      <c r="M405" s="3" t="n"/>
      <c r="N405" s="3" t="n"/>
      <c r="O405" s="3" t="n"/>
      <c r="P405" s="3" t="n"/>
      <c r="Q405" s="4" t="n"/>
      <c r="R405" s="3" t="n"/>
      <c r="S405" s="3" t="n"/>
      <c r="T405" s="3" t="n"/>
      <c r="U405">
        <f>IF(A405&lt;&gt;"", "AWARD-"&amp;TEXT(ROW()-1,"00000"), "")</f>
        <v/>
      </c>
      <c r="V405" s="6">
        <f>CONCATENATE(A405,B405)</f>
        <v/>
      </c>
      <c r="W405">
        <f>UPPER(TRIM(G405))</f>
        <v/>
      </c>
      <c r="X405">
        <f>UPPER(TRIM(H405))</f>
        <v/>
      </c>
    </row>
    <row r="406">
      <c r="A406" s="2" t="n"/>
      <c r="B406" s="2" t="n"/>
      <c r="C406" s="2" t="n"/>
      <c r="D406" s="3" t="n"/>
      <c r="E406" s="4" t="n"/>
      <c r="F406" s="3" t="n"/>
      <c r="G406" s="3" t="n"/>
      <c r="H406" s="3" t="n"/>
      <c r="I406" s="5">
        <f>SUMIFS(amount_expended,cfda_key,V406)</f>
        <v/>
      </c>
      <c r="J406" s="5">
        <f>IF(F406="OTHER CLUSTER NOT LISTED ABOVE",SUMIFS(amount_expended,uniform_other_cluster_name,X406), IF(AND(OR(F406="N/A",F406=""),G406=""),0,IF(F406="STATE CLUSTER",SUMIFS(amount_expended,uniform_state_cluster_name,W406),SUMIFS(amount_expended,cluster_name,F406))))</f>
        <v/>
      </c>
      <c r="K406" s="3" t="n"/>
      <c r="L406" s="4" t="n"/>
      <c r="M406" s="3" t="n"/>
      <c r="N406" s="3" t="n"/>
      <c r="O406" s="3" t="n"/>
      <c r="P406" s="3" t="n"/>
      <c r="Q406" s="4" t="n"/>
      <c r="R406" s="3" t="n"/>
      <c r="S406" s="3" t="n"/>
      <c r="T406" s="3" t="n"/>
      <c r="U406">
        <f>IF(A406&lt;&gt;"", "AWARD-"&amp;TEXT(ROW()-1,"00000"), "")</f>
        <v/>
      </c>
      <c r="V406" s="6">
        <f>CONCATENATE(A406,B406)</f>
        <v/>
      </c>
      <c r="W406">
        <f>UPPER(TRIM(G406))</f>
        <v/>
      </c>
      <c r="X406">
        <f>UPPER(TRIM(H406))</f>
        <v/>
      </c>
    </row>
    <row r="407">
      <c r="A407" s="2" t="n"/>
      <c r="B407" s="2" t="n"/>
      <c r="C407" s="2" t="n"/>
      <c r="D407" s="3" t="n"/>
      <c r="E407" s="4" t="n"/>
      <c r="F407" s="3" t="n"/>
      <c r="G407" s="3" t="n"/>
      <c r="H407" s="3" t="n"/>
      <c r="I407" s="5">
        <f>SUMIFS(amount_expended,cfda_key,V407)</f>
        <v/>
      </c>
      <c r="J407" s="5">
        <f>IF(F407="OTHER CLUSTER NOT LISTED ABOVE",SUMIFS(amount_expended,uniform_other_cluster_name,X407), IF(AND(OR(F407="N/A",F407=""),G407=""),0,IF(F407="STATE CLUSTER",SUMIFS(amount_expended,uniform_state_cluster_name,W407),SUMIFS(amount_expended,cluster_name,F407))))</f>
        <v/>
      </c>
      <c r="K407" s="3" t="n"/>
      <c r="L407" s="4" t="n"/>
      <c r="M407" s="3" t="n"/>
      <c r="N407" s="3" t="n"/>
      <c r="O407" s="3" t="n"/>
      <c r="P407" s="3" t="n"/>
      <c r="Q407" s="4" t="n"/>
      <c r="R407" s="3" t="n"/>
      <c r="S407" s="3" t="n"/>
      <c r="T407" s="3" t="n"/>
      <c r="U407">
        <f>IF(A407&lt;&gt;"", "AWARD-"&amp;TEXT(ROW()-1,"00000"), "")</f>
        <v/>
      </c>
      <c r="V407" s="6">
        <f>CONCATENATE(A407,B407)</f>
        <v/>
      </c>
      <c r="W407">
        <f>UPPER(TRIM(G407))</f>
        <v/>
      </c>
      <c r="X407">
        <f>UPPER(TRIM(H407))</f>
        <v/>
      </c>
    </row>
    <row r="408">
      <c r="A408" s="2" t="n"/>
      <c r="B408" s="2" t="n"/>
      <c r="C408" s="2" t="n"/>
      <c r="D408" s="3" t="n"/>
      <c r="E408" s="4" t="n"/>
      <c r="F408" s="3" t="n"/>
      <c r="G408" s="3" t="n"/>
      <c r="H408" s="3" t="n"/>
      <c r="I408" s="5">
        <f>SUMIFS(amount_expended,cfda_key,V408)</f>
        <v/>
      </c>
      <c r="J408" s="5">
        <f>IF(F408="OTHER CLUSTER NOT LISTED ABOVE",SUMIFS(amount_expended,uniform_other_cluster_name,X408), IF(AND(OR(F408="N/A",F408=""),G408=""),0,IF(F408="STATE CLUSTER",SUMIFS(amount_expended,uniform_state_cluster_name,W408),SUMIFS(amount_expended,cluster_name,F408))))</f>
        <v/>
      </c>
      <c r="K408" s="3" t="n"/>
      <c r="L408" s="4" t="n"/>
      <c r="M408" s="3" t="n"/>
      <c r="N408" s="3" t="n"/>
      <c r="O408" s="3" t="n"/>
      <c r="P408" s="3" t="n"/>
      <c r="Q408" s="4" t="n"/>
      <c r="R408" s="3" t="n"/>
      <c r="S408" s="3" t="n"/>
      <c r="T408" s="3" t="n"/>
      <c r="U408">
        <f>IF(A408&lt;&gt;"", "AWARD-"&amp;TEXT(ROW()-1,"00000"), "")</f>
        <v/>
      </c>
      <c r="V408" s="6">
        <f>CONCATENATE(A408,B408)</f>
        <v/>
      </c>
      <c r="W408">
        <f>UPPER(TRIM(G408))</f>
        <v/>
      </c>
      <c r="X408">
        <f>UPPER(TRIM(H408))</f>
        <v/>
      </c>
    </row>
    <row r="409">
      <c r="A409" s="2" t="n"/>
      <c r="B409" s="2" t="n"/>
      <c r="C409" s="2" t="n"/>
      <c r="D409" s="3" t="n"/>
      <c r="E409" s="4" t="n"/>
      <c r="F409" s="3" t="n"/>
      <c r="G409" s="3" t="n"/>
      <c r="H409" s="3" t="n"/>
      <c r="I409" s="5">
        <f>SUMIFS(amount_expended,cfda_key,V409)</f>
        <v/>
      </c>
      <c r="J409" s="5">
        <f>IF(F409="OTHER CLUSTER NOT LISTED ABOVE",SUMIFS(amount_expended,uniform_other_cluster_name,X409), IF(AND(OR(F409="N/A",F409=""),G409=""),0,IF(F409="STATE CLUSTER",SUMIFS(amount_expended,uniform_state_cluster_name,W409),SUMIFS(amount_expended,cluster_name,F409))))</f>
        <v/>
      </c>
      <c r="K409" s="3" t="n"/>
      <c r="L409" s="4" t="n"/>
      <c r="M409" s="3" t="n"/>
      <c r="N409" s="3" t="n"/>
      <c r="O409" s="3" t="n"/>
      <c r="P409" s="3" t="n"/>
      <c r="Q409" s="4" t="n"/>
      <c r="R409" s="3" t="n"/>
      <c r="S409" s="3" t="n"/>
      <c r="T409" s="3" t="n"/>
      <c r="U409">
        <f>IF(A409&lt;&gt;"", "AWARD-"&amp;TEXT(ROW()-1,"00000"), "")</f>
        <v/>
      </c>
      <c r="V409" s="6">
        <f>CONCATENATE(A409,B409)</f>
        <v/>
      </c>
      <c r="W409">
        <f>UPPER(TRIM(G409))</f>
        <v/>
      </c>
      <c r="X409">
        <f>UPPER(TRIM(H409))</f>
        <v/>
      </c>
    </row>
    <row r="410">
      <c r="A410" s="2" t="n"/>
      <c r="B410" s="2" t="n"/>
      <c r="C410" s="2" t="n"/>
      <c r="D410" s="3" t="n"/>
      <c r="E410" s="4" t="n"/>
      <c r="F410" s="3" t="n"/>
      <c r="G410" s="3" t="n"/>
      <c r="H410" s="3" t="n"/>
      <c r="I410" s="5">
        <f>SUMIFS(amount_expended,cfda_key,V410)</f>
        <v/>
      </c>
      <c r="J410" s="5">
        <f>IF(F410="OTHER CLUSTER NOT LISTED ABOVE",SUMIFS(amount_expended,uniform_other_cluster_name,X410), IF(AND(OR(F410="N/A",F410=""),G410=""),0,IF(F410="STATE CLUSTER",SUMIFS(amount_expended,uniform_state_cluster_name,W410),SUMIFS(amount_expended,cluster_name,F410))))</f>
        <v/>
      </c>
      <c r="K410" s="3" t="n"/>
      <c r="L410" s="4" t="n"/>
      <c r="M410" s="3" t="n"/>
      <c r="N410" s="3" t="n"/>
      <c r="O410" s="3" t="n"/>
      <c r="P410" s="3" t="n"/>
      <c r="Q410" s="4" t="n"/>
      <c r="R410" s="3" t="n"/>
      <c r="S410" s="3" t="n"/>
      <c r="T410" s="3" t="n"/>
      <c r="U410">
        <f>IF(A410&lt;&gt;"", "AWARD-"&amp;TEXT(ROW()-1,"00000"), "")</f>
        <v/>
      </c>
      <c r="V410" s="6">
        <f>CONCATENATE(A410,B410)</f>
        <v/>
      </c>
      <c r="W410">
        <f>UPPER(TRIM(G410))</f>
        <v/>
      </c>
      <c r="X410">
        <f>UPPER(TRIM(H410))</f>
        <v/>
      </c>
    </row>
    <row r="411">
      <c r="A411" s="2" t="n"/>
      <c r="B411" s="2" t="n"/>
      <c r="C411" s="2" t="n"/>
      <c r="D411" s="3" t="n"/>
      <c r="E411" s="4" t="n"/>
      <c r="F411" s="3" t="n"/>
      <c r="G411" s="3" t="n"/>
      <c r="H411" s="3" t="n"/>
      <c r="I411" s="5">
        <f>SUMIFS(amount_expended,cfda_key,V411)</f>
        <v/>
      </c>
      <c r="J411" s="5">
        <f>IF(F411="OTHER CLUSTER NOT LISTED ABOVE",SUMIFS(amount_expended,uniform_other_cluster_name,X411), IF(AND(OR(F411="N/A",F411=""),G411=""),0,IF(F411="STATE CLUSTER",SUMIFS(amount_expended,uniform_state_cluster_name,W411),SUMIFS(amount_expended,cluster_name,F411))))</f>
        <v/>
      </c>
      <c r="K411" s="3" t="n"/>
      <c r="L411" s="4" t="n"/>
      <c r="M411" s="3" t="n"/>
      <c r="N411" s="3" t="n"/>
      <c r="O411" s="3" t="n"/>
      <c r="P411" s="3" t="n"/>
      <c r="Q411" s="4" t="n"/>
      <c r="R411" s="3" t="n"/>
      <c r="S411" s="3" t="n"/>
      <c r="T411" s="3" t="n"/>
      <c r="U411">
        <f>IF(A411&lt;&gt;"", "AWARD-"&amp;TEXT(ROW()-1,"00000"), "")</f>
        <v/>
      </c>
      <c r="V411" s="6">
        <f>CONCATENATE(A411,B411)</f>
        <v/>
      </c>
      <c r="W411">
        <f>UPPER(TRIM(G411))</f>
        <v/>
      </c>
      <c r="X411">
        <f>UPPER(TRIM(H411))</f>
        <v/>
      </c>
    </row>
    <row r="412">
      <c r="A412" s="2" t="n"/>
      <c r="B412" s="2" t="n"/>
      <c r="C412" s="2" t="n"/>
      <c r="D412" s="3" t="n"/>
      <c r="E412" s="4" t="n"/>
      <c r="F412" s="3" t="n"/>
      <c r="G412" s="3" t="n"/>
      <c r="H412" s="3" t="n"/>
      <c r="I412" s="5">
        <f>SUMIFS(amount_expended,cfda_key,V412)</f>
        <v/>
      </c>
      <c r="J412" s="5">
        <f>IF(F412="OTHER CLUSTER NOT LISTED ABOVE",SUMIFS(amount_expended,uniform_other_cluster_name,X412), IF(AND(OR(F412="N/A",F412=""),G412=""),0,IF(F412="STATE CLUSTER",SUMIFS(amount_expended,uniform_state_cluster_name,W412),SUMIFS(amount_expended,cluster_name,F412))))</f>
        <v/>
      </c>
      <c r="K412" s="3" t="n"/>
      <c r="L412" s="4" t="n"/>
      <c r="M412" s="3" t="n"/>
      <c r="N412" s="3" t="n"/>
      <c r="O412" s="3" t="n"/>
      <c r="P412" s="3" t="n"/>
      <c r="Q412" s="4" t="n"/>
      <c r="R412" s="3" t="n"/>
      <c r="S412" s="3" t="n"/>
      <c r="T412" s="3" t="n"/>
      <c r="U412">
        <f>IF(A412&lt;&gt;"", "AWARD-"&amp;TEXT(ROW()-1,"00000"), "")</f>
        <v/>
      </c>
      <c r="V412" s="6">
        <f>CONCATENATE(A412,B412)</f>
        <v/>
      </c>
      <c r="W412">
        <f>UPPER(TRIM(G412))</f>
        <v/>
      </c>
      <c r="X412">
        <f>UPPER(TRIM(H412))</f>
        <v/>
      </c>
    </row>
    <row r="413">
      <c r="A413" s="2" t="n"/>
      <c r="B413" s="2" t="n"/>
      <c r="C413" s="2" t="n"/>
      <c r="D413" s="3" t="n"/>
      <c r="E413" s="4" t="n"/>
      <c r="F413" s="3" t="n"/>
      <c r="G413" s="3" t="n"/>
      <c r="H413" s="3" t="n"/>
      <c r="I413" s="5">
        <f>SUMIFS(amount_expended,cfda_key,V413)</f>
        <v/>
      </c>
      <c r="J413" s="5">
        <f>IF(F413="OTHER CLUSTER NOT LISTED ABOVE",SUMIFS(amount_expended,uniform_other_cluster_name,X413), IF(AND(OR(F413="N/A",F413=""),G413=""),0,IF(F413="STATE CLUSTER",SUMIFS(amount_expended,uniform_state_cluster_name,W413),SUMIFS(amount_expended,cluster_name,F413))))</f>
        <v/>
      </c>
      <c r="K413" s="3" t="n"/>
      <c r="L413" s="4" t="n"/>
      <c r="M413" s="3" t="n"/>
      <c r="N413" s="3" t="n"/>
      <c r="O413" s="3" t="n"/>
      <c r="P413" s="3" t="n"/>
      <c r="Q413" s="4" t="n"/>
      <c r="R413" s="3" t="n"/>
      <c r="S413" s="3" t="n"/>
      <c r="T413" s="3" t="n"/>
      <c r="U413">
        <f>IF(A413&lt;&gt;"", "AWARD-"&amp;TEXT(ROW()-1,"00000"), "")</f>
        <v/>
      </c>
      <c r="V413" s="6">
        <f>CONCATENATE(A413,B413)</f>
        <v/>
      </c>
      <c r="W413">
        <f>UPPER(TRIM(G413))</f>
        <v/>
      </c>
      <c r="X413">
        <f>UPPER(TRIM(H413))</f>
        <v/>
      </c>
    </row>
    <row r="414">
      <c r="A414" s="2" t="n"/>
      <c r="B414" s="2" t="n"/>
      <c r="C414" s="2" t="n"/>
      <c r="D414" s="3" t="n"/>
      <c r="E414" s="4" t="n"/>
      <c r="F414" s="3" t="n"/>
      <c r="G414" s="3" t="n"/>
      <c r="H414" s="3" t="n"/>
      <c r="I414" s="5">
        <f>SUMIFS(amount_expended,cfda_key,V414)</f>
        <v/>
      </c>
      <c r="J414" s="5">
        <f>IF(F414="OTHER CLUSTER NOT LISTED ABOVE",SUMIFS(amount_expended,uniform_other_cluster_name,X414), IF(AND(OR(F414="N/A",F414=""),G414=""),0,IF(F414="STATE CLUSTER",SUMIFS(amount_expended,uniform_state_cluster_name,W414),SUMIFS(amount_expended,cluster_name,F414))))</f>
        <v/>
      </c>
      <c r="K414" s="3" t="n"/>
      <c r="L414" s="4" t="n"/>
      <c r="M414" s="3" t="n"/>
      <c r="N414" s="3" t="n"/>
      <c r="O414" s="3" t="n"/>
      <c r="P414" s="3" t="n"/>
      <c r="Q414" s="4" t="n"/>
      <c r="R414" s="3" t="n"/>
      <c r="S414" s="3" t="n"/>
      <c r="T414" s="3" t="n"/>
      <c r="U414">
        <f>IF(A414&lt;&gt;"", "AWARD-"&amp;TEXT(ROW()-1,"00000"), "")</f>
        <v/>
      </c>
      <c r="V414" s="6">
        <f>CONCATENATE(A414,B414)</f>
        <v/>
      </c>
      <c r="W414">
        <f>UPPER(TRIM(G414))</f>
        <v/>
      </c>
      <c r="X414">
        <f>UPPER(TRIM(H414))</f>
        <v/>
      </c>
    </row>
    <row r="415">
      <c r="A415" s="2" t="n"/>
      <c r="B415" s="2" t="n"/>
      <c r="C415" s="2" t="n"/>
      <c r="D415" s="3" t="n"/>
      <c r="E415" s="4" t="n"/>
      <c r="F415" s="3" t="n"/>
      <c r="G415" s="3" t="n"/>
      <c r="H415" s="3" t="n"/>
      <c r="I415" s="5">
        <f>SUMIFS(amount_expended,cfda_key,V415)</f>
        <v/>
      </c>
      <c r="J415" s="5">
        <f>IF(F415="OTHER CLUSTER NOT LISTED ABOVE",SUMIFS(amount_expended,uniform_other_cluster_name,X415), IF(AND(OR(F415="N/A",F415=""),G415=""),0,IF(F415="STATE CLUSTER",SUMIFS(amount_expended,uniform_state_cluster_name,W415),SUMIFS(amount_expended,cluster_name,F415))))</f>
        <v/>
      </c>
      <c r="K415" s="3" t="n"/>
      <c r="L415" s="4" t="n"/>
      <c r="M415" s="3" t="n"/>
      <c r="N415" s="3" t="n"/>
      <c r="O415" s="3" t="n"/>
      <c r="P415" s="3" t="n"/>
      <c r="Q415" s="4" t="n"/>
      <c r="R415" s="3" t="n"/>
      <c r="S415" s="3" t="n"/>
      <c r="T415" s="3" t="n"/>
      <c r="U415">
        <f>IF(A415&lt;&gt;"", "AWARD-"&amp;TEXT(ROW()-1,"00000"), "")</f>
        <v/>
      </c>
      <c r="V415" s="6">
        <f>CONCATENATE(A415,B415)</f>
        <v/>
      </c>
      <c r="W415">
        <f>UPPER(TRIM(G415))</f>
        <v/>
      </c>
      <c r="X415">
        <f>UPPER(TRIM(H415))</f>
        <v/>
      </c>
    </row>
    <row r="416">
      <c r="A416" s="2" t="n"/>
      <c r="B416" s="2" t="n"/>
      <c r="C416" s="2" t="n"/>
      <c r="D416" s="3" t="n"/>
      <c r="E416" s="4" t="n"/>
      <c r="F416" s="3" t="n"/>
      <c r="G416" s="3" t="n"/>
      <c r="H416" s="3" t="n"/>
      <c r="I416" s="5">
        <f>SUMIFS(amount_expended,cfda_key,V416)</f>
        <v/>
      </c>
      <c r="J416" s="5">
        <f>IF(F416="OTHER CLUSTER NOT LISTED ABOVE",SUMIFS(amount_expended,uniform_other_cluster_name,X416), IF(AND(OR(F416="N/A",F416=""),G416=""),0,IF(F416="STATE CLUSTER",SUMIFS(amount_expended,uniform_state_cluster_name,W416),SUMIFS(amount_expended,cluster_name,F416))))</f>
        <v/>
      </c>
      <c r="K416" s="3" t="n"/>
      <c r="L416" s="4" t="n"/>
      <c r="M416" s="3" t="n"/>
      <c r="N416" s="3" t="n"/>
      <c r="O416" s="3" t="n"/>
      <c r="P416" s="3" t="n"/>
      <c r="Q416" s="4" t="n"/>
      <c r="R416" s="3" t="n"/>
      <c r="S416" s="3" t="n"/>
      <c r="T416" s="3" t="n"/>
      <c r="U416">
        <f>IF(A416&lt;&gt;"", "AWARD-"&amp;TEXT(ROW()-1,"00000"), "")</f>
        <v/>
      </c>
      <c r="V416" s="6">
        <f>CONCATENATE(A416,B416)</f>
        <v/>
      </c>
      <c r="W416">
        <f>UPPER(TRIM(G416))</f>
        <v/>
      </c>
      <c r="X416">
        <f>UPPER(TRIM(H416))</f>
        <v/>
      </c>
    </row>
    <row r="417">
      <c r="A417" s="2" t="n"/>
      <c r="B417" s="2" t="n"/>
      <c r="C417" s="2" t="n"/>
      <c r="D417" s="3" t="n"/>
      <c r="E417" s="4" t="n"/>
      <c r="F417" s="3" t="n"/>
      <c r="G417" s="3" t="n"/>
      <c r="H417" s="3" t="n"/>
      <c r="I417" s="5">
        <f>SUMIFS(amount_expended,cfda_key,V417)</f>
        <v/>
      </c>
      <c r="J417" s="5">
        <f>IF(F417="OTHER CLUSTER NOT LISTED ABOVE",SUMIFS(amount_expended,uniform_other_cluster_name,X417), IF(AND(OR(F417="N/A",F417=""),G417=""),0,IF(F417="STATE CLUSTER",SUMIFS(amount_expended,uniform_state_cluster_name,W417),SUMIFS(amount_expended,cluster_name,F417))))</f>
        <v/>
      </c>
      <c r="K417" s="3" t="n"/>
      <c r="L417" s="4" t="n"/>
      <c r="M417" s="3" t="n"/>
      <c r="N417" s="3" t="n"/>
      <c r="O417" s="3" t="n"/>
      <c r="P417" s="3" t="n"/>
      <c r="Q417" s="4" t="n"/>
      <c r="R417" s="3" t="n"/>
      <c r="S417" s="3" t="n"/>
      <c r="T417" s="3" t="n"/>
      <c r="U417">
        <f>IF(A417&lt;&gt;"", "AWARD-"&amp;TEXT(ROW()-1,"00000"), "")</f>
        <v/>
      </c>
      <c r="V417" s="6">
        <f>CONCATENATE(A417,B417)</f>
        <v/>
      </c>
      <c r="W417">
        <f>UPPER(TRIM(G417))</f>
        <v/>
      </c>
      <c r="X417">
        <f>UPPER(TRIM(H417))</f>
        <v/>
      </c>
    </row>
    <row r="418">
      <c r="A418" s="2" t="n"/>
      <c r="B418" s="2" t="n"/>
      <c r="C418" s="2" t="n"/>
      <c r="D418" s="3" t="n"/>
      <c r="E418" s="4" t="n"/>
      <c r="F418" s="3" t="n"/>
      <c r="G418" s="3" t="n"/>
      <c r="H418" s="3" t="n"/>
      <c r="I418" s="5">
        <f>SUMIFS(amount_expended,cfda_key,V418)</f>
        <v/>
      </c>
      <c r="J418" s="5">
        <f>IF(F418="OTHER CLUSTER NOT LISTED ABOVE",SUMIFS(amount_expended,uniform_other_cluster_name,X418), IF(AND(OR(F418="N/A",F418=""),G418=""),0,IF(F418="STATE CLUSTER",SUMIFS(amount_expended,uniform_state_cluster_name,W418),SUMIFS(amount_expended,cluster_name,F418))))</f>
        <v/>
      </c>
      <c r="K418" s="3" t="n"/>
      <c r="L418" s="4" t="n"/>
      <c r="M418" s="3" t="n"/>
      <c r="N418" s="3" t="n"/>
      <c r="O418" s="3" t="n"/>
      <c r="P418" s="3" t="n"/>
      <c r="Q418" s="4" t="n"/>
      <c r="R418" s="3" t="n"/>
      <c r="S418" s="3" t="n"/>
      <c r="T418" s="3" t="n"/>
      <c r="U418">
        <f>IF(A418&lt;&gt;"", "AWARD-"&amp;TEXT(ROW()-1,"00000"), "")</f>
        <v/>
      </c>
      <c r="V418" s="6">
        <f>CONCATENATE(A418,B418)</f>
        <v/>
      </c>
      <c r="W418">
        <f>UPPER(TRIM(G418))</f>
        <v/>
      </c>
      <c r="X418">
        <f>UPPER(TRIM(H418))</f>
        <v/>
      </c>
    </row>
    <row r="419">
      <c r="A419" s="2" t="n"/>
      <c r="B419" s="2" t="n"/>
      <c r="C419" s="2" t="n"/>
      <c r="D419" s="3" t="n"/>
      <c r="E419" s="4" t="n"/>
      <c r="F419" s="3" t="n"/>
      <c r="G419" s="3" t="n"/>
      <c r="H419" s="3" t="n"/>
      <c r="I419" s="5">
        <f>SUMIFS(amount_expended,cfda_key,V419)</f>
        <v/>
      </c>
      <c r="J419" s="5">
        <f>IF(F419="OTHER CLUSTER NOT LISTED ABOVE",SUMIFS(amount_expended,uniform_other_cluster_name,X419), IF(AND(OR(F419="N/A",F419=""),G419=""),0,IF(F419="STATE CLUSTER",SUMIFS(amount_expended,uniform_state_cluster_name,W419),SUMIFS(amount_expended,cluster_name,F419))))</f>
        <v/>
      </c>
      <c r="K419" s="3" t="n"/>
      <c r="L419" s="4" t="n"/>
      <c r="M419" s="3" t="n"/>
      <c r="N419" s="3" t="n"/>
      <c r="O419" s="3" t="n"/>
      <c r="P419" s="3" t="n"/>
      <c r="Q419" s="4" t="n"/>
      <c r="R419" s="3" t="n"/>
      <c r="S419" s="3" t="n"/>
      <c r="T419" s="3" t="n"/>
      <c r="U419">
        <f>IF(A419&lt;&gt;"", "AWARD-"&amp;TEXT(ROW()-1,"00000"), "")</f>
        <v/>
      </c>
      <c r="V419" s="6">
        <f>CONCATENATE(A419,B419)</f>
        <v/>
      </c>
      <c r="W419">
        <f>UPPER(TRIM(G419))</f>
        <v/>
      </c>
      <c r="X419">
        <f>UPPER(TRIM(H419))</f>
        <v/>
      </c>
    </row>
    <row r="420">
      <c r="A420" s="2" t="n"/>
      <c r="B420" s="2" t="n"/>
      <c r="C420" s="2" t="n"/>
      <c r="D420" s="3" t="n"/>
      <c r="E420" s="4" t="n"/>
      <c r="F420" s="3" t="n"/>
      <c r="G420" s="3" t="n"/>
      <c r="H420" s="3" t="n"/>
      <c r="I420" s="5">
        <f>SUMIFS(amount_expended,cfda_key,V420)</f>
        <v/>
      </c>
      <c r="J420" s="5">
        <f>IF(F420="OTHER CLUSTER NOT LISTED ABOVE",SUMIFS(amount_expended,uniform_other_cluster_name,X420), IF(AND(OR(F420="N/A",F420=""),G420=""),0,IF(F420="STATE CLUSTER",SUMIFS(amount_expended,uniform_state_cluster_name,W420),SUMIFS(amount_expended,cluster_name,F420))))</f>
        <v/>
      </c>
      <c r="K420" s="3" t="n"/>
      <c r="L420" s="4" t="n"/>
      <c r="M420" s="3" t="n"/>
      <c r="N420" s="3" t="n"/>
      <c r="O420" s="3" t="n"/>
      <c r="P420" s="3" t="n"/>
      <c r="Q420" s="4" t="n"/>
      <c r="R420" s="3" t="n"/>
      <c r="S420" s="3" t="n"/>
      <c r="T420" s="3" t="n"/>
      <c r="U420">
        <f>IF(A420&lt;&gt;"", "AWARD-"&amp;TEXT(ROW()-1,"00000"), "")</f>
        <v/>
      </c>
      <c r="V420" s="6">
        <f>CONCATENATE(A420,B420)</f>
        <v/>
      </c>
      <c r="W420">
        <f>UPPER(TRIM(G420))</f>
        <v/>
      </c>
      <c r="X420">
        <f>UPPER(TRIM(H420))</f>
        <v/>
      </c>
    </row>
    <row r="421">
      <c r="A421" s="2" t="n"/>
      <c r="B421" s="2" t="n"/>
      <c r="C421" s="2" t="n"/>
      <c r="D421" s="3" t="n"/>
      <c r="E421" s="4" t="n"/>
      <c r="F421" s="3" t="n"/>
      <c r="G421" s="3" t="n"/>
      <c r="H421" s="3" t="n"/>
      <c r="I421" s="5">
        <f>SUMIFS(amount_expended,cfda_key,V421)</f>
        <v/>
      </c>
      <c r="J421" s="5">
        <f>IF(F421="OTHER CLUSTER NOT LISTED ABOVE",SUMIFS(amount_expended,uniform_other_cluster_name,X421), IF(AND(OR(F421="N/A",F421=""),G421=""),0,IF(F421="STATE CLUSTER",SUMIFS(amount_expended,uniform_state_cluster_name,W421),SUMIFS(amount_expended,cluster_name,F421))))</f>
        <v/>
      </c>
      <c r="K421" s="3" t="n"/>
      <c r="L421" s="4" t="n"/>
      <c r="M421" s="3" t="n"/>
      <c r="N421" s="3" t="n"/>
      <c r="O421" s="3" t="n"/>
      <c r="P421" s="3" t="n"/>
      <c r="Q421" s="4" t="n"/>
      <c r="R421" s="3" t="n"/>
      <c r="S421" s="3" t="n"/>
      <c r="T421" s="3" t="n"/>
      <c r="U421">
        <f>IF(A421&lt;&gt;"", "AWARD-"&amp;TEXT(ROW()-1,"00000"), "")</f>
        <v/>
      </c>
      <c r="V421" s="6">
        <f>CONCATENATE(A421,B421)</f>
        <v/>
      </c>
      <c r="W421">
        <f>UPPER(TRIM(G421))</f>
        <v/>
      </c>
      <c r="X421">
        <f>UPPER(TRIM(H421))</f>
        <v/>
      </c>
    </row>
    <row r="422">
      <c r="A422" s="2" t="n"/>
      <c r="B422" s="2" t="n"/>
      <c r="C422" s="2" t="n"/>
      <c r="D422" s="3" t="n"/>
      <c r="E422" s="4" t="n"/>
      <c r="F422" s="3" t="n"/>
      <c r="G422" s="3" t="n"/>
      <c r="H422" s="3" t="n"/>
      <c r="I422" s="5">
        <f>SUMIFS(amount_expended,cfda_key,V422)</f>
        <v/>
      </c>
      <c r="J422" s="5">
        <f>IF(F422="OTHER CLUSTER NOT LISTED ABOVE",SUMIFS(amount_expended,uniform_other_cluster_name,X422), IF(AND(OR(F422="N/A",F422=""),G422=""),0,IF(F422="STATE CLUSTER",SUMIFS(amount_expended,uniform_state_cluster_name,W422),SUMIFS(amount_expended,cluster_name,F422))))</f>
        <v/>
      </c>
      <c r="K422" s="3" t="n"/>
      <c r="L422" s="4" t="n"/>
      <c r="M422" s="3" t="n"/>
      <c r="N422" s="3" t="n"/>
      <c r="O422" s="3" t="n"/>
      <c r="P422" s="3" t="n"/>
      <c r="Q422" s="4" t="n"/>
      <c r="R422" s="3" t="n"/>
      <c r="S422" s="3" t="n"/>
      <c r="T422" s="3" t="n"/>
      <c r="U422">
        <f>IF(A422&lt;&gt;"", "AWARD-"&amp;TEXT(ROW()-1,"00000"), "")</f>
        <v/>
      </c>
      <c r="V422" s="6">
        <f>CONCATENATE(A422,B422)</f>
        <v/>
      </c>
      <c r="W422">
        <f>UPPER(TRIM(G422))</f>
        <v/>
      </c>
      <c r="X422">
        <f>UPPER(TRIM(H422))</f>
        <v/>
      </c>
    </row>
    <row r="423">
      <c r="A423" s="2" t="n"/>
      <c r="B423" s="2" t="n"/>
      <c r="C423" s="2" t="n"/>
      <c r="D423" s="3" t="n"/>
      <c r="E423" s="4" t="n"/>
      <c r="F423" s="3" t="n"/>
      <c r="G423" s="3" t="n"/>
      <c r="H423" s="3" t="n"/>
      <c r="I423" s="5">
        <f>SUMIFS(amount_expended,cfda_key,V423)</f>
        <v/>
      </c>
      <c r="J423" s="5">
        <f>IF(F423="OTHER CLUSTER NOT LISTED ABOVE",SUMIFS(amount_expended,uniform_other_cluster_name,X423), IF(AND(OR(F423="N/A",F423=""),G423=""),0,IF(F423="STATE CLUSTER",SUMIFS(amount_expended,uniform_state_cluster_name,W423),SUMIFS(amount_expended,cluster_name,F423))))</f>
        <v/>
      </c>
      <c r="K423" s="3" t="n"/>
      <c r="L423" s="4" t="n"/>
      <c r="M423" s="3" t="n"/>
      <c r="N423" s="3" t="n"/>
      <c r="O423" s="3" t="n"/>
      <c r="P423" s="3" t="n"/>
      <c r="Q423" s="4" t="n"/>
      <c r="R423" s="3" t="n"/>
      <c r="S423" s="3" t="n"/>
      <c r="T423" s="3" t="n"/>
      <c r="U423">
        <f>IF(A423&lt;&gt;"", "AWARD-"&amp;TEXT(ROW()-1,"00000"), "")</f>
        <v/>
      </c>
      <c r="V423" s="6">
        <f>CONCATENATE(A423,B423)</f>
        <v/>
      </c>
      <c r="W423">
        <f>UPPER(TRIM(G423))</f>
        <v/>
      </c>
      <c r="X423">
        <f>UPPER(TRIM(H423))</f>
        <v/>
      </c>
    </row>
    <row r="424">
      <c r="A424" s="2" t="n"/>
      <c r="B424" s="2" t="n"/>
      <c r="C424" s="2" t="n"/>
      <c r="D424" s="3" t="n"/>
      <c r="E424" s="4" t="n"/>
      <c r="F424" s="3" t="n"/>
      <c r="G424" s="3" t="n"/>
      <c r="H424" s="3" t="n"/>
      <c r="I424" s="5">
        <f>SUMIFS(amount_expended,cfda_key,V424)</f>
        <v/>
      </c>
      <c r="J424" s="5">
        <f>IF(F424="OTHER CLUSTER NOT LISTED ABOVE",SUMIFS(amount_expended,uniform_other_cluster_name,X424), IF(AND(OR(F424="N/A",F424=""),G424=""),0,IF(F424="STATE CLUSTER",SUMIFS(amount_expended,uniform_state_cluster_name,W424),SUMIFS(amount_expended,cluster_name,F424))))</f>
        <v/>
      </c>
      <c r="K424" s="3" t="n"/>
      <c r="L424" s="4" t="n"/>
      <c r="M424" s="3" t="n"/>
      <c r="N424" s="3" t="n"/>
      <c r="O424" s="3" t="n"/>
      <c r="P424" s="3" t="n"/>
      <c r="Q424" s="4" t="n"/>
      <c r="R424" s="3" t="n"/>
      <c r="S424" s="3" t="n"/>
      <c r="T424" s="3" t="n"/>
      <c r="U424">
        <f>IF(A424&lt;&gt;"", "AWARD-"&amp;TEXT(ROW()-1,"00000"), "")</f>
        <v/>
      </c>
      <c r="V424" s="6">
        <f>CONCATENATE(A424,B424)</f>
        <v/>
      </c>
      <c r="W424">
        <f>UPPER(TRIM(G424))</f>
        <v/>
      </c>
      <c r="X424">
        <f>UPPER(TRIM(H424))</f>
        <v/>
      </c>
    </row>
    <row r="425">
      <c r="A425" s="2" t="n"/>
      <c r="B425" s="2" t="n"/>
      <c r="C425" s="2" t="n"/>
      <c r="D425" s="3" t="n"/>
      <c r="E425" s="4" t="n"/>
      <c r="F425" s="3" t="n"/>
      <c r="G425" s="3" t="n"/>
      <c r="H425" s="3" t="n"/>
      <c r="I425" s="5">
        <f>SUMIFS(amount_expended,cfda_key,V425)</f>
        <v/>
      </c>
      <c r="J425" s="5">
        <f>IF(F425="OTHER CLUSTER NOT LISTED ABOVE",SUMIFS(amount_expended,uniform_other_cluster_name,X425), IF(AND(OR(F425="N/A",F425=""),G425=""),0,IF(F425="STATE CLUSTER",SUMIFS(amount_expended,uniform_state_cluster_name,W425),SUMIFS(amount_expended,cluster_name,F425))))</f>
        <v/>
      </c>
      <c r="K425" s="3" t="n"/>
      <c r="L425" s="4" t="n"/>
      <c r="M425" s="3" t="n"/>
      <c r="N425" s="3" t="n"/>
      <c r="O425" s="3" t="n"/>
      <c r="P425" s="3" t="n"/>
      <c r="Q425" s="4" t="n"/>
      <c r="R425" s="3" t="n"/>
      <c r="S425" s="3" t="n"/>
      <c r="T425" s="3" t="n"/>
      <c r="U425">
        <f>IF(A425&lt;&gt;"", "AWARD-"&amp;TEXT(ROW()-1,"00000"), "")</f>
        <v/>
      </c>
      <c r="V425" s="6">
        <f>CONCATENATE(A425,B425)</f>
        <v/>
      </c>
      <c r="W425">
        <f>UPPER(TRIM(G425))</f>
        <v/>
      </c>
      <c r="X425">
        <f>UPPER(TRIM(H425))</f>
        <v/>
      </c>
    </row>
    <row r="426">
      <c r="A426" s="2" t="n"/>
      <c r="B426" s="2" t="n"/>
      <c r="C426" s="2" t="n"/>
      <c r="D426" s="3" t="n"/>
      <c r="E426" s="4" t="n"/>
      <c r="F426" s="3" t="n"/>
      <c r="G426" s="3" t="n"/>
      <c r="H426" s="3" t="n"/>
      <c r="I426" s="5">
        <f>SUMIFS(amount_expended,cfda_key,V426)</f>
        <v/>
      </c>
      <c r="J426" s="5">
        <f>IF(F426="OTHER CLUSTER NOT LISTED ABOVE",SUMIFS(amount_expended,uniform_other_cluster_name,X426), IF(AND(OR(F426="N/A",F426=""),G426=""),0,IF(F426="STATE CLUSTER",SUMIFS(amount_expended,uniform_state_cluster_name,W426),SUMIFS(amount_expended,cluster_name,F426))))</f>
        <v/>
      </c>
      <c r="K426" s="3" t="n"/>
      <c r="L426" s="4" t="n"/>
      <c r="M426" s="3" t="n"/>
      <c r="N426" s="3" t="n"/>
      <c r="O426" s="3" t="n"/>
      <c r="P426" s="3" t="n"/>
      <c r="Q426" s="4" t="n"/>
      <c r="R426" s="3" t="n"/>
      <c r="S426" s="3" t="n"/>
      <c r="T426" s="3" t="n"/>
      <c r="U426">
        <f>IF(A426&lt;&gt;"", "AWARD-"&amp;TEXT(ROW()-1,"00000"), "")</f>
        <v/>
      </c>
      <c r="V426" s="6">
        <f>CONCATENATE(A426,B426)</f>
        <v/>
      </c>
      <c r="W426">
        <f>UPPER(TRIM(G426))</f>
        <v/>
      </c>
      <c r="X426">
        <f>UPPER(TRIM(H426))</f>
        <v/>
      </c>
    </row>
    <row r="427">
      <c r="A427" s="2" t="n"/>
      <c r="B427" s="2" t="n"/>
      <c r="C427" s="2" t="n"/>
      <c r="D427" s="3" t="n"/>
      <c r="E427" s="4" t="n"/>
      <c r="F427" s="3" t="n"/>
      <c r="G427" s="3" t="n"/>
      <c r="H427" s="3" t="n"/>
      <c r="I427" s="5">
        <f>SUMIFS(amount_expended,cfda_key,V427)</f>
        <v/>
      </c>
      <c r="J427" s="5">
        <f>IF(F427="OTHER CLUSTER NOT LISTED ABOVE",SUMIFS(amount_expended,uniform_other_cluster_name,X427), IF(AND(OR(F427="N/A",F427=""),G427=""),0,IF(F427="STATE CLUSTER",SUMIFS(amount_expended,uniform_state_cluster_name,W427),SUMIFS(amount_expended,cluster_name,F427))))</f>
        <v/>
      </c>
      <c r="K427" s="3" t="n"/>
      <c r="L427" s="4" t="n"/>
      <c r="M427" s="3" t="n"/>
      <c r="N427" s="3" t="n"/>
      <c r="O427" s="3" t="n"/>
      <c r="P427" s="3" t="n"/>
      <c r="Q427" s="4" t="n"/>
      <c r="R427" s="3" t="n"/>
      <c r="S427" s="3" t="n"/>
      <c r="T427" s="3" t="n"/>
      <c r="U427">
        <f>IF(A427&lt;&gt;"", "AWARD-"&amp;TEXT(ROW()-1,"00000"), "")</f>
        <v/>
      </c>
      <c r="V427" s="6">
        <f>CONCATENATE(A427,B427)</f>
        <v/>
      </c>
      <c r="W427">
        <f>UPPER(TRIM(G427))</f>
        <v/>
      </c>
      <c r="X427">
        <f>UPPER(TRIM(H427))</f>
        <v/>
      </c>
    </row>
    <row r="428">
      <c r="A428" s="2" t="n"/>
      <c r="B428" s="2" t="n"/>
      <c r="C428" s="2" t="n"/>
      <c r="D428" s="3" t="n"/>
      <c r="E428" s="4" t="n"/>
      <c r="F428" s="3" t="n"/>
      <c r="G428" s="3" t="n"/>
      <c r="H428" s="3" t="n"/>
      <c r="I428" s="5">
        <f>SUMIFS(amount_expended,cfda_key,V428)</f>
        <v/>
      </c>
      <c r="J428" s="5">
        <f>IF(F428="OTHER CLUSTER NOT LISTED ABOVE",SUMIFS(amount_expended,uniform_other_cluster_name,X428), IF(AND(OR(F428="N/A",F428=""),G428=""),0,IF(F428="STATE CLUSTER",SUMIFS(amount_expended,uniform_state_cluster_name,W428),SUMIFS(amount_expended,cluster_name,F428))))</f>
        <v/>
      </c>
      <c r="K428" s="3" t="n"/>
      <c r="L428" s="4" t="n"/>
      <c r="M428" s="3" t="n"/>
      <c r="N428" s="3" t="n"/>
      <c r="O428" s="3" t="n"/>
      <c r="P428" s="3" t="n"/>
      <c r="Q428" s="4" t="n"/>
      <c r="R428" s="3" t="n"/>
      <c r="S428" s="3" t="n"/>
      <c r="T428" s="3" t="n"/>
      <c r="U428">
        <f>IF(A428&lt;&gt;"", "AWARD-"&amp;TEXT(ROW()-1,"00000"), "")</f>
        <v/>
      </c>
      <c r="V428" s="6">
        <f>CONCATENATE(A428,B428)</f>
        <v/>
      </c>
      <c r="W428">
        <f>UPPER(TRIM(G428))</f>
        <v/>
      </c>
      <c r="X428">
        <f>UPPER(TRIM(H428))</f>
        <v/>
      </c>
    </row>
    <row r="429">
      <c r="A429" s="2" t="n"/>
      <c r="B429" s="2" t="n"/>
      <c r="C429" s="2" t="n"/>
      <c r="D429" s="3" t="n"/>
      <c r="E429" s="4" t="n"/>
      <c r="F429" s="3" t="n"/>
      <c r="G429" s="3" t="n"/>
      <c r="H429" s="3" t="n"/>
      <c r="I429" s="5">
        <f>SUMIFS(amount_expended,cfda_key,V429)</f>
        <v/>
      </c>
      <c r="J429" s="5">
        <f>IF(F429="OTHER CLUSTER NOT LISTED ABOVE",SUMIFS(amount_expended,uniform_other_cluster_name,X429), IF(AND(OR(F429="N/A",F429=""),G429=""),0,IF(F429="STATE CLUSTER",SUMIFS(amount_expended,uniform_state_cluster_name,W429),SUMIFS(amount_expended,cluster_name,F429))))</f>
        <v/>
      </c>
      <c r="K429" s="3" t="n"/>
      <c r="L429" s="4" t="n"/>
      <c r="M429" s="3" t="n"/>
      <c r="N429" s="3" t="n"/>
      <c r="O429" s="3" t="n"/>
      <c r="P429" s="3" t="n"/>
      <c r="Q429" s="4" t="n"/>
      <c r="R429" s="3" t="n"/>
      <c r="S429" s="3" t="n"/>
      <c r="T429" s="3" t="n"/>
      <c r="U429">
        <f>IF(A429&lt;&gt;"", "AWARD-"&amp;TEXT(ROW()-1,"00000"), "")</f>
        <v/>
      </c>
      <c r="V429" s="6">
        <f>CONCATENATE(A429,B429)</f>
        <v/>
      </c>
      <c r="W429">
        <f>UPPER(TRIM(G429))</f>
        <v/>
      </c>
      <c r="X429">
        <f>UPPER(TRIM(H429))</f>
        <v/>
      </c>
    </row>
    <row r="430">
      <c r="A430" s="2" t="n"/>
      <c r="B430" s="2" t="n"/>
      <c r="C430" s="2" t="n"/>
      <c r="D430" s="3" t="n"/>
      <c r="E430" s="4" t="n"/>
      <c r="F430" s="3" t="n"/>
      <c r="G430" s="3" t="n"/>
      <c r="H430" s="3" t="n"/>
      <c r="I430" s="5">
        <f>SUMIFS(amount_expended,cfda_key,V430)</f>
        <v/>
      </c>
      <c r="J430" s="5">
        <f>IF(F430="OTHER CLUSTER NOT LISTED ABOVE",SUMIFS(amount_expended,uniform_other_cluster_name,X430), IF(AND(OR(F430="N/A",F430=""),G430=""),0,IF(F430="STATE CLUSTER",SUMIFS(amount_expended,uniform_state_cluster_name,W430),SUMIFS(amount_expended,cluster_name,F430))))</f>
        <v/>
      </c>
      <c r="K430" s="3" t="n"/>
      <c r="L430" s="4" t="n"/>
      <c r="M430" s="3" t="n"/>
      <c r="N430" s="3" t="n"/>
      <c r="O430" s="3" t="n"/>
      <c r="P430" s="3" t="n"/>
      <c r="Q430" s="4" t="n"/>
      <c r="R430" s="3" t="n"/>
      <c r="S430" s="3" t="n"/>
      <c r="T430" s="3" t="n"/>
      <c r="U430">
        <f>IF(A430&lt;&gt;"", "AWARD-"&amp;TEXT(ROW()-1,"00000"), "")</f>
        <v/>
      </c>
      <c r="V430" s="6">
        <f>CONCATENATE(A430,B430)</f>
        <v/>
      </c>
      <c r="W430">
        <f>UPPER(TRIM(G430))</f>
        <v/>
      </c>
      <c r="X430">
        <f>UPPER(TRIM(H430))</f>
        <v/>
      </c>
    </row>
    <row r="431">
      <c r="A431" s="2" t="n"/>
      <c r="B431" s="2" t="n"/>
      <c r="C431" s="2" t="n"/>
      <c r="D431" s="3" t="n"/>
      <c r="E431" s="4" t="n"/>
      <c r="F431" s="3" t="n"/>
      <c r="G431" s="3" t="n"/>
      <c r="H431" s="3" t="n"/>
      <c r="I431" s="5">
        <f>SUMIFS(amount_expended,cfda_key,V431)</f>
        <v/>
      </c>
      <c r="J431" s="5">
        <f>IF(F431="OTHER CLUSTER NOT LISTED ABOVE",SUMIFS(amount_expended,uniform_other_cluster_name,X431), IF(AND(OR(F431="N/A",F431=""),G431=""),0,IF(F431="STATE CLUSTER",SUMIFS(amount_expended,uniform_state_cluster_name,W431),SUMIFS(amount_expended,cluster_name,F431))))</f>
        <v/>
      </c>
      <c r="K431" s="3" t="n"/>
      <c r="L431" s="4" t="n"/>
      <c r="M431" s="3" t="n"/>
      <c r="N431" s="3" t="n"/>
      <c r="O431" s="3" t="n"/>
      <c r="P431" s="3" t="n"/>
      <c r="Q431" s="4" t="n"/>
      <c r="R431" s="3" t="n"/>
      <c r="S431" s="3" t="n"/>
      <c r="T431" s="3" t="n"/>
      <c r="U431">
        <f>IF(A431&lt;&gt;"", "AWARD-"&amp;TEXT(ROW()-1,"00000"), "")</f>
        <v/>
      </c>
      <c r="V431" s="6">
        <f>CONCATENATE(A431,B431)</f>
        <v/>
      </c>
      <c r="W431">
        <f>UPPER(TRIM(G431))</f>
        <v/>
      </c>
      <c r="X431">
        <f>UPPER(TRIM(H431))</f>
        <v/>
      </c>
    </row>
    <row r="432">
      <c r="A432" s="2" t="n"/>
      <c r="B432" s="2" t="n"/>
      <c r="C432" s="2" t="n"/>
      <c r="D432" s="3" t="n"/>
      <c r="E432" s="4" t="n"/>
      <c r="F432" s="3" t="n"/>
      <c r="G432" s="3" t="n"/>
      <c r="H432" s="3" t="n"/>
      <c r="I432" s="5">
        <f>SUMIFS(amount_expended,cfda_key,V432)</f>
        <v/>
      </c>
      <c r="J432" s="5">
        <f>IF(F432="OTHER CLUSTER NOT LISTED ABOVE",SUMIFS(amount_expended,uniform_other_cluster_name,X432), IF(AND(OR(F432="N/A",F432=""),G432=""),0,IF(F432="STATE CLUSTER",SUMIFS(amount_expended,uniform_state_cluster_name,W432),SUMIFS(amount_expended,cluster_name,F432))))</f>
        <v/>
      </c>
      <c r="K432" s="3" t="n"/>
      <c r="L432" s="4" t="n"/>
      <c r="M432" s="3" t="n"/>
      <c r="N432" s="3" t="n"/>
      <c r="O432" s="3" t="n"/>
      <c r="P432" s="3" t="n"/>
      <c r="Q432" s="4" t="n"/>
      <c r="R432" s="3" t="n"/>
      <c r="S432" s="3" t="n"/>
      <c r="T432" s="3" t="n"/>
      <c r="U432">
        <f>IF(A432&lt;&gt;"", "AWARD-"&amp;TEXT(ROW()-1,"00000"), "")</f>
        <v/>
      </c>
      <c r="V432" s="6">
        <f>CONCATENATE(A432,B432)</f>
        <v/>
      </c>
      <c r="W432">
        <f>UPPER(TRIM(G432))</f>
        <v/>
      </c>
      <c r="X432">
        <f>UPPER(TRIM(H432))</f>
        <v/>
      </c>
    </row>
    <row r="433">
      <c r="A433" s="2" t="n"/>
      <c r="B433" s="2" t="n"/>
      <c r="C433" s="2" t="n"/>
      <c r="D433" s="3" t="n"/>
      <c r="E433" s="4" t="n"/>
      <c r="F433" s="3" t="n"/>
      <c r="G433" s="3" t="n"/>
      <c r="H433" s="3" t="n"/>
      <c r="I433" s="5">
        <f>SUMIFS(amount_expended,cfda_key,V433)</f>
        <v/>
      </c>
      <c r="J433" s="5">
        <f>IF(F433="OTHER CLUSTER NOT LISTED ABOVE",SUMIFS(amount_expended,uniform_other_cluster_name,X433), IF(AND(OR(F433="N/A",F433=""),G433=""),0,IF(F433="STATE CLUSTER",SUMIFS(amount_expended,uniform_state_cluster_name,W433),SUMIFS(amount_expended,cluster_name,F433))))</f>
        <v/>
      </c>
      <c r="K433" s="3" t="n"/>
      <c r="L433" s="4" t="n"/>
      <c r="M433" s="3" t="n"/>
      <c r="N433" s="3" t="n"/>
      <c r="O433" s="3" t="n"/>
      <c r="P433" s="3" t="n"/>
      <c r="Q433" s="4" t="n"/>
      <c r="R433" s="3" t="n"/>
      <c r="S433" s="3" t="n"/>
      <c r="T433" s="3" t="n"/>
      <c r="U433">
        <f>IF(A433&lt;&gt;"", "AWARD-"&amp;TEXT(ROW()-1,"00000"), "")</f>
        <v/>
      </c>
      <c r="V433" s="6">
        <f>CONCATENATE(A433,B433)</f>
        <v/>
      </c>
      <c r="W433">
        <f>UPPER(TRIM(G433))</f>
        <v/>
      </c>
      <c r="X433">
        <f>UPPER(TRIM(H433))</f>
        <v/>
      </c>
    </row>
    <row r="434">
      <c r="A434" s="2" t="n"/>
      <c r="B434" s="2" t="n"/>
      <c r="C434" s="2" t="n"/>
      <c r="D434" s="3" t="n"/>
      <c r="E434" s="4" t="n"/>
      <c r="F434" s="3" t="n"/>
      <c r="G434" s="3" t="n"/>
      <c r="H434" s="3" t="n"/>
      <c r="I434" s="5">
        <f>SUMIFS(amount_expended,cfda_key,V434)</f>
        <v/>
      </c>
      <c r="J434" s="5">
        <f>IF(F434="OTHER CLUSTER NOT LISTED ABOVE",SUMIFS(amount_expended,uniform_other_cluster_name,X434), IF(AND(OR(F434="N/A",F434=""),G434=""),0,IF(F434="STATE CLUSTER",SUMIFS(amount_expended,uniform_state_cluster_name,W434),SUMIFS(amount_expended,cluster_name,F434))))</f>
        <v/>
      </c>
      <c r="K434" s="3" t="n"/>
      <c r="L434" s="4" t="n"/>
      <c r="M434" s="3" t="n"/>
      <c r="N434" s="3" t="n"/>
      <c r="O434" s="3" t="n"/>
      <c r="P434" s="3" t="n"/>
      <c r="Q434" s="4" t="n"/>
      <c r="R434" s="3" t="n"/>
      <c r="S434" s="3" t="n"/>
      <c r="T434" s="3" t="n"/>
      <c r="U434">
        <f>IF(A434&lt;&gt;"", "AWARD-"&amp;TEXT(ROW()-1,"00000"), "")</f>
        <v/>
      </c>
      <c r="V434" s="6">
        <f>CONCATENATE(A434,B434)</f>
        <v/>
      </c>
      <c r="W434">
        <f>UPPER(TRIM(G434))</f>
        <v/>
      </c>
      <c r="X434">
        <f>UPPER(TRIM(H434))</f>
        <v/>
      </c>
    </row>
    <row r="435">
      <c r="A435" s="2" t="n"/>
      <c r="B435" s="2" t="n"/>
      <c r="C435" s="2" t="n"/>
      <c r="D435" s="3" t="n"/>
      <c r="E435" s="4" t="n"/>
      <c r="F435" s="3" t="n"/>
      <c r="G435" s="3" t="n"/>
      <c r="H435" s="3" t="n"/>
      <c r="I435" s="5">
        <f>SUMIFS(amount_expended,cfda_key,V435)</f>
        <v/>
      </c>
      <c r="J435" s="5">
        <f>IF(F435="OTHER CLUSTER NOT LISTED ABOVE",SUMIFS(amount_expended,uniform_other_cluster_name,X435), IF(AND(OR(F435="N/A",F435=""),G435=""),0,IF(F435="STATE CLUSTER",SUMIFS(amount_expended,uniform_state_cluster_name,W435),SUMIFS(amount_expended,cluster_name,F435))))</f>
        <v/>
      </c>
      <c r="K435" s="3" t="n"/>
      <c r="L435" s="4" t="n"/>
      <c r="M435" s="3" t="n"/>
      <c r="N435" s="3" t="n"/>
      <c r="O435" s="3" t="n"/>
      <c r="P435" s="3" t="n"/>
      <c r="Q435" s="4" t="n"/>
      <c r="R435" s="3" t="n"/>
      <c r="S435" s="3" t="n"/>
      <c r="T435" s="3" t="n"/>
      <c r="U435">
        <f>IF(A435&lt;&gt;"", "AWARD-"&amp;TEXT(ROW()-1,"00000"), "")</f>
        <v/>
      </c>
      <c r="V435" s="6">
        <f>CONCATENATE(A435,B435)</f>
        <v/>
      </c>
      <c r="W435">
        <f>UPPER(TRIM(G435))</f>
        <v/>
      </c>
      <c r="X435">
        <f>UPPER(TRIM(H435))</f>
        <v/>
      </c>
    </row>
    <row r="436">
      <c r="A436" s="2" t="n"/>
      <c r="B436" s="2" t="n"/>
      <c r="C436" s="2" t="n"/>
      <c r="D436" s="3" t="n"/>
      <c r="E436" s="4" t="n"/>
      <c r="F436" s="3" t="n"/>
      <c r="G436" s="3" t="n"/>
      <c r="H436" s="3" t="n"/>
      <c r="I436" s="5">
        <f>SUMIFS(amount_expended,cfda_key,V436)</f>
        <v/>
      </c>
      <c r="J436" s="5">
        <f>IF(F436="OTHER CLUSTER NOT LISTED ABOVE",SUMIFS(amount_expended,uniform_other_cluster_name,X436), IF(AND(OR(F436="N/A",F436=""),G436=""),0,IF(F436="STATE CLUSTER",SUMIFS(amount_expended,uniform_state_cluster_name,W436),SUMIFS(amount_expended,cluster_name,F436))))</f>
        <v/>
      </c>
      <c r="K436" s="3" t="n"/>
      <c r="L436" s="4" t="n"/>
      <c r="M436" s="3" t="n"/>
      <c r="N436" s="3" t="n"/>
      <c r="O436" s="3" t="n"/>
      <c r="P436" s="3" t="n"/>
      <c r="Q436" s="4" t="n"/>
      <c r="R436" s="3" t="n"/>
      <c r="S436" s="3" t="n"/>
      <c r="T436" s="3" t="n"/>
      <c r="U436">
        <f>IF(A436&lt;&gt;"", "AWARD-"&amp;TEXT(ROW()-1,"00000"), "")</f>
        <v/>
      </c>
      <c r="V436" s="6">
        <f>CONCATENATE(A436,B436)</f>
        <v/>
      </c>
      <c r="W436">
        <f>UPPER(TRIM(G436))</f>
        <v/>
      </c>
      <c r="X436">
        <f>UPPER(TRIM(H436))</f>
        <v/>
      </c>
    </row>
    <row r="437">
      <c r="A437" s="2" t="n"/>
      <c r="B437" s="2" t="n"/>
      <c r="C437" s="2" t="n"/>
      <c r="D437" s="3" t="n"/>
      <c r="E437" s="4" t="n"/>
      <c r="F437" s="3" t="n"/>
      <c r="G437" s="3" t="n"/>
      <c r="H437" s="3" t="n"/>
      <c r="I437" s="5">
        <f>SUMIFS(amount_expended,cfda_key,V437)</f>
        <v/>
      </c>
      <c r="J437" s="5">
        <f>IF(F437="OTHER CLUSTER NOT LISTED ABOVE",SUMIFS(amount_expended,uniform_other_cluster_name,X437), IF(AND(OR(F437="N/A",F437=""),G437=""),0,IF(F437="STATE CLUSTER",SUMIFS(amount_expended,uniform_state_cluster_name,W437),SUMIFS(amount_expended,cluster_name,F437))))</f>
        <v/>
      </c>
      <c r="K437" s="3" t="n"/>
      <c r="L437" s="4" t="n"/>
      <c r="M437" s="3" t="n"/>
      <c r="N437" s="3" t="n"/>
      <c r="O437" s="3" t="n"/>
      <c r="P437" s="3" t="n"/>
      <c r="Q437" s="4" t="n"/>
      <c r="R437" s="3" t="n"/>
      <c r="S437" s="3" t="n"/>
      <c r="T437" s="3" t="n"/>
      <c r="U437">
        <f>IF(A437&lt;&gt;"", "AWARD-"&amp;TEXT(ROW()-1,"00000"), "")</f>
        <v/>
      </c>
      <c r="V437" s="6">
        <f>CONCATENATE(A437,B437)</f>
        <v/>
      </c>
      <c r="W437">
        <f>UPPER(TRIM(G437))</f>
        <v/>
      </c>
      <c r="X437">
        <f>UPPER(TRIM(H437))</f>
        <v/>
      </c>
    </row>
    <row r="438">
      <c r="A438" s="2" t="n"/>
      <c r="B438" s="2" t="n"/>
      <c r="C438" s="2" t="n"/>
      <c r="D438" s="3" t="n"/>
      <c r="E438" s="4" t="n"/>
      <c r="F438" s="3" t="n"/>
      <c r="G438" s="3" t="n"/>
      <c r="H438" s="3" t="n"/>
      <c r="I438" s="5">
        <f>SUMIFS(amount_expended,cfda_key,V438)</f>
        <v/>
      </c>
      <c r="J438" s="5">
        <f>IF(F438="OTHER CLUSTER NOT LISTED ABOVE",SUMIFS(amount_expended,uniform_other_cluster_name,X438), IF(AND(OR(F438="N/A",F438=""),G438=""),0,IF(F438="STATE CLUSTER",SUMIFS(amount_expended,uniform_state_cluster_name,W438),SUMIFS(amount_expended,cluster_name,F438))))</f>
        <v/>
      </c>
      <c r="K438" s="3" t="n"/>
      <c r="L438" s="4" t="n"/>
      <c r="M438" s="3" t="n"/>
      <c r="N438" s="3" t="n"/>
      <c r="O438" s="3" t="n"/>
      <c r="P438" s="3" t="n"/>
      <c r="Q438" s="4" t="n"/>
      <c r="R438" s="3" t="n"/>
      <c r="S438" s="3" t="n"/>
      <c r="T438" s="3" t="n"/>
      <c r="U438">
        <f>IF(A438&lt;&gt;"", "AWARD-"&amp;TEXT(ROW()-1,"00000"), "")</f>
        <v/>
      </c>
      <c r="V438" s="6">
        <f>CONCATENATE(A438,B438)</f>
        <v/>
      </c>
      <c r="W438">
        <f>UPPER(TRIM(G438))</f>
        <v/>
      </c>
      <c r="X438">
        <f>UPPER(TRIM(H438))</f>
        <v/>
      </c>
    </row>
    <row r="439">
      <c r="A439" s="2" t="n"/>
      <c r="B439" s="2" t="n"/>
      <c r="C439" s="2" t="n"/>
      <c r="D439" s="3" t="n"/>
      <c r="E439" s="4" t="n"/>
      <c r="F439" s="3" t="n"/>
      <c r="G439" s="3" t="n"/>
      <c r="H439" s="3" t="n"/>
      <c r="I439" s="5">
        <f>SUMIFS(amount_expended,cfda_key,V439)</f>
        <v/>
      </c>
      <c r="J439" s="5">
        <f>IF(F439="OTHER CLUSTER NOT LISTED ABOVE",SUMIFS(amount_expended,uniform_other_cluster_name,X439), IF(AND(OR(F439="N/A",F439=""),G439=""),0,IF(F439="STATE CLUSTER",SUMIFS(amount_expended,uniform_state_cluster_name,W439),SUMIFS(amount_expended,cluster_name,F439))))</f>
        <v/>
      </c>
      <c r="K439" s="3" t="n"/>
      <c r="L439" s="4" t="n"/>
      <c r="M439" s="3" t="n"/>
      <c r="N439" s="3" t="n"/>
      <c r="O439" s="3" t="n"/>
      <c r="P439" s="3" t="n"/>
      <c r="Q439" s="4" t="n"/>
      <c r="R439" s="3" t="n"/>
      <c r="S439" s="3" t="n"/>
      <c r="T439" s="3" t="n"/>
      <c r="U439">
        <f>IF(A439&lt;&gt;"", "AWARD-"&amp;TEXT(ROW()-1,"00000"), "")</f>
        <v/>
      </c>
      <c r="V439" s="6">
        <f>CONCATENATE(A439,B439)</f>
        <v/>
      </c>
      <c r="W439">
        <f>UPPER(TRIM(G439))</f>
        <v/>
      </c>
      <c r="X439">
        <f>UPPER(TRIM(H439))</f>
        <v/>
      </c>
    </row>
    <row r="440">
      <c r="A440" s="2" t="n"/>
      <c r="B440" s="2" t="n"/>
      <c r="C440" s="2" t="n"/>
      <c r="D440" s="3" t="n"/>
      <c r="E440" s="4" t="n"/>
      <c r="F440" s="3" t="n"/>
      <c r="G440" s="3" t="n"/>
      <c r="H440" s="3" t="n"/>
      <c r="I440" s="5">
        <f>SUMIFS(amount_expended,cfda_key,V440)</f>
        <v/>
      </c>
      <c r="J440" s="5">
        <f>IF(F440="OTHER CLUSTER NOT LISTED ABOVE",SUMIFS(amount_expended,uniform_other_cluster_name,X440), IF(AND(OR(F440="N/A",F440=""),G440=""),0,IF(F440="STATE CLUSTER",SUMIFS(amount_expended,uniform_state_cluster_name,W440),SUMIFS(amount_expended,cluster_name,F440))))</f>
        <v/>
      </c>
      <c r="K440" s="3" t="n"/>
      <c r="L440" s="4" t="n"/>
      <c r="M440" s="3" t="n"/>
      <c r="N440" s="3" t="n"/>
      <c r="O440" s="3" t="n"/>
      <c r="P440" s="3" t="n"/>
      <c r="Q440" s="4" t="n"/>
      <c r="R440" s="3" t="n"/>
      <c r="S440" s="3" t="n"/>
      <c r="T440" s="3" t="n"/>
      <c r="U440">
        <f>IF(A440&lt;&gt;"", "AWARD-"&amp;TEXT(ROW()-1,"00000"), "")</f>
        <v/>
      </c>
      <c r="V440" s="6">
        <f>CONCATENATE(A440,B440)</f>
        <v/>
      </c>
      <c r="W440">
        <f>UPPER(TRIM(G440))</f>
        <v/>
      </c>
      <c r="X440">
        <f>UPPER(TRIM(H440))</f>
        <v/>
      </c>
    </row>
    <row r="441">
      <c r="A441" s="2" t="n"/>
      <c r="B441" s="2" t="n"/>
      <c r="C441" s="2" t="n"/>
      <c r="D441" s="3" t="n"/>
      <c r="E441" s="4" t="n"/>
      <c r="F441" s="3" t="n"/>
      <c r="G441" s="3" t="n"/>
      <c r="H441" s="3" t="n"/>
      <c r="I441" s="5">
        <f>SUMIFS(amount_expended,cfda_key,V441)</f>
        <v/>
      </c>
      <c r="J441" s="5">
        <f>IF(F441="OTHER CLUSTER NOT LISTED ABOVE",SUMIFS(amount_expended,uniform_other_cluster_name,X441), IF(AND(OR(F441="N/A",F441=""),G441=""),0,IF(F441="STATE CLUSTER",SUMIFS(amount_expended,uniform_state_cluster_name,W441),SUMIFS(amount_expended,cluster_name,F441))))</f>
        <v/>
      </c>
      <c r="K441" s="3" t="n"/>
      <c r="L441" s="4" t="n"/>
      <c r="M441" s="3" t="n"/>
      <c r="N441" s="3" t="n"/>
      <c r="O441" s="3" t="n"/>
      <c r="P441" s="3" t="n"/>
      <c r="Q441" s="4" t="n"/>
      <c r="R441" s="3" t="n"/>
      <c r="S441" s="3" t="n"/>
      <c r="T441" s="3" t="n"/>
      <c r="U441">
        <f>IF(A441&lt;&gt;"", "AWARD-"&amp;TEXT(ROW()-1,"00000"), "")</f>
        <v/>
      </c>
      <c r="V441" s="6">
        <f>CONCATENATE(A441,B441)</f>
        <v/>
      </c>
      <c r="W441">
        <f>UPPER(TRIM(G441))</f>
        <v/>
      </c>
      <c r="X441">
        <f>UPPER(TRIM(H441))</f>
        <v/>
      </c>
    </row>
    <row r="442">
      <c r="A442" s="2" t="n"/>
      <c r="B442" s="2" t="n"/>
      <c r="C442" s="2" t="n"/>
      <c r="D442" s="3" t="n"/>
      <c r="E442" s="4" t="n"/>
      <c r="F442" s="3" t="n"/>
      <c r="G442" s="3" t="n"/>
      <c r="H442" s="3" t="n"/>
      <c r="I442" s="5">
        <f>SUMIFS(amount_expended,cfda_key,V442)</f>
        <v/>
      </c>
      <c r="J442" s="5">
        <f>IF(F442="OTHER CLUSTER NOT LISTED ABOVE",SUMIFS(amount_expended,uniform_other_cluster_name,X442), IF(AND(OR(F442="N/A",F442=""),G442=""),0,IF(F442="STATE CLUSTER",SUMIFS(amount_expended,uniform_state_cluster_name,W442),SUMIFS(amount_expended,cluster_name,F442))))</f>
        <v/>
      </c>
      <c r="K442" s="3" t="n"/>
      <c r="L442" s="4" t="n"/>
      <c r="M442" s="3" t="n"/>
      <c r="N442" s="3" t="n"/>
      <c r="O442" s="3" t="n"/>
      <c r="P442" s="3" t="n"/>
      <c r="Q442" s="4" t="n"/>
      <c r="R442" s="3" t="n"/>
      <c r="S442" s="3" t="n"/>
      <c r="T442" s="3" t="n"/>
      <c r="U442">
        <f>IF(A442&lt;&gt;"", "AWARD-"&amp;TEXT(ROW()-1,"00000"), "")</f>
        <v/>
      </c>
      <c r="V442" s="6">
        <f>CONCATENATE(A442,B442)</f>
        <v/>
      </c>
      <c r="W442">
        <f>UPPER(TRIM(G442))</f>
        <v/>
      </c>
      <c r="X442">
        <f>UPPER(TRIM(H442))</f>
        <v/>
      </c>
    </row>
    <row r="443">
      <c r="A443" s="2" t="n"/>
      <c r="B443" s="2" t="n"/>
      <c r="C443" s="2" t="n"/>
      <c r="D443" s="3" t="n"/>
      <c r="E443" s="4" t="n"/>
      <c r="F443" s="3" t="n"/>
      <c r="G443" s="3" t="n"/>
      <c r="H443" s="3" t="n"/>
      <c r="I443" s="5">
        <f>SUMIFS(amount_expended,cfda_key,V443)</f>
        <v/>
      </c>
      <c r="J443" s="5">
        <f>IF(F443="OTHER CLUSTER NOT LISTED ABOVE",SUMIFS(amount_expended,uniform_other_cluster_name,X443), IF(AND(OR(F443="N/A",F443=""),G443=""),0,IF(F443="STATE CLUSTER",SUMIFS(amount_expended,uniform_state_cluster_name,W443),SUMIFS(amount_expended,cluster_name,F443))))</f>
        <v/>
      </c>
      <c r="K443" s="3" t="n"/>
      <c r="L443" s="4" t="n"/>
      <c r="M443" s="3" t="n"/>
      <c r="N443" s="3" t="n"/>
      <c r="O443" s="3" t="n"/>
      <c r="P443" s="3" t="n"/>
      <c r="Q443" s="4" t="n"/>
      <c r="R443" s="3" t="n"/>
      <c r="S443" s="3" t="n"/>
      <c r="T443" s="3" t="n"/>
      <c r="U443">
        <f>IF(A443&lt;&gt;"", "AWARD-"&amp;TEXT(ROW()-1,"00000"), "")</f>
        <v/>
      </c>
      <c r="V443" s="6">
        <f>CONCATENATE(A443,B443)</f>
        <v/>
      </c>
      <c r="W443">
        <f>UPPER(TRIM(G443))</f>
        <v/>
      </c>
      <c r="X443">
        <f>UPPER(TRIM(H443))</f>
        <v/>
      </c>
    </row>
    <row r="444">
      <c r="A444" s="2" t="n"/>
      <c r="B444" s="2" t="n"/>
      <c r="C444" s="2" t="n"/>
      <c r="D444" s="3" t="n"/>
      <c r="E444" s="4" t="n"/>
      <c r="F444" s="3" t="n"/>
      <c r="G444" s="3" t="n"/>
      <c r="H444" s="3" t="n"/>
      <c r="I444" s="5">
        <f>SUMIFS(amount_expended,cfda_key,V444)</f>
        <v/>
      </c>
      <c r="J444" s="5">
        <f>IF(F444="OTHER CLUSTER NOT LISTED ABOVE",SUMIFS(amount_expended,uniform_other_cluster_name,X444), IF(AND(OR(F444="N/A",F444=""),G444=""),0,IF(F444="STATE CLUSTER",SUMIFS(amount_expended,uniform_state_cluster_name,W444),SUMIFS(amount_expended,cluster_name,F444))))</f>
        <v/>
      </c>
      <c r="K444" s="3" t="n"/>
      <c r="L444" s="4" t="n"/>
      <c r="M444" s="3" t="n"/>
      <c r="N444" s="3" t="n"/>
      <c r="O444" s="3" t="n"/>
      <c r="P444" s="3" t="n"/>
      <c r="Q444" s="4" t="n"/>
      <c r="R444" s="3" t="n"/>
      <c r="S444" s="3" t="n"/>
      <c r="T444" s="3" t="n"/>
      <c r="U444">
        <f>IF(A444&lt;&gt;"", "AWARD-"&amp;TEXT(ROW()-1,"00000"), "")</f>
        <v/>
      </c>
      <c r="V444" s="6">
        <f>CONCATENATE(A444,B444)</f>
        <v/>
      </c>
      <c r="W444">
        <f>UPPER(TRIM(G444))</f>
        <v/>
      </c>
      <c r="X444">
        <f>UPPER(TRIM(H444))</f>
        <v/>
      </c>
    </row>
    <row r="445">
      <c r="A445" s="2" t="n"/>
      <c r="B445" s="2" t="n"/>
      <c r="C445" s="2" t="n"/>
      <c r="D445" s="3" t="n"/>
      <c r="E445" s="4" t="n"/>
      <c r="F445" s="3" t="n"/>
      <c r="G445" s="3" t="n"/>
      <c r="H445" s="3" t="n"/>
      <c r="I445" s="5">
        <f>SUMIFS(amount_expended,cfda_key,V445)</f>
        <v/>
      </c>
      <c r="J445" s="5">
        <f>IF(F445="OTHER CLUSTER NOT LISTED ABOVE",SUMIFS(amount_expended,uniform_other_cluster_name,X445), IF(AND(OR(F445="N/A",F445=""),G445=""),0,IF(F445="STATE CLUSTER",SUMIFS(amount_expended,uniform_state_cluster_name,W445),SUMIFS(amount_expended,cluster_name,F445))))</f>
        <v/>
      </c>
      <c r="K445" s="3" t="n"/>
      <c r="L445" s="4" t="n"/>
      <c r="M445" s="3" t="n"/>
      <c r="N445" s="3" t="n"/>
      <c r="O445" s="3" t="n"/>
      <c r="P445" s="3" t="n"/>
      <c r="Q445" s="4" t="n"/>
      <c r="R445" s="3" t="n"/>
      <c r="S445" s="3" t="n"/>
      <c r="T445" s="3" t="n"/>
      <c r="U445">
        <f>IF(A445&lt;&gt;"", "AWARD-"&amp;TEXT(ROW()-1,"00000"), "")</f>
        <v/>
      </c>
      <c r="V445" s="6">
        <f>CONCATENATE(A445,B445)</f>
        <v/>
      </c>
      <c r="W445">
        <f>UPPER(TRIM(G445))</f>
        <v/>
      </c>
      <c r="X445">
        <f>UPPER(TRIM(H445))</f>
        <v/>
      </c>
    </row>
    <row r="446">
      <c r="A446" s="2" t="n"/>
      <c r="B446" s="2" t="n"/>
      <c r="C446" s="2" t="n"/>
      <c r="D446" s="3" t="n"/>
      <c r="E446" s="4" t="n"/>
      <c r="F446" s="3" t="n"/>
      <c r="G446" s="3" t="n"/>
      <c r="H446" s="3" t="n"/>
      <c r="I446" s="5">
        <f>SUMIFS(amount_expended,cfda_key,V446)</f>
        <v/>
      </c>
      <c r="J446" s="5">
        <f>IF(F446="OTHER CLUSTER NOT LISTED ABOVE",SUMIFS(amount_expended,uniform_other_cluster_name,X446), IF(AND(OR(F446="N/A",F446=""),G446=""),0,IF(F446="STATE CLUSTER",SUMIFS(amount_expended,uniform_state_cluster_name,W446),SUMIFS(amount_expended,cluster_name,F446))))</f>
        <v/>
      </c>
      <c r="K446" s="3" t="n"/>
      <c r="L446" s="4" t="n"/>
      <c r="M446" s="3" t="n"/>
      <c r="N446" s="3" t="n"/>
      <c r="O446" s="3" t="n"/>
      <c r="P446" s="3" t="n"/>
      <c r="Q446" s="4" t="n"/>
      <c r="R446" s="3" t="n"/>
      <c r="S446" s="3" t="n"/>
      <c r="T446" s="3" t="n"/>
      <c r="U446">
        <f>IF(A446&lt;&gt;"", "AWARD-"&amp;TEXT(ROW()-1,"00000"), "")</f>
        <v/>
      </c>
      <c r="V446" s="6">
        <f>CONCATENATE(A446,B446)</f>
        <v/>
      </c>
      <c r="W446">
        <f>UPPER(TRIM(G446))</f>
        <v/>
      </c>
      <c r="X446">
        <f>UPPER(TRIM(H446))</f>
        <v/>
      </c>
    </row>
    <row r="447">
      <c r="A447" s="2" t="n"/>
      <c r="B447" s="2" t="n"/>
      <c r="C447" s="2" t="n"/>
      <c r="D447" s="3" t="n"/>
      <c r="E447" s="4" t="n"/>
      <c r="F447" s="3" t="n"/>
      <c r="G447" s="3" t="n"/>
      <c r="H447" s="3" t="n"/>
      <c r="I447" s="5">
        <f>SUMIFS(amount_expended,cfda_key,V447)</f>
        <v/>
      </c>
      <c r="J447" s="5">
        <f>IF(F447="OTHER CLUSTER NOT LISTED ABOVE",SUMIFS(amount_expended,uniform_other_cluster_name,X447), IF(AND(OR(F447="N/A",F447=""),G447=""),0,IF(F447="STATE CLUSTER",SUMIFS(amount_expended,uniform_state_cluster_name,W447),SUMIFS(amount_expended,cluster_name,F447))))</f>
        <v/>
      </c>
      <c r="K447" s="3" t="n"/>
      <c r="L447" s="4" t="n"/>
      <c r="M447" s="3" t="n"/>
      <c r="N447" s="3" t="n"/>
      <c r="O447" s="3" t="n"/>
      <c r="P447" s="3" t="n"/>
      <c r="Q447" s="4" t="n"/>
      <c r="R447" s="3" t="n"/>
      <c r="S447" s="3" t="n"/>
      <c r="T447" s="3" t="n"/>
      <c r="U447">
        <f>IF(A447&lt;&gt;"", "AWARD-"&amp;TEXT(ROW()-1,"00000"), "")</f>
        <v/>
      </c>
      <c r="V447" s="6">
        <f>CONCATENATE(A447,B447)</f>
        <v/>
      </c>
      <c r="W447">
        <f>UPPER(TRIM(G447))</f>
        <v/>
      </c>
      <c r="X447">
        <f>UPPER(TRIM(H447))</f>
        <v/>
      </c>
    </row>
    <row r="448">
      <c r="A448" s="2" t="n"/>
      <c r="B448" s="2" t="n"/>
      <c r="C448" s="2" t="n"/>
      <c r="D448" s="3" t="n"/>
      <c r="E448" s="4" t="n"/>
      <c r="F448" s="3" t="n"/>
      <c r="G448" s="3" t="n"/>
      <c r="H448" s="3" t="n"/>
      <c r="I448" s="5">
        <f>SUMIFS(amount_expended,cfda_key,V448)</f>
        <v/>
      </c>
      <c r="J448" s="5">
        <f>IF(F448="OTHER CLUSTER NOT LISTED ABOVE",SUMIFS(amount_expended,uniform_other_cluster_name,X448), IF(AND(OR(F448="N/A",F448=""),G448=""),0,IF(F448="STATE CLUSTER",SUMIFS(amount_expended,uniform_state_cluster_name,W448),SUMIFS(amount_expended,cluster_name,F448))))</f>
        <v/>
      </c>
      <c r="K448" s="3" t="n"/>
      <c r="L448" s="4" t="n"/>
      <c r="M448" s="3" t="n"/>
      <c r="N448" s="3" t="n"/>
      <c r="O448" s="3" t="n"/>
      <c r="P448" s="3" t="n"/>
      <c r="Q448" s="4" t="n"/>
      <c r="R448" s="3" t="n"/>
      <c r="S448" s="3" t="n"/>
      <c r="T448" s="3" t="n"/>
      <c r="U448">
        <f>IF(A448&lt;&gt;"", "AWARD-"&amp;TEXT(ROW()-1,"00000"), "")</f>
        <v/>
      </c>
      <c r="V448" s="6">
        <f>CONCATENATE(A448,B448)</f>
        <v/>
      </c>
      <c r="W448">
        <f>UPPER(TRIM(G448))</f>
        <v/>
      </c>
      <c r="X448">
        <f>UPPER(TRIM(H448))</f>
        <v/>
      </c>
    </row>
    <row r="449">
      <c r="A449" s="2" t="n"/>
      <c r="B449" s="2" t="n"/>
      <c r="C449" s="2" t="n"/>
      <c r="D449" s="3" t="n"/>
      <c r="E449" s="4" t="n"/>
      <c r="F449" s="3" t="n"/>
      <c r="G449" s="3" t="n"/>
      <c r="H449" s="3" t="n"/>
      <c r="I449" s="5">
        <f>SUMIFS(amount_expended,cfda_key,V449)</f>
        <v/>
      </c>
      <c r="J449" s="5">
        <f>IF(F449="OTHER CLUSTER NOT LISTED ABOVE",SUMIFS(amount_expended,uniform_other_cluster_name,X449), IF(AND(OR(F449="N/A",F449=""),G449=""),0,IF(F449="STATE CLUSTER",SUMIFS(amount_expended,uniform_state_cluster_name,W449),SUMIFS(amount_expended,cluster_name,F449))))</f>
        <v/>
      </c>
      <c r="K449" s="3" t="n"/>
      <c r="L449" s="4" t="n"/>
      <c r="M449" s="3" t="n"/>
      <c r="N449" s="3" t="n"/>
      <c r="O449" s="3" t="n"/>
      <c r="P449" s="3" t="n"/>
      <c r="Q449" s="4" t="n"/>
      <c r="R449" s="3" t="n"/>
      <c r="S449" s="3" t="n"/>
      <c r="T449" s="3" t="n"/>
      <c r="U449">
        <f>IF(A449&lt;&gt;"", "AWARD-"&amp;TEXT(ROW()-1,"00000"), "")</f>
        <v/>
      </c>
      <c r="V449" s="6">
        <f>CONCATENATE(A449,B449)</f>
        <v/>
      </c>
      <c r="W449">
        <f>UPPER(TRIM(G449))</f>
        <v/>
      </c>
      <c r="X449">
        <f>UPPER(TRIM(H449))</f>
        <v/>
      </c>
    </row>
    <row r="450">
      <c r="A450" s="2" t="n"/>
      <c r="B450" s="2" t="n"/>
      <c r="C450" s="2" t="n"/>
      <c r="D450" s="3" t="n"/>
      <c r="E450" s="4" t="n"/>
      <c r="F450" s="3" t="n"/>
      <c r="G450" s="3" t="n"/>
      <c r="H450" s="3" t="n"/>
      <c r="I450" s="5">
        <f>SUMIFS(amount_expended,cfda_key,V450)</f>
        <v/>
      </c>
      <c r="J450" s="5">
        <f>IF(F450="OTHER CLUSTER NOT LISTED ABOVE",SUMIFS(amount_expended,uniform_other_cluster_name,X450), IF(AND(OR(F450="N/A",F450=""),G450=""),0,IF(F450="STATE CLUSTER",SUMIFS(amount_expended,uniform_state_cluster_name,W450),SUMIFS(amount_expended,cluster_name,F450))))</f>
        <v/>
      </c>
      <c r="K450" s="3" t="n"/>
      <c r="L450" s="4" t="n"/>
      <c r="M450" s="3" t="n"/>
      <c r="N450" s="3" t="n"/>
      <c r="O450" s="3" t="n"/>
      <c r="P450" s="3" t="n"/>
      <c r="Q450" s="4" t="n"/>
      <c r="R450" s="3" t="n"/>
      <c r="S450" s="3" t="n"/>
      <c r="T450" s="3" t="n"/>
      <c r="U450">
        <f>IF(A450&lt;&gt;"", "AWARD-"&amp;TEXT(ROW()-1,"00000"), "")</f>
        <v/>
      </c>
      <c r="V450" s="6">
        <f>CONCATENATE(A450,B450)</f>
        <v/>
      </c>
      <c r="W450">
        <f>UPPER(TRIM(G450))</f>
        <v/>
      </c>
      <c r="X450">
        <f>UPPER(TRIM(H450))</f>
        <v/>
      </c>
    </row>
    <row r="451">
      <c r="A451" s="2" t="n"/>
      <c r="B451" s="2" t="n"/>
      <c r="C451" s="2" t="n"/>
      <c r="D451" s="3" t="n"/>
      <c r="E451" s="4" t="n"/>
      <c r="F451" s="3" t="n"/>
      <c r="G451" s="3" t="n"/>
      <c r="H451" s="3" t="n"/>
      <c r="I451" s="5">
        <f>SUMIFS(amount_expended,cfda_key,V451)</f>
        <v/>
      </c>
      <c r="J451" s="5">
        <f>IF(F451="OTHER CLUSTER NOT LISTED ABOVE",SUMIFS(amount_expended,uniform_other_cluster_name,X451), IF(AND(OR(F451="N/A",F451=""),G451=""),0,IF(F451="STATE CLUSTER",SUMIFS(amount_expended,uniform_state_cluster_name,W451),SUMIFS(amount_expended,cluster_name,F451))))</f>
        <v/>
      </c>
      <c r="K451" s="3" t="n"/>
      <c r="L451" s="4" t="n"/>
      <c r="M451" s="3" t="n"/>
      <c r="N451" s="3" t="n"/>
      <c r="O451" s="3" t="n"/>
      <c r="P451" s="3" t="n"/>
      <c r="Q451" s="4" t="n"/>
      <c r="R451" s="3" t="n"/>
      <c r="S451" s="3" t="n"/>
      <c r="T451" s="3" t="n"/>
      <c r="U451">
        <f>IF(A451&lt;&gt;"", "AWARD-"&amp;TEXT(ROW()-1,"00000"), "")</f>
        <v/>
      </c>
      <c r="V451" s="6">
        <f>CONCATENATE(A451,B451)</f>
        <v/>
      </c>
      <c r="W451">
        <f>UPPER(TRIM(G451))</f>
        <v/>
      </c>
      <c r="X451">
        <f>UPPER(TRIM(H451))</f>
        <v/>
      </c>
    </row>
    <row r="452">
      <c r="A452" s="2" t="n"/>
      <c r="B452" s="2" t="n"/>
      <c r="C452" s="2" t="n"/>
      <c r="D452" s="3" t="n"/>
      <c r="E452" s="4" t="n"/>
      <c r="F452" s="3" t="n"/>
      <c r="G452" s="3" t="n"/>
      <c r="H452" s="3" t="n"/>
      <c r="I452" s="5">
        <f>SUMIFS(amount_expended,cfda_key,V452)</f>
        <v/>
      </c>
      <c r="J452" s="5">
        <f>IF(F452="OTHER CLUSTER NOT LISTED ABOVE",SUMIFS(amount_expended,uniform_other_cluster_name,X452), IF(AND(OR(F452="N/A",F452=""),G452=""),0,IF(F452="STATE CLUSTER",SUMIFS(amount_expended,uniform_state_cluster_name,W452),SUMIFS(amount_expended,cluster_name,F452))))</f>
        <v/>
      </c>
      <c r="K452" s="3" t="n"/>
      <c r="L452" s="4" t="n"/>
      <c r="M452" s="3" t="n"/>
      <c r="N452" s="3" t="n"/>
      <c r="O452" s="3" t="n"/>
      <c r="P452" s="3" t="n"/>
      <c r="Q452" s="4" t="n"/>
      <c r="R452" s="3" t="n"/>
      <c r="S452" s="3" t="n"/>
      <c r="T452" s="3" t="n"/>
      <c r="U452">
        <f>IF(A452&lt;&gt;"", "AWARD-"&amp;TEXT(ROW()-1,"00000"), "")</f>
        <v/>
      </c>
      <c r="V452" s="6">
        <f>CONCATENATE(A452,B452)</f>
        <v/>
      </c>
      <c r="W452">
        <f>UPPER(TRIM(G452))</f>
        <v/>
      </c>
      <c r="X452">
        <f>UPPER(TRIM(H452))</f>
        <v/>
      </c>
    </row>
    <row r="453">
      <c r="A453" s="2" t="n"/>
      <c r="B453" s="2" t="n"/>
      <c r="C453" s="2" t="n"/>
      <c r="D453" s="3" t="n"/>
      <c r="E453" s="4" t="n"/>
      <c r="F453" s="3" t="n"/>
      <c r="G453" s="3" t="n"/>
      <c r="H453" s="3" t="n"/>
      <c r="I453" s="5">
        <f>SUMIFS(amount_expended,cfda_key,V453)</f>
        <v/>
      </c>
      <c r="J453" s="5">
        <f>IF(F453="OTHER CLUSTER NOT LISTED ABOVE",SUMIFS(amount_expended,uniform_other_cluster_name,X453), IF(AND(OR(F453="N/A",F453=""),G453=""),0,IF(F453="STATE CLUSTER",SUMIFS(amount_expended,uniform_state_cluster_name,W453),SUMIFS(amount_expended,cluster_name,F453))))</f>
        <v/>
      </c>
      <c r="K453" s="3" t="n"/>
      <c r="L453" s="4" t="n"/>
      <c r="M453" s="3" t="n"/>
      <c r="N453" s="3" t="n"/>
      <c r="O453" s="3" t="n"/>
      <c r="P453" s="3" t="n"/>
      <c r="Q453" s="4" t="n"/>
      <c r="R453" s="3" t="n"/>
      <c r="S453" s="3" t="n"/>
      <c r="T453" s="3" t="n"/>
      <c r="U453">
        <f>IF(A453&lt;&gt;"", "AWARD-"&amp;TEXT(ROW()-1,"00000"), "")</f>
        <v/>
      </c>
      <c r="V453" s="6">
        <f>CONCATENATE(A453,B453)</f>
        <v/>
      </c>
      <c r="W453">
        <f>UPPER(TRIM(G453))</f>
        <v/>
      </c>
      <c r="X453">
        <f>UPPER(TRIM(H453))</f>
        <v/>
      </c>
    </row>
    <row r="454">
      <c r="A454" s="2" t="n"/>
      <c r="B454" s="2" t="n"/>
      <c r="C454" s="2" t="n"/>
      <c r="D454" s="3" t="n"/>
      <c r="E454" s="4" t="n"/>
      <c r="F454" s="3" t="n"/>
      <c r="G454" s="3" t="n"/>
      <c r="H454" s="3" t="n"/>
      <c r="I454" s="5">
        <f>SUMIFS(amount_expended,cfda_key,V454)</f>
        <v/>
      </c>
      <c r="J454" s="5">
        <f>IF(F454="OTHER CLUSTER NOT LISTED ABOVE",SUMIFS(amount_expended,uniform_other_cluster_name,X454), IF(AND(OR(F454="N/A",F454=""),G454=""),0,IF(F454="STATE CLUSTER",SUMIFS(amount_expended,uniform_state_cluster_name,W454),SUMIFS(amount_expended,cluster_name,F454))))</f>
        <v/>
      </c>
      <c r="K454" s="3" t="n"/>
      <c r="L454" s="4" t="n"/>
      <c r="M454" s="3" t="n"/>
      <c r="N454" s="3" t="n"/>
      <c r="O454" s="3" t="n"/>
      <c r="P454" s="3" t="n"/>
      <c r="Q454" s="4" t="n"/>
      <c r="R454" s="3" t="n"/>
      <c r="S454" s="3" t="n"/>
      <c r="T454" s="3" t="n"/>
      <c r="U454">
        <f>IF(A454&lt;&gt;"", "AWARD-"&amp;TEXT(ROW()-1,"00000"), "")</f>
        <v/>
      </c>
      <c r="V454" s="6">
        <f>CONCATENATE(A454,B454)</f>
        <v/>
      </c>
      <c r="W454">
        <f>UPPER(TRIM(G454))</f>
        <v/>
      </c>
      <c r="X454">
        <f>UPPER(TRIM(H454))</f>
        <v/>
      </c>
    </row>
    <row r="455">
      <c r="A455" s="2" t="n"/>
      <c r="B455" s="2" t="n"/>
      <c r="C455" s="2" t="n"/>
      <c r="D455" s="3" t="n"/>
      <c r="E455" s="4" t="n"/>
      <c r="F455" s="3" t="n"/>
      <c r="G455" s="3" t="n"/>
      <c r="H455" s="3" t="n"/>
      <c r="I455" s="5">
        <f>SUMIFS(amount_expended,cfda_key,V455)</f>
        <v/>
      </c>
      <c r="J455" s="5">
        <f>IF(F455="OTHER CLUSTER NOT LISTED ABOVE",SUMIFS(amount_expended,uniform_other_cluster_name,X455), IF(AND(OR(F455="N/A",F455=""),G455=""),0,IF(F455="STATE CLUSTER",SUMIFS(amount_expended,uniform_state_cluster_name,W455),SUMIFS(amount_expended,cluster_name,F455))))</f>
        <v/>
      </c>
      <c r="K455" s="3" t="n"/>
      <c r="L455" s="4" t="n"/>
      <c r="M455" s="3" t="n"/>
      <c r="N455" s="3" t="n"/>
      <c r="O455" s="3" t="n"/>
      <c r="P455" s="3" t="n"/>
      <c r="Q455" s="4" t="n"/>
      <c r="R455" s="3" t="n"/>
      <c r="S455" s="3" t="n"/>
      <c r="T455" s="3" t="n"/>
      <c r="U455">
        <f>IF(A455&lt;&gt;"", "AWARD-"&amp;TEXT(ROW()-1,"00000"), "")</f>
        <v/>
      </c>
      <c r="V455" s="6">
        <f>CONCATENATE(A455,B455)</f>
        <v/>
      </c>
      <c r="W455">
        <f>UPPER(TRIM(G455))</f>
        <v/>
      </c>
      <c r="X455">
        <f>UPPER(TRIM(H455))</f>
        <v/>
      </c>
    </row>
    <row r="456">
      <c r="A456" s="2" t="n"/>
      <c r="B456" s="2" t="n"/>
      <c r="C456" s="2" t="n"/>
      <c r="D456" s="3" t="n"/>
      <c r="E456" s="4" t="n"/>
      <c r="F456" s="3" t="n"/>
      <c r="G456" s="3" t="n"/>
      <c r="H456" s="3" t="n"/>
      <c r="I456" s="5">
        <f>SUMIFS(amount_expended,cfda_key,V456)</f>
        <v/>
      </c>
      <c r="J456" s="5">
        <f>IF(F456="OTHER CLUSTER NOT LISTED ABOVE",SUMIFS(amount_expended,uniform_other_cluster_name,X456), IF(AND(OR(F456="N/A",F456=""),G456=""),0,IF(F456="STATE CLUSTER",SUMIFS(amount_expended,uniform_state_cluster_name,W456),SUMIFS(amount_expended,cluster_name,F456))))</f>
        <v/>
      </c>
      <c r="K456" s="3" t="n"/>
      <c r="L456" s="4" t="n"/>
      <c r="M456" s="3" t="n"/>
      <c r="N456" s="3" t="n"/>
      <c r="O456" s="3" t="n"/>
      <c r="P456" s="3" t="n"/>
      <c r="Q456" s="4" t="n"/>
      <c r="R456" s="3" t="n"/>
      <c r="S456" s="3" t="n"/>
      <c r="T456" s="3" t="n"/>
      <c r="U456">
        <f>IF(A456&lt;&gt;"", "AWARD-"&amp;TEXT(ROW()-1,"00000"), "")</f>
        <v/>
      </c>
      <c r="V456" s="6">
        <f>CONCATENATE(A456,B456)</f>
        <v/>
      </c>
      <c r="W456">
        <f>UPPER(TRIM(G456))</f>
        <v/>
      </c>
      <c r="X456">
        <f>UPPER(TRIM(H456))</f>
        <v/>
      </c>
    </row>
    <row r="457">
      <c r="A457" s="2" t="n"/>
      <c r="B457" s="2" t="n"/>
      <c r="C457" s="2" t="n"/>
      <c r="D457" s="3" t="n"/>
      <c r="E457" s="4" t="n"/>
      <c r="F457" s="3" t="n"/>
      <c r="G457" s="3" t="n"/>
      <c r="H457" s="3" t="n"/>
      <c r="I457" s="5">
        <f>SUMIFS(amount_expended,cfda_key,V457)</f>
        <v/>
      </c>
      <c r="J457" s="5">
        <f>IF(F457="OTHER CLUSTER NOT LISTED ABOVE",SUMIFS(amount_expended,uniform_other_cluster_name,X457), IF(AND(OR(F457="N/A",F457=""),G457=""),0,IF(F457="STATE CLUSTER",SUMIFS(amount_expended,uniform_state_cluster_name,W457),SUMIFS(amount_expended,cluster_name,F457))))</f>
        <v/>
      </c>
      <c r="K457" s="3" t="n"/>
      <c r="L457" s="4" t="n"/>
      <c r="M457" s="3" t="n"/>
      <c r="N457" s="3" t="n"/>
      <c r="O457" s="3" t="n"/>
      <c r="P457" s="3" t="n"/>
      <c r="Q457" s="4" t="n"/>
      <c r="R457" s="3" t="n"/>
      <c r="S457" s="3" t="n"/>
      <c r="T457" s="3" t="n"/>
      <c r="U457">
        <f>IF(A457&lt;&gt;"", "AWARD-"&amp;TEXT(ROW()-1,"00000"), "")</f>
        <v/>
      </c>
      <c r="V457" s="6">
        <f>CONCATENATE(A457,B457)</f>
        <v/>
      </c>
      <c r="W457">
        <f>UPPER(TRIM(G457))</f>
        <v/>
      </c>
      <c r="X457">
        <f>UPPER(TRIM(H457))</f>
        <v/>
      </c>
    </row>
    <row r="458">
      <c r="A458" s="2" t="n"/>
      <c r="B458" s="2" t="n"/>
      <c r="C458" s="2" t="n"/>
      <c r="D458" s="3" t="n"/>
      <c r="E458" s="4" t="n"/>
      <c r="F458" s="3" t="n"/>
      <c r="G458" s="3" t="n"/>
      <c r="H458" s="3" t="n"/>
      <c r="I458" s="5">
        <f>SUMIFS(amount_expended,cfda_key,V458)</f>
        <v/>
      </c>
      <c r="J458" s="5">
        <f>IF(F458="OTHER CLUSTER NOT LISTED ABOVE",SUMIFS(amount_expended,uniform_other_cluster_name,X458), IF(AND(OR(F458="N/A",F458=""),G458=""),0,IF(F458="STATE CLUSTER",SUMIFS(amount_expended,uniform_state_cluster_name,W458),SUMIFS(amount_expended,cluster_name,F458))))</f>
        <v/>
      </c>
      <c r="K458" s="3" t="n"/>
      <c r="L458" s="4" t="n"/>
      <c r="M458" s="3" t="n"/>
      <c r="N458" s="3" t="n"/>
      <c r="O458" s="3" t="n"/>
      <c r="P458" s="3" t="n"/>
      <c r="Q458" s="4" t="n"/>
      <c r="R458" s="3" t="n"/>
      <c r="S458" s="3" t="n"/>
      <c r="T458" s="3" t="n"/>
      <c r="U458">
        <f>IF(A458&lt;&gt;"", "AWARD-"&amp;TEXT(ROW()-1,"00000"), "")</f>
        <v/>
      </c>
      <c r="V458" s="6">
        <f>CONCATENATE(A458,B458)</f>
        <v/>
      </c>
      <c r="W458">
        <f>UPPER(TRIM(G458))</f>
        <v/>
      </c>
      <c r="X458">
        <f>UPPER(TRIM(H458))</f>
        <v/>
      </c>
    </row>
    <row r="459">
      <c r="A459" s="2" t="n"/>
      <c r="B459" s="2" t="n"/>
      <c r="C459" s="2" t="n"/>
      <c r="D459" s="3" t="n"/>
      <c r="E459" s="4" t="n"/>
      <c r="F459" s="3" t="n"/>
      <c r="G459" s="3" t="n"/>
      <c r="H459" s="3" t="n"/>
      <c r="I459" s="5">
        <f>SUMIFS(amount_expended,cfda_key,V459)</f>
        <v/>
      </c>
      <c r="J459" s="5">
        <f>IF(F459="OTHER CLUSTER NOT LISTED ABOVE",SUMIFS(amount_expended,uniform_other_cluster_name,X459), IF(AND(OR(F459="N/A",F459=""),G459=""),0,IF(F459="STATE CLUSTER",SUMIFS(amount_expended,uniform_state_cluster_name,W459),SUMIFS(amount_expended,cluster_name,F459))))</f>
        <v/>
      </c>
      <c r="K459" s="3" t="n"/>
      <c r="L459" s="4" t="n"/>
      <c r="M459" s="3" t="n"/>
      <c r="N459" s="3" t="n"/>
      <c r="O459" s="3" t="n"/>
      <c r="P459" s="3" t="n"/>
      <c r="Q459" s="4" t="n"/>
      <c r="R459" s="3" t="n"/>
      <c r="S459" s="3" t="n"/>
      <c r="T459" s="3" t="n"/>
      <c r="U459">
        <f>IF(A459&lt;&gt;"", "AWARD-"&amp;TEXT(ROW()-1,"00000"), "")</f>
        <v/>
      </c>
      <c r="V459" s="6">
        <f>CONCATENATE(A459,B459)</f>
        <v/>
      </c>
      <c r="W459">
        <f>UPPER(TRIM(G459))</f>
        <v/>
      </c>
      <c r="X459">
        <f>UPPER(TRIM(H459))</f>
        <v/>
      </c>
    </row>
    <row r="460">
      <c r="A460" s="2" t="n"/>
      <c r="B460" s="2" t="n"/>
      <c r="C460" s="2" t="n"/>
      <c r="D460" s="3" t="n"/>
      <c r="E460" s="4" t="n"/>
      <c r="F460" s="3" t="n"/>
      <c r="G460" s="3" t="n"/>
      <c r="H460" s="3" t="n"/>
      <c r="I460" s="5">
        <f>SUMIFS(amount_expended,cfda_key,V460)</f>
        <v/>
      </c>
      <c r="J460" s="5">
        <f>IF(F460="OTHER CLUSTER NOT LISTED ABOVE",SUMIFS(amount_expended,uniform_other_cluster_name,X460), IF(AND(OR(F460="N/A",F460=""),G460=""),0,IF(F460="STATE CLUSTER",SUMIFS(amount_expended,uniform_state_cluster_name,W460),SUMIFS(amount_expended,cluster_name,F460))))</f>
        <v/>
      </c>
      <c r="K460" s="3" t="n"/>
      <c r="L460" s="4" t="n"/>
      <c r="M460" s="3" t="n"/>
      <c r="N460" s="3" t="n"/>
      <c r="O460" s="3" t="n"/>
      <c r="P460" s="3" t="n"/>
      <c r="Q460" s="4" t="n"/>
      <c r="R460" s="3" t="n"/>
      <c r="S460" s="3" t="n"/>
      <c r="T460" s="3" t="n"/>
      <c r="U460">
        <f>IF(A460&lt;&gt;"", "AWARD-"&amp;TEXT(ROW()-1,"00000"), "")</f>
        <v/>
      </c>
      <c r="V460" s="6">
        <f>CONCATENATE(A460,B460)</f>
        <v/>
      </c>
      <c r="W460">
        <f>UPPER(TRIM(G460))</f>
        <v/>
      </c>
      <c r="X460">
        <f>UPPER(TRIM(H460))</f>
        <v/>
      </c>
    </row>
    <row r="461">
      <c r="A461" s="2" t="n"/>
      <c r="B461" s="2" t="n"/>
      <c r="C461" s="2" t="n"/>
      <c r="D461" s="3" t="n"/>
      <c r="E461" s="4" t="n"/>
      <c r="F461" s="3" t="n"/>
      <c r="G461" s="3" t="n"/>
      <c r="H461" s="3" t="n"/>
      <c r="I461" s="5">
        <f>SUMIFS(amount_expended,cfda_key,V461)</f>
        <v/>
      </c>
      <c r="J461" s="5">
        <f>IF(F461="OTHER CLUSTER NOT LISTED ABOVE",SUMIFS(amount_expended,uniform_other_cluster_name,X461), IF(AND(OR(F461="N/A",F461=""),G461=""),0,IF(F461="STATE CLUSTER",SUMIFS(amount_expended,uniform_state_cluster_name,W461),SUMIFS(amount_expended,cluster_name,F461))))</f>
        <v/>
      </c>
      <c r="K461" s="3" t="n"/>
      <c r="L461" s="4" t="n"/>
      <c r="M461" s="3" t="n"/>
      <c r="N461" s="3" t="n"/>
      <c r="O461" s="3" t="n"/>
      <c r="P461" s="3" t="n"/>
      <c r="Q461" s="4" t="n"/>
      <c r="R461" s="3" t="n"/>
      <c r="S461" s="3" t="n"/>
      <c r="T461" s="3" t="n"/>
      <c r="U461">
        <f>IF(A461&lt;&gt;"", "AWARD-"&amp;TEXT(ROW()-1,"00000"), "")</f>
        <v/>
      </c>
      <c r="V461" s="6">
        <f>CONCATENATE(A461,B461)</f>
        <v/>
      </c>
      <c r="W461">
        <f>UPPER(TRIM(G461))</f>
        <v/>
      </c>
      <c r="X461">
        <f>UPPER(TRIM(H461))</f>
        <v/>
      </c>
    </row>
    <row r="462">
      <c r="A462" s="2" t="n"/>
      <c r="B462" s="2" t="n"/>
      <c r="C462" s="2" t="n"/>
      <c r="D462" s="3" t="n"/>
      <c r="E462" s="4" t="n"/>
      <c r="F462" s="3" t="n"/>
      <c r="G462" s="3" t="n"/>
      <c r="H462" s="3" t="n"/>
      <c r="I462" s="5">
        <f>SUMIFS(amount_expended,cfda_key,V462)</f>
        <v/>
      </c>
      <c r="J462" s="5">
        <f>IF(F462="OTHER CLUSTER NOT LISTED ABOVE",SUMIFS(amount_expended,uniform_other_cluster_name,X462), IF(AND(OR(F462="N/A",F462=""),G462=""),0,IF(F462="STATE CLUSTER",SUMIFS(amount_expended,uniform_state_cluster_name,W462),SUMIFS(amount_expended,cluster_name,F462))))</f>
        <v/>
      </c>
      <c r="K462" s="3" t="n"/>
      <c r="L462" s="4" t="n"/>
      <c r="M462" s="3" t="n"/>
      <c r="N462" s="3" t="n"/>
      <c r="O462" s="3" t="n"/>
      <c r="P462" s="3" t="n"/>
      <c r="Q462" s="4" t="n"/>
      <c r="R462" s="3" t="n"/>
      <c r="S462" s="3" t="n"/>
      <c r="T462" s="3" t="n"/>
      <c r="U462">
        <f>IF(A462&lt;&gt;"", "AWARD-"&amp;TEXT(ROW()-1,"00000"), "")</f>
        <v/>
      </c>
      <c r="V462" s="6">
        <f>CONCATENATE(A462,B462)</f>
        <v/>
      </c>
      <c r="W462">
        <f>UPPER(TRIM(G462))</f>
        <v/>
      </c>
      <c r="X462">
        <f>UPPER(TRIM(H462))</f>
        <v/>
      </c>
    </row>
    <row r="463">
      <c r="A463" s="2" t="n"/>
      <c r="B463" s="2" t="n"/>
      <c r="C463" s="2" t="n"/>
      <c r="D463" s="3" t="n"/>
      <c r="E463" s="4" t="n"/>
      <c r="F463" s="3" t="n"/>
      <c r="G463" s="3" t="n"/>
      <c r="H463" s="3" t="n"/>
      <c r="I463" s="5">
        <f>SUMIFS(amount_expended,cfda_key,V463)</f>
        <v/>
      </c>
      <c r="J463" s="5">
        <f>IF(F463="OTHER CLUSTER NOT LISTED ABOVE",SUMIFS(amount_expended,uniform_other_cluster_name,X463), IF(AND(OR(F463="N/A",F463=""),G463=""),0,IF(F463="STATE CLUSTER",SUMIFS(amount_expended,uniform_state_cluster_name,W463),SUMIFS(amount_expended,cluster_name,F463))))</f>
        <v/>
      </c>
      <c r="K463" s="3" t="n"/>
      <c r="L463" s="4" t="n"/>
      <c r="M463" s="3" t="n"/>
      <c r="N463" s="3" t="n"/>
      <c r="O463" s="3" t="n"/>
      <c r="P463" s="3" t="n"/>
      <c r="Q463" s="4" t="n"/>
      <c r="R463" s="3" t="n"/>
      <c r="S463" s="3" t="n"/>
      <c r="T463" s="3" t="n"/>
      <c r="U463">
        <f>IF(A463&lt;&gt;"", "AWARD-"&amp;TEXT(ROW()-1,"00000"), "")</f>
        <v/>
      </c>
      <c r="V463" s="6">
        <f>CONCATENATE(A463,B463)</f>
        <v/>
      </c>
      <c r="W463">
        <f>UPPER(TRIM(G463))</f>
        <v/>
      </c>
      <c r="X463">
        <f>UPPER(TRIM(H463))</f>
        <v/>
      </c>
    </row>
    <row r="464">
      <c r="A464" s="2" t="n"/>
      <c r="B464" s="2" t="n"/>
      <c r="C464" s="2" t="n"/>
      <c r="D464" s="3" t="n"/>
      <c r="E464" s="4" t="n"/>
      <c r="F464" s="3" t="n"/>
      <c r="G464" s="3" t="n"/>
      <c r="H464" s="3" t="n"/>
      <c r="I464" s="5">
        <f>SUMIFS(amount_expended,cfda_key,V464)</f>
        <v/>
      </c>
      <c r="J464" s="5">
        <f>IF(F464="OTHER CLUSTER NOT LISTED ABOVE",SUMIFS(amount_expended,uniform_other_cluster_name,X464), IF(AND(OR(F464="N/A",F464=""),G464=""),0,IF(F464="STATE CLUSTER",SUMIFS(amount_expended,uniform_state_cluster_name,W464),SUMIFS(amount_expended,cluster_name,F464))))</f>
        <v/>
      </c>
      <c r="K464" s="3" t="n"/>
      <c r="L464" s="4" t="n"/>
      <c r="M464" s="3" t="n"/>
      <c r="N464" s="3" t="n"/>
      <c r="O464" s="3" t="n"/>
      <c r="P464" s="3" t="n"/>
      <c r="Q464" s="4" t="n"/>
      <c r="R464" s="3" t="n"/>
      <c r="S464" s="3" t="n"/>
      <c r="T464" s="3" t="n"/>
      <c r="U464">
        <f>IF(A464&lt;&gt;"", "AWARD-"&amp;TEXT(ROW()-1,"00000"), "")</f>
        <v/>
      </c>
      <c r="V464" s="6">
        <f>CONCATENATE(A464,B464)</f>
        <v/>
      </c>
      <c r="W464">
        <f>UPPER(TRIM(G464))</f>
        <v/>
      </c>
      <c r="X464">
        <f>UPPER(TRIM(H464))</f>
        <v/>
      </c>
    </row>
    <row r="465">
      <c r="A465" s="2" t="n"/>
      <c r="B465" s="2" t="n"/>
      <c r="C465" s="2" t="n"/>
      <c r="D465" s="3" t="n"/>
      <c r="E465" s="4" t="n"/>
      <c r="F465" s="3" t="n"/>
      <c r="G465" s="3" t="n"/>
      <c r="H465" s="3" t="n"/>
      <c r="I465" s="5">
        <f>SUMIFS(amount_expended,cfda_key,V465)</f>
        <v/>
      </c>
      <c r="J465" s="5">
        <f>IF(F465="OTHER CLUSTER NOT LISTED ABOVE",SUMIFS(amount_expended,uniform_other_cluster_name,X465), IF(AND(OR(F465="N/A",F465=""),G465=""),0,IF(F465="STATE CLUSTER",SUMIFS(amount_expended,uniform_state_cluster_name,W465),SUMIFS(amount_expended,cluster_name,F465))))</f>
        <v/>
      </c>
      <c r="K465" s="3" t="n"/>
      <c r="L465" s="4" t="n"/>
      <c r="M465" s="3" t="n"/>
      <c r="N465" s="3" t="n"/>
      <c r="O465" s="3" t="n"/>
      <c r="P465" s="3" t="n"/>
      <c r="Q465" s="4" t="n"/>
      <c r="R465" s="3" t="n"/>
      <c r="S465" s="3" t="n"/>
      <c r="T465" s="3" t="n"/>
      <c r="U465">
        <f>IF(A465&lt;&gt;"", "AWARD-"&amp;TEXT(ROW()-1,"00000"), "")</f>
        <v/>
      </c>
      <c r="V465" s="6">
        <f>CONCATENATE(A465,B465)</f>
        <v/>
      </c>
      <c r="W465">
        <f>UPPER(TRIM(G465))</f>
        <v/>
      </c>
      <c r="X465">
        <f>UPPER(TRIM(H465))</f>
        <v/>
      </c>
    </row>
    <row r="466">
      <c r="A466" s="2" t="n"/>
      <c r="B466" s="2" t="n"/>
      <c r="C466" s="2" t="n"/>
      <c r="D466" s="3" t="n"/>
      <c r="E466" s="4" t="n"/>
      <c r="F466" s="3" t="n"/>
      <c r="G466" s="3" t="n"/>
      <c r="H466" s="3" t="n"/>
      <c r="I466" s="5">
        <f>SUMIFS(amount_expended,cfda_key,V466)</f>
        <v/>
      </c>
      <c r="J466" s="5">
        <f>IF(F466="OTHER CLUSTER NOT LISTED ABOVE",SUMIFS(amount_expended,uniform_other_cluster_name,X466), IF(AND(OR(F466="N/A",F466=""),G466=""),0,IF(F466="STATE CLUSTER",SUMIFS(amount_expended,uniform_state_cluster_name,W466),SUMIFS(amount_expended,cluster_name,F466))))</f>
        <v/>
      </c>
      <c r="K466" s="3" t="n"/>
      <c r="L466" s="4" t="n"/>
      <c r="M466" s="3" t="n"/>
      <c r="N466" s="3" t="n"/>
      <c r="O466" s="3" t="n"/>
      <c r="P466" s="3" t="n"/>
      <c r="Q466" s="4" t="n"/>
      <c r="R466" s="3" t="n"/>
      <c r="S466" s="3" t="n"/>
      <c r="T466" s="3" t="n"/>
      <c r="U466">
        <f>IF(A466&lt;&gt;"", "AWARD-"&amp;TEXT(ROW()-1,"00000"), "")</f>
        <v/>
      </c>
      <c r="V466" s="6">
        <f>CONCATENATE(A466,B466)</f>
        <v/>
      </c>
      <c r="W466">
        <f>UPPER(TRIM(G466))</f>
        <v/>
      </c>
      <c r="X466">
        <f>UPPER(TRIM(H466))</f>
        <v/>
      </c>
    </row>
    <row r="467">
      <c r="A467" s="2" t="n"/>
      <c r="B467" s="2" t="n"/>
      <c r="C467" s="2" t="n"/>
      <c r="D467" s="3" t="n"/>
      <c r="E467" s="4" t="n"/>
      <c r="F467" s="3" t="n"/>
      <c r="G467" s="3" t="n"/>
      <c r="H467" s="3" t="n"/>
      <c r="I467" s="5">
        <f>SUMIFS(amount_expended,cfda_key,V467)</f>
        <v/>
      </c>
      <c r="J467" s="5">
        <f>IF(F467="OTHER CLUSTER NOT LISTED ABOVE",SUMIFS(amount_expended,uniform_other_cluster_name,X467), IF(AND(OR(F467="N/A",F467=""),G467=""),0,IF(F467="STATE CLUSTER",SUMIFS(amount_expended,uniform_state_cluster_name,W467),SUMIFS(amount_expended,cluster_name,F467))))</f>
        <v/>
      </c>
      <c r="K467" s="3" t="n"/>
      <c r="L467" s="4" t="n"/>
      <c r="M467" s="3" t="n"/>
      <c r="N467" s="3" t="n"/>
      <c r="O467" s="3" t="n"/>
      <c r="P467" s="3" t="n"/>
      <c r="Q467" s="4" t="n"/>
      <c r="R467" s="3" t="n"/>
      <c r="S467" s="3" t="n"/>
      <c r="T467" s="3" t="n"/>
      <c r="U467">
        <f>IF(A467&lt;&gt;"", "AWARD-"&amp;TEXT(ROW()-1,"00000"), "")</f>
        <v/>
      </c>
      <c r="V467" s="6">
        <f>CONCATENATE(A467,B467)</f>
        <v/>
      </c>
      <c r="W467">
        <f>UPPER(TRIM(G467))</f>
        <v/>
      </c>
      <c r="X467">
        <f>UPPER(TRIM(H467))</f>
        <v/>
      </c>
    </row>
    <row r="468">
      <c r="A468" s="2" t="n"/>
      <c r="B468" s="2" t="n"/>
      <c r="C468" s="2" t="n"/>
      <c r="D468" s="3" t="n"/>
      <c r="E468" s="4" t="n"/>
      <c r="F468" s="3" t="n"/>
      <c r="G468" s="3" t="n"/>
      <c r="H468" s="3" t="n"/>
      <c r="I468" s="5">
        <f>SUMIFS(amount_expended,cfda_key,V468)</f>
        <v/>
      </c>
      <c r="J468" s="5">
        <f>IF(F468="OTHER CLUSTER NOT LISTED ABOVE",SUMIFS(amount_expended,uniform_other_cluster_name,X468), IF(AND(OR(F468="N/A",F468=""),G468=""),0,IF(F468="STATE CLUSTER",SUMIFS(amount_expended,uniform_state_cluster_name,W468),SUMIFS(amount_expended,cluster_name,F468))))</f>
        <v/>
      </c>
      <c r="K468" s="3" t="n"/>
      <c r="L468" s="4" t="n"/>
      <c r="M468" s="3" t="n"/>
      <c r="N468" s="3" t="n"/>
      <c r="O468" s="3" t="n"/>
      <c r="P468" s="3" t="n"/>
      <c r="Q468" s="4" t="n"/>
      <c r="R468" s="3" t="n"/>
      <c r="S468" s="3" t="n"/>
      <c r="T468" s="3" t="n"/>
      <c r="U468">
        <f>IF(A468&lt;&gt;"", "AWARD-"&amp;TEXT(ROW()-1,"00000"), "")</f>
        <v/>
      </c>
      <c r="V468" s="6">
        <f>CONCATENATE(A468,B468)</f>
        <v/>
      </c>
      <c r="W468">
        <f>UPPER(TRIM(G468))</f>
        <v/>
      </c>
      <c r="X468">
        <f>UPPER(TRIM(H468))</f>
        <v/>
      </c>
    </row>
    <row r="469">
      <c r="A469" s="2" t="n"/>
      <c r="B469" s="2" t="n"/>
      <c r="C469" s="2" t="n"/>
      <c r="D469" s="3" t="n"/>
      <c r="E469" s="4" t="n"/>
      <c r="F469" s="3" t="n"/>
      <c r="G469" s="3" t="n"/>
      <c r="H469" s="3" t="n"/>
      <c r="I469" s="5">
        <f>SUMIFS(amount_expended,cfda_key,V469)</f>
        <v/>
      </c>
      <c r="J469" s="5">
        <f>IF(F469="OTHER CLUSTER NOT LISTED ABOVE",SUMIFS(amount_expended,uniform_other_cluster_name,X469), IF(AND(OR(F469="N/A",F469=""),G469=""),0,IF(F469="STATE CLUSTER",SUMIFS(amount_expended,uniform_state_cluster_name,W469),SUMIFS(amount_expended,cluster_name,F469))))</f>
        <v/>
      </c>
      <c r="K469" s="3" t="n"/>
      <c r="L469" s="4" t="n"/>
      <c r="M469" s="3" t="n"/>
      <c r="N469" s="3" t="n"/>
      <c r="O469" s="3" t="n"/>
      <c r="P469" s="3" t="n"/>
      <c r="Q469" s="4" t="n"/>
      <c r="R469" s="3" t="n"/>
      <c r="S469" s="3" t="n"/>
      <c r="T469" s="3" t="n"/>
      <c r="U469">
        <f>IF(A469&lt;&gt;"", "AWARD-"&amp;TEXT(ROW()-1,"00000"), "")</f>
        <v/>
      </c>
      <c r="V469" s="6">
        <f>CONCATENATE(A469,B469)</f>
        <v/>
      </c>
      <c r="W469">
        <f>UPPER(TRIM(G469))</f>
        <v/>
      </c>
      <c r="X469">
        <f>UPPER(TRIM(H469))</f>
        <v/>
      </c>
    </row>
    <row r="470">
      <c r="A470" s="2" t="n"/>
      <c r="B470" s="2" t="n"/>
      <c r="C470" s="2" t="n"/>
      <c r="D470" s="3" t="n"/>
      <c r="E470" s="4" t="n"/>
      <c r="F470" s="3" t="n"/>
      <c r="G470" s="3" t="n"/>
      <c r="H470" s="3" t="n"/>
      <c r="I470" s="5">
        <f>SUMIFS(amount_expended,cfda_key,V470)</f>
        <v/>
      </c>
      <c r="J470" s="5">
        <f>IF(F470="OTHER CLUSTER NOT LISTED ABOVE",SUMIFS(amount_expended,uniform_other_cluster_name,X470), IF(AND(OR(F470="N/A",F470=""),G470=""),0,IF(F470="STATE CLUSTER",SUMIFS(amount_expended,uniform_state_cluster_name,W470),SUMIFS(amount_expended,cluster_name,F470))))</f>
        <v/>
      </c>
      <c r="K470" s="3" t="n"/>
      <c r="L470" s="4" t="n"/>
      <c r="M470" s="3" t="n"/>
      <c r="N470" s="3" t="n"/>
      <c r="O470" s="3" t="n"/>
      <c r="P470" s="3" t="n"/>
      <c r="Q470" s="4" t="n"/>
      <c r="R470" s="3" t="n"/>
      <c r="S470" s="3" t="n"/>
      <c r="T470" s="3" t="n"/>
      <c r="U470">
        <f>IF(A470&lt;&gt;"", "AWARD-"&amp;TEXT(ROW()-1,"00000"), "")</f>
        <v/>
      </c>
      <c r="V470" s="6">
        <f>CONCATENATE(A470,B470)</f>
        <v/>
      </c>
      <c r="W470">
        <f>UPPER(TRIM(G470))</f>
        <v/>
      </c>
      <c r="X470">
        <f>UPPER(TRIM(H470))</f>
        <v/>
      </c>
    </row>
    <row r="471">
      <c r="A471" s="2" t="n"/>
      <c r="B471" s="2" t="n"/>
      <c r="C471" s="2" t="n"/>
      <c r="D471" s="3" t="n"/>
      <c r="E471" s="4" t="n"/>
      <c r="F471" s="3" t="n"/>
      <c r="G471" s="3" t="n"/>
      <c r="H471" s="3" t="n"/>
      <c r="I471" s="5">
        <f>SUMIFS(amount_expended,cfda_key,V471)</f>
        <v/>
      </c>
      <c r="J471" s="5">
        <f>IF(F471="OTHER CLUSTER NOT LISTED ABOVE",SUMIFS(amount_expended,uniform_other_cluster_name,X471), IF(AND(OR(F471="N/A",F471=""),G471=""),0,IF(F471="STATE CLUSTER",SUMIFS(amount_expended,uniform_state_cluster_name,W471),SUMIFS(amount_expended,cluster_name,F471))))</f>
        <v/>
      </c>
      <c r="K471" s="3" t="n"/>
      <c r="L471" s="4" t="n"/>
      <c r="M471" s="3" t="n"/>
      <c r="N471" s="3" t="n"/>
      <c r="O471" s="3" t="n"/>
      <c r="P471" s="3" t="n"/>
      <c r="Q471" s="4" t="n"/>
      <c r="R471" s="3" t="n"/>
      <c r="S471" s="3" t="n"/>
      <c r="T471" s="3" t="n"/>
      <c r="U471">
        <f>IF(A471&lt;&gt;"", "AWARD-"&amp;TEXT(ROW()-1,"00000"), "")</f>
        <v/>
      </c>
      <c r="V471" s="6">
        <f>CONCATENATE(A471,B471)</f>
        <v/>
      </c>
      <c r="W471">
        <f>UPPER(TRIM(G471))</f>
        <v/>
      </c>
      <c r="X471">
        <f>UPPER(TRIM(H471))</f>
        <v/>
      </c>
    </row>
    <row r="472">
      <c r="A472" s="2" t="n"/>
      <c r="B472" s="2" t="n"/>
      <c r="C472" s="2" t="n"/>
      <c r="D472" s="3" t="n"/>
      <c r="E472" s="4" t="n"/>
      <c r="F472" s="3" t="n"/>
      <c r="G472" s="3" t="n"/>
      <c r="H472" s="3" t="n"/>
      <c r="I472" s="5">
        <f>SUMIFS(amount_expended,cfda_key,V472)</f>
        <v/>
      </c>
      <c r="J472" s="5">
        <f>IF(F472="OTHER CLUSTER NOT LISTED ABOVE",SUMIFS(amount_expended,uniform_other_cluster_name,X472), IF(AND(OR(F472="N/A",F472=""),G472=""),0,IF(F472="STATE CLUSTER",SUMIFS(amount_expended,uniform_state_cluster_name,W472),SUMIFS(amount_expended,cluster_name,F472))))</f>
        <v/>
      </c>
      <c r="K472" s="3" t="n"/>
      <c r="L472" s="4" t="n"/>
      <c r="M472" s="3" t="n"/>
      <c r="N472" s="3" t="n"/>
      <c r="O472" s="3" t="n"/>
      <c r="P472" s="3" t="n"/>
      <c r="Q472" s="4" t="n"/>
      <c r="R472" s="3" t="n"/>
      <c r="S472" s="3" t="n"/>
      <c r="T472" s="3" t="n"/>
      <c r="U472">
        <f>IF(A472&lt;&gt;"", "AWARD-"&amp;TEXT(ROW()-1,"00000"), "")</f>
        <v/>
      </c>
      <c r="V472" s="6">
        <f>CONCATENATE(A472,B472)</f>
        <v/>
      </c>
      <c r="W472">
        <f>UPPER(TRIM(G472))</f>
        <v/>
      </c>
      <c r="X472">
        <f>UPPER(TRIM(H472))</f>
        <v/>
      </c>
    </row>
    <row r="473">
      <c r="A473" s="2" t="n"/>
      <c r="B473" s="2" t="n"/>
      <c r="C473" s="2" t="n"/>
      <c r="D473" s="3" t="n"/>
      <c r="E473" s="4" t="n"/>
      <c r="F473" s="3" t="n"/>
      <c r="G473" s="3" t="n"/>
      <c r="H473" s="3" t="n"/>
      <c r="I473" s="5">
        <f>SUMIFS(amount_expended,cfda_key,V473)</f>
        <v/>
      </c>
      <c r="J473" s="5">
        <f>IF(F473="OTHER CLUSTER NOT LISTED ABOVE",SUMIFS(amount_expended,uniform_other_cluster_name,X473), IF(AND(OR(F473="N/A",F473=""),G473=""),0,IF(F473="STATE CLUSTER",SUMIFS(amount_expended,uniform_state_cluster_name,W473),SUMIFS(amount_expended,cluster_name,F473))))</f>
        <v/>
      </c>
      <c r="K473" s="3" t="n"/>
      <c r="L473" s="4" t="n"/>
      <c r="M473" s="3" t="n"/>
      <c r="N473" s="3" t="n"/>
      <c r="O473" s="3" t="n"/>
      <c r="P473" s="3" t="n"/>
      <c r="Q473" s="4" t="n"/>
      <c r="R473" s="3" t="n"/>
      <c r="S473" s="3" t="n"/>
      <c r="T473" s="3" t="n"/>
      <c r="U473">
        <f>IF(A473&lt;&gt;"", "AWARD-"&amp;TEXT(ROW()-1,"00000"), "")</f>
        <v/>
      </c>
      <c r="V473" s="6">
        <f>CONCATENATE(A473,B473)</f>
        <v/>
      </c>
      <c r="W473">
        <f>UPPER(TRIM(G473))</f>
        <v/>
      </c>
      <c r="X473">
        <f>UPPER(TRIM(H473))</f>
        <v/>
      </c>
    </row>
    <row r="474">
      <c r="A474" s="2" t="n"/>
      <c r="B474" s="2" t="n"/>
      <c r="C474" s="2" t="n"/>
      <c r="D474" s="3" t="n"/>
      <c r="E474" s="4" t="n"/>
      <c r="F474" s="3" t="n"/>
      <c r="G474" s="3" t="n"/>
      <c r="H474" s="3" t="n"/>
      <c r="I474" s="5">
        <f>SUMIFS(amount_expended,cfda_key,V474)</f>
        <v/>
      </c>
      <c r="J474" s="5">
        <f>IF(F474="OTHER CLUSTER NOT LISTED ABOVE",SUMIFS(amount_expended,uniform_other_cluster_name,X474), IF(AND(OR(F474="N/A",F474=""),G474=""),0,IF(F474="STATE CLUSTER",SUMIFS(amount_expended,uniform_state_cluster_name,W474),SUMIFS(amount_expended,cluster_name,F474))))</f>
        <v/>
      </c>
      <c r="K474" s="3" t="n"/>
      <c r="L474" s="4" t="n"/>
      <c r="M474" s="3" t="n"/>
      <c r="N474" s="3" t="n"/>
      <c r="O474" s="3" t="n"/>
      <c r="P474" s="3" t="n"/>
      <c r="Q474" s="4" t="n"/>
      <c r="R474" s="3" t="n"/>
      <c r="S474" s="3" t="n"/>
      <c r="T474" s="3" t="n"/>
      <c r="U474">
        <f>IF(A474&lt;&gt;"", "AWARD-"&amp;TEXT(ROW()-1,"00000"), "")</f>
        <v/>
      </c>
      <c r="V474" s="6">
        <f>CONCATENATE(A474,B474)</f>
        <v/>
      </c>
      <c r="W474">
        <f>UPPER(TRIM(G474))</f>
        <v/>
      </c>
      <c r="X474">
        <f>UPPER(TRIM(H474))</f>
        <v/>
      </c>
    </row>
    <row r="475">
      <c r="A475" s="2" t="n"/>
      <c r="B475" s="2" t="n"/>
      <c r="C475" s="2" t="n"/>
      <c r="D475" s="3" t="n"/>
      <c r="E475" s="4" t="n"/>
      <c r="F475" s="3" t="n"/>
      <c r="G475" s="3" t="n"/>
      <c r="H475" s="3" t="n"/>
      <c r="I475" s="5">
        <f>SUMIFS(amount_expended,cfda_key,V475)</f>
        <v/>
      </c>
      <c r="J475" s="5">
        <f>IF(F475="OTHER CLUSTER NOT LISTED ABOVE",SUMIFS(amount_expended,uniform_other_cluster_name,X475), IF(AND(OR(F475="N/A",F475=""),G475=""),0,IF(F475="STATE CLUSTER",SUMIFS(amount_expended,uniform_state_cluster_name,W475),SUMIFS(amount_expended,cluster_name,F475))))</f>
        <v/>
      </c>
      <c r="K475" s="3" t="n"/>
      <c r="L475" s="4" t="n"/>
      <c r="M475" s="3" t="n"/>
      <c r="N475" s="3" t="n"/>
      <c r="O475" s="3" t="n"/>
      <c r="P475" s="3" t="n"/>
      <c r="Q475" s="4" t="n"/>
      <c r="R475" s="3" t="n"/>
      <c r="S475" s="3" t="n"/>
      <c r="T475" s="3" t="n"/>
      <c r="U475">
        <f>IF(A475&lt;&gt;"", "AWARD-"&amp;TEXT(ROW()-1,"00000"), "")</f>
        <v/>
      </c>
      <c r="V475" s="6">
        <f>CONCATENATE(A475,B475)</f>
        <v/>
      </c>
      <c r="W475">
        <f>UPPER(TRIM(G475))</f>
        <v/>
      </c>
      <c r="X475">
        <f>UPPER(TRIM(H475))</f>
        <v/>
      </c>
    </row>
    <row r="476">
      <c r="A476" s="2" t="n"/>
      <c r="B476" s="2" t="n"/>
      <c r="C476" s="2" t="n"/>
      <c r="D476" s="3" t="n"/>
      <c r="E476" s="4" t="n"/>
      <c r="F476" s="3" t="n"/>
      <c r="G476" s="3" t="n"/>
      <c r="H476" s="3" t="n"/>
      <c r="I476" s="5">
        <f>SUMIFS(amount_expended,cfda_key,V476)</f>
        <v/>
      </c>
      <c r="J476" s="5">
        <f>IF(F476="OTHER CLUSTER NOT LISTED ABOVE",SUMIFS(amount_expended,uniform_other_cluster_name,X476), IF(AND(OR(F476="N/A",F476=""),G476=""),0,IF(F476="STATE CLUSTER",SUMIFS(amount_expended,uniform_state_cluster_name,W476),SUMIFS(amount_expended,cluster_name,F476))))</f>
        <v/>
      </c>
      <c r="K476" s="3" t="n"/>
      <c r="L476" s="4" t="n"/>
      <c r="M476" s="3" t="n"/>
      <c r="N476" s="3" t="n"/>
      <c r="O476" s="3" t="n"/>
      <c r="P476" s="3" t="n"/>
      <c r="Q476" s="4" t="n"/>
      <c r="R476" s="3" t="n"/>
      <c r="S476" s="3" t="n"/>
      <c r="T476" s="3" t="n"/>
      <c r="U476">
        <f>IF(A476&lt;&gt;"", "AWARD-"&amp;TEXT(ROW()-1,"00000"), "")</f>
        <v/>
      </c>
      <c r="V476" s="6">
        <f>CONCATENATE(A476,B476)</f>
        <v/>
      </c>
      <c r="W476">
        <f>UPPER(TRIM(G476))</f>
        <v/>
      </c>
      <c r="X476">
        <f>UPPER(TRIM(H476))</f>
        <v/>
      </c>
    </row>
    <row r="477">
      <c r="A477" s="2" t="n"/>
      <c r="B477" s="2" t="n"/>
      <c r="C477" s="2" t="n"/>
      <c r="D477" s="3" t="n"/>
      <c r="E477" s="4" t="n"/>
      <c r="F477" s="3" t="n"/>
      <c r="G477" s="3" t="n"/>
      <c r="H477" s="3" t="n"/>
      <c r="I477" s="5">
        <f>SUMIFS(amount_expended,cfda_key,V477)</f>
        <v/>
      </c>
      <c r="J477" s="5">
        <f>IF(F477="OTHER CLUSTER NOT LISTED ABOVE",SUMIFS(amount_expended,uniform_other_cluster_name,X477), IF(AND(OR(F477="N/A",F477=""),G477=""),0,IF(F477="STATE CLUSTER",SUMIFS(amount_expended,uniform_state_cluster_name,W477),SUMIFS(amount_expended,cluster_name,F477))))</f>
        <v/>
      </c>
      <c r="K477" s="3" t="n"/>
      <c r="L477" s="4" t="n"/>
      <c r="M477" s="3" t="n"/>
      <c r="N477" s="3" t="n"/>
      <c r="O477" s="3" t="n"/>
      <c r="P477" s="3" t="n"/>
      <c r="Q477" s="4" t="n"/>
      <c r="R477" s="3" t="n"/>
      <c r="S477" s="3" t="n"/>
      <c r="T477" s="3" t="n"/>
      <c r="U477">
        <f>IF(A477&lt;&gt;"", "AWARD-"&amp;TEXT(ROW()-1,"00000"), "")</f>
        <v/>
      </c>
      <c r="V477" s="6">
        <f>CONCATENATE(A477,B477)</f>
        <v/>
      </c>
      <c r="W477">
        <f>UPPER(TRIM(G477))</f>
        <v/>
      </c>
      <c r="X477">
        <f>UPPER(TRIM(H477))</f>
        <v/>
      </c>
    </row>
    <row r="478">
      <c r="A478" s="2" t="n"/>
      <c r="B478" s="2" t="n"/>
      <c r="C478" s="2" t="n"/>
      <c r="D478" s="3" t="n"/>
      <c r="E478" s="4" t="n"/>
      <c r="F478" s="3" t="n"/>
      <c r="G478" s="3" t="n"/>
      <c r="H478" s="3" t="n"/>
      <c r="I478" s="5">
        <f>SUMIFS(amount_expended,cfda_key,V478)</f>
        <v/>
      </c>
      <c r="J478" s="5">
        <f>IF(F478="OTHER CLUSTER NOT LISTED ABOVE",SUMIFS(amount_expended,uniform_other_cluster_name,X478), IF(AND(OR(F478="N/A",F478=""),G478=""),0,IF(F478="STATE CLUSTER",SUMIFS(amount_expended,uniform_state_cluster_name,W478),SUMIFS(amount_expended,cluster_name,F478))))</f>
        <v/>
      </c>
      <c r="K478" s="3" t="n"/>
      <c r="L478" s="4" t="n"/>
      <c r="M478" s="3" t="n"/>
      <c r="N478" s="3" t="n"/>
      <c r="O478" s="3" t="n"/>
      <c r="P478" s="3" t="n"/>
      <c r="Q478" s="4" t="n"/>
      <c r="R478" s="3" t="n"/>
      <c r="S478" s="3" t="n"/>
      <c r="T478" s="3" t="n"/>
      <c r="U478">
        <f>IF(A478&lt;&gt;"", "AWARD-"&amp;TEXT(ROW()-1,"00000"), "")</f>
        <v/>
      </c>
      <c r="V478" s="6">
        <f>CONCATENATE(A478,B478)</f>
        <v/>
      </c>
      <c r="W478">
        <f>UPPER(TRIM(G478))</f>
        <v/>
      </c>
      <c r="X478">
        <f>UPPER(TRIM(H478))</f>
        <v/>
      </c>
    </row>
    <row r="479">
      <c r="A479" s="2" t="n"/>
      <c r="B479" s="2" t="n"/>
      <c r="C479" s="2" t="n"/>
      <c r="D479" s="3" t="n"/>
      <c r="E479" s="4" t="n"/>
      <c r="F479" s="3" t="n"/>
      <c r="G479" s="3" t="n"/>
      <c r="H479" s="3" t="n"/>
      <c r="I479" s="5">
        <f>SUMIFS(amount_expended,cfda_key,V479)</f>
        <v/>
      </c>
      <c r="J479" s="5">
        <f>IF(F479="OTHER CLUSTER NOT LISTED ABOVE",SUMIFS(amount_expended,uniform_other_cluster_name,X479), IF(AND(OR(F479="N/A",F479=""),G479=""),0,IF(F479="STATE CLUSTER",SUMIFS(amount_expended,uniform_state_cluster_name,W479),SUMIFS(amount_expended,cluster_name,F479))))</f>
        <v/>
      </c>
      <c r="K479" s="3" t="n"/>
      <c r="L479" s="4" t="n"/>
      <c r="M479" s="3" t="n"/>
      <c r="N479" s="3" t="n"/>
      <c r="O479" s="3" t="n"/>
      <c r="P479" s="3" t="n"/>
      <c r="Q479" s="4" t="n"/>
      <c r="R479" s="3" t="n"/>
      <c r="S479" s="3" t="n"/>
      <c r="T479" s="3" t="n"/>
      <c r="U479">
        <f>IF(A479&lt;&gt;"", "AWARD-"&amp;TEXT(ROW()-1,"00000"), "")</f>
        <v/>
      </c>
      <c r="V479" s="6">
        <f>CONCATENATE(A479,B479)</f>
        <v/>
      </c>
      <c r="W479">
        <f>UPPER(TRIM(G479))</f>
        <v/>
      </c>
      <c r="X479">
        <f>UPPER(TRIM(H479))</f>
        <v/>
      </c>
    </row>
    <row r="480">
      <c r="A480" s="2" t="n"/>
      <c r="B480" s="2" t="n"/>
      <c r="C480" s="2" t="n"/>
      <c r="D480" s="3" t="n"/>
      <c r="E480" s="4" t="n"/>
      <c r="F480" s="3" t="n"/>
      <c r="G480" s="3" t="n"/>
      <c r="H480" s="3" t="n"/>
      <c r="I480" s="5">
        <f>SUMIFS(amount_expended,cfda_key,V480)</f>
        <v/>
      </c>
      <c r="J480" s="5">
        <f>IF(F480="OTHER CLUSTER NOT LISTED ABOVE",SUMIFS(amount_expended,uniform_other_cluster_name,X480), IF(AND(OR(F480="N/A",F480=""),G480=""),0,IF(F480="STATE CLUSTER",SUMIFS(amount_expended,uniform_state_cluster_name,W480),SUMIFS(amount_expended,cluster_name,F480))))</f>
        <v/>
      </c>
      <c r="K480" s="3" t="n"/>
      <c r="L480" s="4" t="n"/>
      <c r="M480" s="3" t="n"/>
      <c r="N480" s="3" t="n"/>
      <c r="O480" s="3" t="n"/>
      <c r="P480" s="3" t="n"/>
      <c r="Q480" s="4" t="n"/>
      <c r="R480" s="3" t="n"/>
      <c r="S480" s="3" t="n"/>
      <c r="T480" s="3" t="n"/>
      <c r="U480">
        <f>IF(A480&lt;&gt;"", "AWARD-"&amp;TEXT(ROW()-1,"00000"), "")</f>
        <v/>
      </c>
      <c r="V480" s="6">
        <f>CONCATENATE(A480,B480)</f>
        <v/>
      </c>
      <c r="W480">
        <f>UPPER(TRIM(G480))</f>
        <v/>
      </c>
      <c r="X480">
        <f>UPPER(TRIM(H480))</f>
        <v/>
      </c>
    </row>
    <row r="481">
      <c r="A481" s="2" t="n"/>
      <c r="B481" s="2" t="n"/>
      <c r="C481" s="2" t="n"/>
      <c r="D481" s="3" t="n"/>
      <c r="E481" s="4" t="n"/>
      <c r="F481" s="3" t="n"/>
      <c r="G481" s="3" t="n"/>
      <c r="H481" s="3" t="n"/>
      <c r="I481" s="5">
        <f>SUMIFS(amount_expended,cfda_key,V481)</f>
        <v/>
      </c>
      <c r="J481" s="5">
        <f>IF(F481="OTHER CLUSTER NOT LISTED ABOVE",SUMIFS(amount_expended,uniform_other_cluster_name,X481), IF(AND(OR(F481="N/A",F481=""),G481=""),0,IF(F481="STATE CLUSTER",SUMIFS(amount_expended,uniform_state_cluster_name,W481),SUMIFS(amount_expended,cluster_name,F481))))</f>
        <v/>
      </c>
      <c r="K481" s="3" t="n"/>
      <c r="L481" s="4" t="n"/>
      <c r="M481" s="3" t="n"/>
      <c r="N481" s="3" t="n"/>
      <c r="O481" s="3" t="n"/>
      <c r="P481" s="3" t="n"/>
      <c r="Q481" s="4" t="n"/>
      <c r="R481" s="3" t="n"/>
      <c r="S481" s="3" t="n"/>
      <c r="T481" s="3" t="n"/>
      <c r="U481">
        <f>IF(A481&lt;&gt;"", "AWARD-"&amp;TEXT(ROW()-1,"00000"), "")</f>
        <v/>
      </c>
      <c r="V481" s="6">
        <f>CONCATENATE(A481,B481)</f>
        <v/>
      </c>
      <c r="W481">
        <f>UPPER(TRIM(G481))</f>
        <v/>
      </c>
      <c r="X481">
        <f>UPPER(TRIM(H481))</f>
        <v/>
      </c>
    </row>
    <row r="482">
      <c r="A482" s="2" t="n"/>
      <c r="B482" s="2" t="n"/>
      <c r="C482" s="2" t="n"/>
      <c r="D482" s="3" t="n"/>
      <c r="E482" s="4" t="n"/>
      <c r="F482" s="3" t="n"/>
      <c r="G482" s="3" t="n"/>
      <c r="H482" s="3" t="n"/>
      <c r="I482" s="5">
        <f>SUMIFS(amount_expended,cfda_key,V482)</f>
        <v/>
      </c>
      <c r="J482" s="5">
        <f>IF(F482="OTHER CLUSTER NOT LISTED ABOVE",SUMIFS(amount_expended,uniform_other_cluster_name,X482), IF(AND(OR(F482="N/A",F482=""),G482=""),0,IF(F482="STATE CLUSTER",SUMIFS(amount_expended,uniform_state_cluster_name,W482),SUMIFS(amount_expended,cluster_name,F482))))</f>
        <v/>
      </c>
      <c r="K482" s="3" t="n"/>
      <c r="L482" s="4" t="n"/>
      <c r="M482" s="3" t="n"/>
      <c r="N482" s="3" t="n"/>
      <c r="O482" s="3" t="n"/>
      <c r="P482" s="3" t="n"/>
      <c r="Q482" s="4" t="n"/>
      <c r="R482" s="3" t="n"/>
      <c r="S482" s="3" t="n"/>
      <c r="T482" s="3" t="n"/>
      <c r="U482">
        <f>IF(A482&lt;&gt;"", "AWARD-"&amp;TEXT(ROW()-1,"00000"), "")</f>
        <v/>
      </c>
      <c r="V482" s="6">
        <f>CONCATENATE(A482,B482)</f>
        <v/>
      </c>
      <c r="W482">
        <f>UPPER(TRIM(G482))</f>
        <v/>
      </c>
      <c r="X482">
        <f>UPPER(TRIM(H482))</f>
        <v/>
      </c>
    </row>
    <row r="483">
      <c r="A483" s="2" t="n"/>
      <c r="B483" s="2" t="n"/>
      <c r="C483" s="2" t="n"/>
      <c r="D483" s="3" t="n"/>
      <c r="E483" s="4" t="n"/>
      <c r="F483" s="3" t="n"/>
      <c r="G483" s="3" t="n"/>
      <c r="H483" s="3" t="n"/>
      <c r="I483" s="5">
        <f>SUMIFS(amount_expended,cfda_key,V483)</f>
        <v/>
      </c>
      <c r="J483" s="5">
        <f>IF(F483="OTHER CLUSTER NOT LISTED ABOVE",SUMIFS(amount_expended,uniform_other_cluster_name,X483), IF(AND(OR(F483="N/A",F483=""),G483=""),0,IF(F483="STATE CLUSTER",SUMIFS(amount_expended,uniform_state_cluster_name,W483),SUMIFS(amount_expended,cluster_name,F483))))</f>
        <v/>
      </c>
      <c r="K483" s="3" t="n"/>
      <c r="L483" s="4" t="n"/>
      <c r="M483" s="3" t="n"/>
      <c r="N483" s="3" t="n"/>
      <c r="O483" s="3" t="n"/>
      <c r="P483" s="3" t="n"/>
      <c r="Q483" s="4" t="n"/>
      <c r="R483" s="3" t="n"/>
      <c r="S483" s="3" t="n"/>
      <c r="T483" s="3" t="n"/>
      <c r="U483">
        <f>IF(A483&lt;&gt;"", "AWARD-"&amp;TEXT(ROW()-1,"00000"), "")</f>
        <v/>
      </c>
      <c r="V483" s="6">
        <f>CONCATENATE(A483,B483)</f>
        <v/>
      </c>
      <c r="W483">
        <f>UPPER(TRIM(G483))</f>
        <v/>
      </c>
      <c r="X483">
        <f>UPPER(TRIM(H483))</f>
        <v/>
      </c>
    </row>
    <row r="484">
      <c r="A484" s="2" t="n"/>
      <c r="B484" s="2" t="n"/>
      <c r="C484" s="2" t="n"/>
      <c r="D484" s="3" t="n"/>
      <c r="E484" s="4" t="n"/>
      <c r="F484" s="3" t="n"/>
      <c r="G484" s="3" t="n"/>
      <c r="H484" s="3" t="n"/>
      <c r="I484" s="5">
        <f>SUMIFS(amount_expended,cfda_key,V484)</f>
        <v/>
      </c>
      <c r="J484" s="5">
        <f>IF(F484="OTHER CLUSTER NOT LISTED ABOVE",SUMIFS(amount_expended,uniform_other_cluster_name,X484), IF(AND(OR(F484="N/A",F484=""),G484=""),0,IF(F484="STATE CLUSTER",SUMIFS(amount_expended,uniform_state_cluster_name,W484),SUMIFS(amount_expended,cluster_name,F484))))</f>
        <v/>
      </c>
      <c r="K484" s="3" t="n"/>
      <c r="L484" s="4" t="n"/>
      <c r="M484" s="3" t="n"/>
      <c r="N484" s="3" t="n"/>
      <c r="O484" s="3" t="n"/>
      <c r="P484" s="3" t="n"/>
      <c r="Q484" s="4" t="n"/>
      <c r="R484" s="3" t="n"/>
      <c r="S484" s="3" t="n"/>
      <c r="T484" s="3" t="n"/>
      <c r="U484">
        <f>IF(A484&lt;&gt;"", "AWARD-"&amp;TEXT(ROW()-1,"00000"), "")</f>
        <v/>
      </c>
      <c r="V484" s="6">
        <f>CONCATENATE(A484,B484)</f>
        <v/>
      </c>
      <c r="W484">
        <f>UPPER(TRIM(G484))</f>
        <v/>
      </c>
      <c r="X484">
        <f>UPPER(TRIM(H484))</f>
        <v/>
      </c>
    </row>
    <row r="485">
      <c r="A485" s="2" t="n"/>
      <c r="B485" s="2" t="n"/>
      <c r="C485" s="2" t="n"/>
      <c r="D485" s="3" t="n"/>
      <c r="E485" s="4" t="n"/>
      <c r="F485" s="3" t="n"/>
      <c r="G485" s="3" t="n"/>
      <c r="H485" s="3" t="n"/>
      <c r="I485" s="5">
        <f>SUMIFS(amount_expended,cfda_key,V485)</f>
        <v/>
      </c>
      <c r="J485" s="5">
        <f>IF(F485="OTHER CLUSTER NOT LISTED ABOVE",SUMIFS(amount_expended,uniform_other_cluster_name,X485), IF(AND(OR(F485="N/A",F485=""),G485=""),0,IF(F485="STATE CLUSTER",SUMIFS(amount_expended,uniform_state_cluster_name,W485),SUMIFS(amount_expended,cluster_name,F485))))</f>
        <v/>
      </c>
      <c r="K485" s="3" t="n"/>
      <c r="L485" s="4" t="n"/>
      <c r="M485" s="3" t="n"/>
      <c r="N485" s="3" t="n"/>
      <c r="O485" s="3" t="n"/>
      <c r="P485" s="3" t="n"/>
      <c r="Q485" s="4" t="n"/>
      <c r="R485" s="3" t="n"/>
      <c r="S485" s="3" t="n"/>
      <c r="T485" s="3" t="n"/>
      <c r="U485">
        <f>IF(A485&lt;&gt;"", "AWARD-"&amp;TEXT(ROW()-1,"00000"), "")</f>
        <v/>
      </c>
      <c r="V485" s="6">
        <f>CONCATENATE(A485,B485)</f>
        <v/>
      </c>
      <c r="W485">
        <f>UPPER(TRIM(G485))</f>
        <v/>
      </c>
      <c r="X485">
        <f>UPPER(TRIM(H485))</f>
        <v/>
      </c>
    </row>
    <row r="486">
      <c r="A486" s="2" t="n"/>
      <c r="B486" s="2" t="n"/>
      <c r="C486" s="2" t="n"/>
      <c r="D486" s="3" t="n"/>
      <c r="E486" s="4" t="n"/>
      <c r="F486" s="3" t="n"/>
      <c r="G486" s="3" t="n"/>
      <c r="H486" s="3" t="n"/>
      <c r="I486" s="5">
        <f>SUMIFS(amount_expended,cfda_key,V486)</f>
        <v/>
      </c>
      <c r="J486" s="5">
        <f>IF(F486="OTHER CLUSTER NOT LISTED ABOVE",SUMIFS(amount_expended,uniform_other_cluster_name,X486), IF(AND(OR(F486="N/A",F486=""),G486=""),0,IF(F486="STATE CLUSTER",SUMIFS(amount_expended,uniform_state_cluster_name,W486),SUMIFS(amount_expended,cluster_name,F486))))</f>
        <v/>
      </c>
      <c r="K486" s="3" t="n"/>
      <c r="L486" s="4" t="n"/>
      <c r="M486" s="3" t="n"/>
      <c r="N486" s="3" t="n"/>
      <c r="O486" s="3" t="n"/>
      <c r="P486" s="3" t="n"/>
      <c r="Q486" s="4" t="n"/>
      <c r="R486" s="3" t="n"/>
      <c r="S486" s="3" t="n"/>
      <c r="T486" s="3" t="n"/>
      <c r="U486">
        <f>IF(A486&lt;&gt;"", "AWARD-"&amp;TEXT(ROW()-1,"00000"), "")</f>
        <v/>
      </c>
      <c r="V486" s="6">
        <f>CONCATENATE(A486,B486)</f>
        <v/>
      </c>
      <c r="W486">
        <f>UPPER(TRIM(G486))</f>
        <v/>
      </c>
      <c r="X486">
        <f>UPPER(TRIM(H486))</f>
        <v/>
      </c>
    </row>
    <row r="487">
      <c r="A487" s="2" t="n"/>
      <c r="B487" s="2" t="n"/>
      <c r="C487" s="2" t="n"/>
      <c r="D487" s="3" t="n"/>
      <c r="E487" s="4" t="n"/>
      <c r="F487" s="3" t="n"/>
      <c r="G487" s="3" t="n"/>
      <c r="H487" s="3" t="n"/>
      <c r="I487" s="5">
        <f>SUMIFS(amount_expended,cfda_key,V487)</f>
        <v/>
      </c>
      <c r="J487" s="5">
        <f>IF(F487="OTHER CLUSTER NOT LISTED ABOVE",SUMIFS(amount_expended,uniform_other_cluster_name,X487), IF(AND(OR(F487="N/A",F487=""),G487=""),0,IF(F487="STATE CLUSTER",SUMIFS(amount_expended,uniform_state_cluster_name,W487),SUMIFS(amount_expended,cluster_name,F487))))</f>
        <v/>
      </c>
      <c r="K487" s="3" t="n"/>
      <c r="L487" s="4" t="n"/>
      <c r="M487" s="3" t="n"/>
      <c r="N487" s="3" t="n"/>
      <c r="O487" s="3" t="n"/>
      <c r="P487" s="3" t="n"/>
      <c r="Q487" s="4" t="n"/>
      <c r="R487" s="3" t="n"/>
      <c r="S487" s="3" t="n"/>
      <c r="T487" s="3" t="n"/>
      <c r="U487">
        <f>IF(A487&lt;&gt;"", "AWARD-"&amp;TEXT(ROW()-1,"00000"), "")</f>
        <v/>
      </c>
      <c r="V487" s="6">
        <f>CONCATENATE(A487,B487)</f>
        <v/>
      </c>
      <c r="W487">
        <f>UPPER(TRIM(G487))</f>
        <v/>
      </c>
      <c r="X487">
        <f>UPPER(TRIM(H487))</f>
        <v/>
      </c>
    </row>
    <row r="488">
      <c r="A488" s="2" t="n"/>
      <c r="B488" s="2" t="n"/>
      <c r="C488" s="2" t="n"/>
      <c r="D488" s="3" t="n"/>
      <c r="E488" s="4" t="n"/>
      <c r="F488" s="3" t="n"/>
      <c r="G488" s="3" t="n"/>
      <c r="H488" s="3" t="n"/>
      <c r="I488" s="5">
        <f>SUMIFS(amount_expended,cfda_key,V488)</f>
        <v/>
      </c>
      <c r="J488" s="5">
        <f>IF(F488="OTHER CLUSTER NOT LISTED ABOVE",SUMIFS(amount_expended,uniform_other_cluster_name,X488), IF(AND(OR(F488="N/A",F488=""),G488=""),0,IF(F488="STATE CLUSTER",SUMIFS(amount_expended,uniform_state_cluster_name,W488),SUMIFS(amount_expended,cluster_name,F488))))</f>
        <v/>
      </c>
      <c r="K488" s="3" t="n"/>
      <c r="L488" s="4" t="n"/>
      <c r="M488" s="3" t="n"/>
      <c r="N488" s="3" t="n"/>
      <c r="O488" s="3" t="n"/>
      <c r="P488" s="3" t="n"/>
      <c r="Q488" s="4" t="n"/>
      <c r="R488" s="3" t="n"/>
      <c r="S488" s="3" t="n"/>
      <c r="T488" s="3" t="n"/>
      <c r="U488">
        <f>IF(A488&lt;&gt;"", "AWARD-"&amp;TEXT(ROW()-1,"00000"), "")</f>
        <v/>
      </c>
      <c r="V488" s="6">
        <f>CONCATENATE(A488,B488)</f>
        <v/>
      </c>
      <c r="W488">
        <f>UPPER(TRIM(G488))</f>
        <v/>
      </c>
      <c r="X488">
        <f>UPPER(TRIM(H488))</f>
        <v/>
      </c>
    </row>
    <row r="489">
      <c r="A489" s="2" t="n"/>
      <c r="B489" s="2" t="n"/>
      <c r="C489" s="2" t="n"/>
      <c r="D489" s="3" t="n"/>
      <c r="E489" s="4" t="n"/>
      <c r="F489" s="3" t="n"/>
      <c r="G489" s="3" t="n"/>
      <c r="H489" s="3" t="n"/>
      <c r="I489" s="5">
        <f>SUMIFS(amount_expended,cfda_key,V489)</f>
        <v/>
      </c>
      <c r="J489" s="5">
        <f>IF(F489="OTHER CLUSTER NOT LISTED ABOVE",SUMIFS(amount_expended,uniform_other_cluster_name,X489), IF(AND(OR(F489="N/A",F489=""),G489=""),0,IF(F489="STATE CLUSTER",SUMIFS(amount_expended,uniform_state_cluster_name,W489),SUMIFS(amount_expended,cluster_name,F489))))</f>
        <v/>
      </c>
      <c r="K489" s="3" t="n"/>
      <c r="L489" s="4" t="n"/>
      <c r="M489" s="3" t="n"/>
      <c r="N489" s="3" t="n"/>
      <c r="O489" s="3" t="n"/>
      <c r="P489" s="3" t="n"/>
      <c r="Q489" s="4" t="n"/>
      <c r="R489" s="3" t="n"/>
      <c r="S489" s="3" t="n"/>
      <c r="T489" s="3" t="n"/>
      <c r="U489">
        <f>IF(A489&lt;&gt;"", "AWARD-"&amp;TEXT(ROW()-1,"00000"), "")</f>
        <v/>
      </c>
      <c r="V489" s="6">
        <f>CONCATENATE(A489,B489)</f>
        <v/>
      </c>
      <c r="W489">
        <f>UPPER(TRIM(G489))</f>
        <v/>
      </c>
      <c r="X489">
        <f>UPPER(TRIM(H489))</f>
        <v/>
      </c>
    </row>
    <row r="490">
      <c r="A490" s="2" t="n"/>
      <c r="B490" s="2" t="n"/>
      <c r="C490" s="2" t="n"/>
      <c r="D490" s="3" t="n"/>
      <c r="E490" s="4" t="n"/>
      <c r="F490" s="3" t="n"/>
      <c r="G490" s="3" t="n"/>
      <c r="H490" s="3" t="n"/>
      <c r="I490" s="5">
        <f>SUMIFS(amount_expended,cfda_key,V490)</f>
        <v/>
      </c>
      <c r="J490" s="5">
        <f>IF(F490="OTHER CLUSTER NOT LISTED ABOVE",SUMIFS(amount_expended,uniform_other_cluster_name,X490), IF(AND(OR(F490="N/A",F490=""),G490=""),0,IF(F490="STATE CLUSTER",SUMIFS(amount_expended,uniform_state_cluster_name,W490),SUMIFS(amount_expended,cluster_name,F490))))</f>
        <v/>
      </c>
      <c r="K490" s="3" t="n"/>
      <c r="L490" s="4" t="n"/>
      <c r="M490" s="3" t="n"/>
      <c r="N490" s="3" t="n"/>
      <c r="O490" s="3" t="n"/>
      <c r="P490" s="3" t="n"/>
      <c r="Q490" s="4" t="n"/>
      <c r="R490" s="3" t="n"/>
      <c r="S490" s="3" t="n"/>
      <c r="T490" s="3" t="n"/>
      <c r="U490">
        <f>IF(A490&lt;&gt;"", "AWARD-"&amp;TEXT(ROW()-1,"00000"), "")</f>
        <v/>
      </c>
      <c r="V490" s="6">
        <f>CONCATENATE(A490,B490)</f>
        <v/>
      </c>
      <c r="W490">
        <f>UPPER(TRIM(G490))</f>
        <v/>
      </c>
      <c r="X490">
        <f>UPPER(TRIM(H490))</f>
        <v/>
      </c>
    </row>
    <row r="491">
      <c r="A491" s="2" t="n"/>
      <c r="B491" s="2" t="n"/>
      <c r="C491" s="2" t="n"/>
      <c r="D491" s="3" t="n"/>
      <c r="E491" s="4" t="n"/>
      <c r="F491" s="3" t="n"/>
      <c r="G491" s="3" t="n"/>
      <c r="H491" s="3" t="n"/>
      <c r="I491" s="5">
        <f>SUMIFS(amount_expended,cfda_key,V491)</f>
        <v/>
      </c>
      <c r="J491" s="5">
        <f>IF(F491="OTHER CLUSTER NOT LISTED ABOVE",SUMIFS(amount_expended,uniform_other_cluster_name,X491), IF(AND(OR(F491="N/A",F491=""),G491=""),0,IF(F491="STATE CLUSTER",SUMIFS(amount_expended,uniform_state_cluster_name,W491),SUMIFS(amount_expended,cluster_name,F491))))</f>
        <v/>
      </c>
      <c r="K491" s="3" t="n"/>
      <c r="L491" s="4" t="n"/>
      <c r="M491" s="3" t="n"/>
      <c r="N491" s="3" t="n"/>
      <c r="O491" s="3" t="n"/>
      <c r="P491" s="3" t="n"/>
      <c r="Q491" s="4" t="n"/>
      <c r="R491" s="3" t="n"/>
      <c r="S491" s="3" t="n"/>
      <c r="T491" s="3" t="n"/>
      <c r="U491">
        <f>IF(A491&lt;&gt;"", "AWARD-"&amp;TEXT(ROW()-1,"00000"), "")</f>
        <v/>
      </c>
      <c r="V491" s="6">
        <f>CONCATENATE(A491,B491)</f>
        <v/>
      </c>
      <c r="W491">
        <f>UPPER(TRIM(G491))</f>
        <v/>
      </c>
      <c r="X491">
        <f>UPPER(TRIM(H491))</f>
        <v/>
      </c>
    </row>
    <row r="492">
      <c r="A492" s="2" t="n"/>
      <c r="B492" s="2" t="n"/>
      <c r="C492" s="2" t="n"/>
      <c r="D492" s="3" t="n"/>
      <c r="E492" s="4" t="n"/>
      <c r="F492" s="3" t="n"/>
      <c r="G492" s="3" t="n"/>
      <c r="H492" s="3" t="n"/>
      <c r="I492" s="5">
        <f>SUMIFS(amount_expended,cfda_key,V492)</f>
        <v/>
      </c>
      <c r="J492" s="5">
        <f>IF(F492="OTHER CLUSTER NOT LISTED ABOVE",SUMIFS(amount_expended,uniform_other_cluster_name,X492), IF(AND(OR(F492="N/A",F492=""),G492=""),0,IF(F492="STATE CLUSTER",SUMIFS(amount_expended,uniform_state_cluster_name,W492),SUMIFS(amount_expended,cluster_name,F492))))</f>
        <v/>
      </c>
      <c r="K492" s="3" t="n"/>
      <c r="L492" s="4" t="n"/>
      <c r="M492" s="3" t="n"/>
      <c r="N492" s="3" t="n"/>
      <c r="O492" s="3" t="n"/>
      <c r="P492" s="3" t="n"/>
      <c r="Q492" s="4" t="n"/>
      <c r="R492" s="3" t="n"/>
      <c r="S492" s="3" t="n"/>
      <c r="T492" s="3" t="n"/>
      <c r="U492">
        <f>IF(A492&lt;&gt;"", "AWARD-"&amp;TEXT(ROW()-1,"00000"), "")</f>
        <v/>
      </c>
      <c r="V492" s="6">
        <f>CONCATENATE(A492,B492)</f>
        <v/>
      </c>
      <c r="W492">
        <f>UPPER(TRIM(G492))</f>
        <v/>
      </c>
      <c r="X492">
        <f>UPPER(TRIM(H492))</f>
        <v/>
      </c>
    </row>
    <row r="493">
      <c r="A493" s="2" t="n"/>
      <c r="B493" s="2" t="n"/>
      <c r="C493" s="2" t="n"/>
      <c r="D493" s="3" t="n"/>
      <c r="E493" s="4" t="n"/>
      <c r="F493" s="3" t="n"/>
      <c r="G493" s="3" t="n"/>
      <c r="H493" s="3" t="n"/>
      <c r="I493" s="5">
        <f>SUMIFS(amount_expended,cfda_key,V493)</f>
        <v/>
      </c>
      <c r="J493" s="5">
        <f>IF(F493="OTHER CLUSTER NOT LISTED ABOVE",SUMIFS(amount_expended,uniform_other_cluster_name,X493), IF(AND(OR(F493="N/A",F493=""),G493=""),0,IF(F493="STATE CLUSTER",SUMIFS(amount_expended,uniform_state_cluster_name,W493),SUMIFS(amount_expended,cluster_name,F493))))</f>
        <v/>
      </c>
      <c r="K493" s="3" t="n"/>
      <c r="L493" s="4" t="n"/>
      <c r="M493" s="3" t="n"/>
      <c r="N493" s="3" t="n"/>
      <c r="O493" s="3" t="n"/>
      <c r="P493" s="3" t="n"/>
      <c r="Q493" s="4" t="n"/>
      <c r="R493" s="3" t="n"/>
      <c r="S493" s="3" t="n"/>
      <c r="T493" s="3" t="n"/>
      <c r="U493">
        <f>IF(A493&lt;&gt;"", "AWARD-"&amp;TEXT(ROW()-1,"00000"), "")</f>
        <v/>
      </c>
      <c r="V493" s="6">
        <f>CONCATENATE(A493,B493)</f>
        <v/>
      </c>
      <c r="W493">
        <f>UPPER(TRIM(G493))</f>
        <v/>
      </c>
      <c r="X493">
        <f>UPPER(TRIM(H493))</f>
        <v/>
      </c>
    </row>
    <row r="494">
      <c r="A494" s="2" t="n"/>
      <c r="B494" s="2" t="n"/>
      <c r="C494" s="2" t="n"/>
      <c r="D494" s="3" t="n"/>
      <c r="E494" s="4" t="n"/>
      <c r="F494" s="3" t="n"/>
      <c r="G494" s="3" t="n"/>
      <c r="H494" s="3" t="n"/>
      <c r="I494" s="5">
        <f>SUMIFS(amount_expended,cfda_key,V494)</f>
        <v/>
      </c>
      <c r="J494" s="5">
        <f>IF(F494="OTHER CLUSTER NOT LISTED ABOVE",SUMIFS(amount_expended,uniform_other_cluster_name,X494), IF(AND(OR(F494="N/A",F494=""),G494=""),0,IF(F494="STATE CLUSTER",SUMIFS(amount_expended,uniform_state_cluster_name,W494),SUMIFS(amount_expended,cluster_name,F494))))</f>
        <v/>
      </c>
      <c r="K494" s="3" t="n"/>
      <c r="L494" s="4" t="n"/>
      <c r="M494" s="3" t="n"/>
      <c r="N494" s="3" t="n"/>
      <c r="O494" s="3" t="n"/>
      <c r="P494" s="3" t="n"/>
      <c r="Q494" s="4" t="n"/>
      <c r="R494" s="3" t="n"/>
      <c r="S494" s="3" t="n"/>
      <c r="T494" s="3" t="n"/>
      <c r="U494">
        <f>IF(A494&lt;&gt;"", "AWARD-"&amp;TEXT(ROW()-1,"00000"), "")</f>
        <v/>
      </c>
      <c r="V494" s="6">
        <f>CONCATENATE(A494,B494)</f>
        <v/>
      </c>
      <c r="W494">
        <f>UPPER(TRIM(G494))</f>
        <v/>
      </c>
      <c r="X494">
        <f>UPPER(TRIM(H494))</f>
        <v/>
      </c>
    </row>
    <row r="495">
      <c r="A495" s="2" t="n"/>
      <c r="B495" s="2" t="n"/>
      <c r="C495" s="2" t="n"/>
      <c r="D495" s="3" t="n"/>
      <c r="E495" s="4" t="n"/>
      <c r="F495" s="3" t="n"/>
      <c r="G495" s="3" t="n"/>
      <c r="H495" s="3" t="n"/>
      <c r="I495" s="5">
        <f>SUMIFS(amount_expended,cfda_key,V495)</f>
        <v/>
      </c>
      <c r="J495" s="5">
        <f>IF(F495="OTHER CLUSTER NOT LISTED ABOVE",SUMIFS(amount_expended,uniform_other_cluster_name,X495), IF(AND(OR(F495="N/A",F495=""),G495=""),0,IF(F495="STATE CLUSTER",SUMIFS(amount_expended,uniform_state_cluster_name,W495),SUMIFS(amount_expended,cluster_name,F495))))</f>
        <v/>
      </c>
      <c r="K495" s="3" t="n"/>
      <c r="L495" s="4" t="n"/>
      <c r="M495" s="3" t="n"/>
      <c r="N495" s="3" t="n"/>
      <c r="O495" s="3" t="n"/>
      <c r="P495" s="3" t="n"/>
      <c r="Q495" s="4" t="n"/>
      <c r="R495" s="3" t="n"/>
      <c r="S495" s="3" t="n"/>
      <c r="T495" s="3" t="n"/>
      <c r="U495">
        <f>IF(A495&lt;&gt;"", "AWARD-"&amp;TEXT(ROW()-1,"00000"), "")</f>
        <v/>
      </c>
      <c r="V495" s="6">
        <f>CONCATENATE(A495,B495)</f>
        <v/>
      </c>
      <c r="W495">
        <f>UPPER(TRIM(G495))</f>
        <v/>
      </c>
      <c r="X495">
        <f>UPPER(TRIM(H495))</f>
        <v/>
      </c>
    </row>
    <row r="496">
      <c r="A496" s="2" t="n"/>
      <c r="B496" s="2" t="n"/>
      <c r="C496" s="2" t="n"/>
      <c r="D496" s="3" t="n"/>
      <c r="E496" s="4" t="n"/>
      <c r="F496" s="3" t="n"/>
      <c r="G496" s="3" t="n"/>
      <c r="H496" s="3" t="n"/>
      <c r="I496" s="5">
        <f>SUMIFS(amount_expended,cfda_key,V496)</f>
        <v/>
      </c>
      <c r="J496" s="5">
        <f>IF(F496="OTHER CLUSTER NOT LISTED ABOVE",SUMIFS(amount_expended,uniform_other_cluster_name,X496), IF(AND(OR(F496="N/A",F496=""),G496=""),0,IF(F496="STATE CLUSTER",SUMIFS(amount_expended,uniform_state_cluster_name,W496),SUMIFS(amount_expended,cluster_name,F496))))</f>
        <v/>
      </c>
      <c r="K496" s="3" t="n"/>
      <c r="L496" s="4" t="n"/>
      <c r="M496" s="3" t="n"/>
      <c r="N496" s="3" t="n"/>
      <c r="O496" s="3" t="n"/>
      <c r="P496" s="3" t="n"/>
      <c r="Q496" s="4" t="n"/>
      <c r="R496" s="3" t="n"/>
      <c r="S496" s="3" t="n"/>
      <c r="T496" s="3" t="n"/>
      <c r="U496">
        <f>IF(A496&lt;&gt;"", "AWARD-"&amp;TEXT(ROW()-1,"00000"), "")</f>
        <v/>
      </c>
      <c r="V496" s="6">
        <f>CONCATENATE(A496,B496)</f>
        <v/>
      </c>
      <c r="W496">
        <f>UPPER(TRIM(G496))</f>
        <v/>
      </c>
      <c r="X496">
        <f>UPPER(TRIM(H496))</f>
        <v/>
      </c>
    </row>
    <row r="497">
      <c r="A497" s="2" t="n"/>
      <c r="B497" s="2" t="n"/>
      <c r="C497" s="2" t="n"/>
      <c r="D497" s="3" t="n"/>
      <c r="E497" s="4" t="n"/>
      <c r="F497" s="3" t="n"/>
      <c r="G497" s="3" t="n"/>
      <c r="H497" s="3" t="n"/>
      <c r="I497" s="5">
        <f>SUMIFS(amount_expended,cfda_key,V497)</f>
        <v/>
      </c>
      <c r="J497" s="5">
        <f>IF(F497="OTHER CLUSTER NOT LISTED ABOVE",SUMIFS(amount_expended,uniform_other_cluster_name,X497), IF(AND(OR(F497="N/A",F497=""),G497=""),0,IF(F497="STATE CLUSTER",SUMIFS(amount_expended,uniform_state_cluster_name,W497),SUMIFS(amount_expended,cluster_name,F497))))</f>
        <v/>
      </c>
      <c r="K497" s="3" t="n"/>
      <c r="L497" s="4" t="n"/>
      <c r="M497" s="3" t="n"/>
      <c r="N497" s="3" t="n"/>
      <c r="O497" s="3" t="n"/>
      <c r="P497" s="3" t="n"/>
      <c r="Q497" s="4" t="n"/>
      <c r="R497" s="3" t="n"/>
      <c r="S497" s="3" t="n"/>
      <c r="T497" s="3" t="n"/>
      <c r="U497">
        <f>IF(A497&lt;&gt;"", "AWARD-"&amp;TEXT(ROW()-1,"00000"), "")</f>
        <v/>
      </c>
      <c r="V497" s="6">
        <f>CONCATENATE(A497,B497)</f>
        <v/>
      </c>
      <c r="W497">
        <f>UPPER(TRIM(G497))</f>
        <v/>
      </c>
      <c r="X497">
        <f>UPPER(TRIM(H497))</f>
        <v/>
      </c>
    </row>
    <row r="498">
      <c r="A498" s="2" t="n"/>
      <c r="B498" s="2" t="n"/>
      <c r="C498" s="2" t="n"/>
      <c r="D498" s="3" t="n"/>
      <c r="E498" s="4" t="n"/>
      <c r="F498" s="3" t="n"/>
      <c r="G498" s="3" t="n"/>
      <c r="H498" s="3" t="n"/>
      <c r="I498" s="5">
        <f>SUMIFS(amount_expended,cfda_key,V498)</f>
        <v/>
      </c>
      <c r="J498" s="5">
        <f>IF(F498="OTHER CLUSTER NOT LISTED ABOVE",SUMIFS(amount_expended,uniform_other_cluster_name,X498), IF(AND(OR(F498="N/A",F498=""),G498=""),0,IF(F498="STATE CLUSTER",SUMIFS(amount_expended,uniform_state_cluster_name,W498),SUMIFS(amount_expended,cluster_name,F498))))</f>
        <v/>
      </c>
      <c r="K498" s="3" t="n"/>
      <c r="L498" s="4" t="n"/>
      <c r="M498" s="3" t="n"/>
      <c r="N498" s="3" t="n"/>
      <c r="O498" s="3" t="n"/>
      <c r="P498" s="3" t="n"/>
      <c r="Q498" s="4" t="n"/>
      <c r="R498" s="3" t="n"/>
      <c r="S498" s="3" t="n"/>
      <c r="T498" s="3" t="n"/>
      <c r="U498">
        <f>IF(A498&lt;&gt;"", "AWARD-"&amp;TEXT(ROW()-1,"00000"), "")</f>
        <v/>
      </c>
      <c r="V498" s="6">
        <f>CONCATENATE(A498,B498)</f>
        <v/>
      </c>
      <c r="W498">
        <f>UPPER(TRIM(G498))</f>
        <v/>
      </c>
      <c r="X498">
        <f>UPPER(TRIM(H498))</f>
        <v/>
      </c>
    </row>
    <row r="499">
      <c r="A499" s="2" t="n"/>
      <c r="B499" s="2" t="n"/>
      <c r="C499" s="2" t="n"/>
      <c r="D499" s="3" t="n"/>
      <c r="E499" s="4" t="n"/>
      <c r="F499" s="3" t="n"/>
      <c r="G499" s="3" t="n"/>
      <c r="H499" s="3" t="n"/>
      <c r="I499" s="5">
        <f>SUMIFS(amount_expended,cfda_key,V499)</f>
        <v/>
      </c>
      <c r="J499" s="5">
        <f>IF(F499="OTHER CLUSTER NOT LISTED ABOVE",SUMIFS(amount_expended,uniform_other_cluster_name,X499), IF(AND(OR(F499="N/A",F499=""),G499=""),0,IF(F499="STATE CLUSTER",SUMIFS(amount_expended,uniform_state_cluster_name,W499),SUMIFS(amount_expended,cluster_name,F499))))</f>
        <v/>
      </c>
      <c r="K499" s="3" t="n"/>
      <c r="L499" s="4" t="n"/>
      <c r="M499" s="3" t="n"/>
      <c r="N499" s="3" t="n"/>
      <c r="O499" s="3" t="n"/>
      <c r="P499" s="3" t="n"/>
      <c r="Q499" s="4" t="n"/>
      <c r="R499" s="3" t="n"/>
      <c r="S499" s="3" t="n"/>
      <c r="T499" s="3" t="n"/>
      <c r="U499">
        <f>IF(A499&lt;&gt;"", "AWARD-"&amp;TEXT(ROW()-1,"00000"), "")</f>
        <v/>
      </c>
      <c r="V499" s="6">
        <f>CONCATENATE(A499,B499)</f>
        <v/>
      </c>
      <c r="W499">
        <f>UPPER(TRIM(G499))</f>
        <v/>
      </c>
      <c r="X499">
        <f>UPPER(TRIM(H499))</f>
        <v/>
      </c>
    </row>
    <row r="500">
      <c r="A500" s="2" t="n"/>
      <c r="B500" s="2" t="n"/>
      <c r="C500" s="2" t="n"/>
      <c r="D500" s="3" t="n"/>
      <c r="E500" s="4" t="n"/>
      <c r="F500" s="3" t="n"/>
      <c r="G500" s="3" t="n"/>
      <c r="H500" s="3" t="n"/>
      <c r="I500" s="5">
        <f>SUMIFS(amount_expended,cfda_key,V500)</f>
        <v/>
      </c>
      <c r="J500" s="5">
        <f>IF(F500="OTHER CLUSTER NOT LISTED ABOVE",SUMIFS(amount_expended,uniform_other_cluster_name,X500), IF(AND(OR(F500="N/A",F500=""),G500=""),0,IF(F500="STATE CLUSTER",SUMIFS(amount_expended,uniform_state_cluster_name,W500),SUMIFS(amount_expended,cluster_name,F500))))</f>
        <v/>
      </c>
      <c r="K500" s="3" t="n"/>
      <c r="L500" s="4" t="n"/>
      <c r="M500" s="3" t="n"/>
      <c r="N500" s="3" t="n"/>
      <c r="O500" s="3" t="n"/>
      <c r="P500" s="3" t="n"/>
      <c r="Q500" s="4" t="n"/>
      <c r="R500" s="3" t="n"/>
      <c r="S500" s="3" t="n"/>
      <c r="T500" s="3" t="n"/>
      <c r="U500">
        <f>IF(A500&lt;&gt;"", "AWARD-"&amp;TEXT(ROW()-1,"00000"), "")</f>
        <v/>
      </c>
      <c r="V500" s="6">
        <f>CONCATENATE(A500,B500)</f>
        <v/>
      </c>
      <c r="W500">
        <f>UPPER(TRIM(G500))</f>
        <v/>
      </c>
      <c r="X500">
        <f>UPPER(TRIM(H500))</f>
        <v/>
      </c>
    </row>
    <row r="501">
      <c r="A501" s="2" t="n"/>
      <c r="B501" s="2" t="n"/>
      <c r="C501" s="2" t="n"/>
      <c r="D501" s="3" t="n"/>
      <c r="E501" s="4" t="n"/>
      <c r="F501" s="3" t="n"/>
      <c r="G501" s="3" t="n"/>
      <c r="H501" s="3" t="n"/>
      <c r="I501" s="5">
        <f>SUMIFS(amount_expended,cfda_key,V501)</f>
        <v/>
      </c>
      <c r="J501" s="5">
        <f>IF(F501="OTHER CLUSTER NOT LISTED ABOVE",SUMIFS(amount_expended,uniform_other_cluster_name,X501), IF(AND(OR(F501="N/A",F501=""),G501=""),0,IF(F501="STATE CLUSTER",SUMIFS(amount_expended,uniform_state_cluster_name,W501),SUMIFS(amount_expended,cluster_name,F501))))</f>
        <v/>
      </c>
      <c r="K501" s="3" t="n"/>
      <c r="L501" s="4" t="n"/>
      <c r="M501" s="3" t="n"/>
      <c r="N501" s="3" t="n"/>
      <c r="O501" s="3" t="n"/>
      <c r="P501" s="3" t="n"/>
      <c r="Q501" s="4" t="n"/>
      <c r="R501" s="3" t="n"/>
      <c r="S501" s="3" t="n"/>
      <c r="T501" s="3" t="n"/>
      <c r="U501">
        <f>IF(A501&lt;&gt;"", "AWARD-"&amp;TEXT(ROW()-1,"00000"), "")</f>
        <v/>
      </c>
      <c r="V501" s="6">
        <f>CONCATENATE(A501,B501)</f>
        <v/>
      </c>
      <c r="W501">
        <f>UPPER(TRIM(G501))</f>
        <v/>
      </c>
      <c r="X501">
        <f>UPPER(TRIM(H501))</f>
        <v/>
      </c>
    </row>
    <row r="502">
      <c r="A502" s="2" t="n"/>
      <c r="B502" s="2" t="n"/>
      <c r="C502" s="2" t="n"/>
      <c r="D502" s="3" t="n"/>
      <c r="E502" s="4" t="n"/>
      <c r="F502" s="3" t="n"/>
      <c r="G502" s="3" t="n"/>
      <c r="H502" s="3" t="n"/>
      <c r="I502" s="5">
        <f>SUMIFS(amount_expended,cfda_key,V502)</f>
        <v/>
      </c>
      <c r="J502" s="5">
        <f>IF(F502="OTHER CLUSTER NOT LISTED ABOVE",SUMIFS(amount_expended,uniform_other_cluster_name,X502), IF(AND(OR(F502="N/A",F502=""),G502=""),0,IF(F502="STATE CLUSTER",SUMIFS(amount_expended,uniform_state_cluster_name,W502),SUMIFS(amount_expended,cluster_name,F502))))</f>
        <v/>
      </c>
      <c r="K502" s="3" t="n"/>
      <c r="L502" s="4" t="n"/>
      <c r="M502" s="3" t="n"/>
      <c r="N502" s="3" t="n"/>
      <c r="O502" s="3" t="n"/>
      <c r="P502" s="3" t="n"/>
      <c r="Q502" s="4" t="n"/>
      <c r="R502" s="3" t="n"/>
      <c r="S502" s="3" t="n"/>
      <c r="T502" s="3" t="n"/>
      <c r="U502">
        <f>IF(A502&lt;&gt;"", "AWARD-"&amp;TEXT(ROW()-1,"00000"), "")</f>
        <v/>
      </c>
      <c r="V502" s="6">
        <f>CONCATENATE(A502,B502)</f>
        <v/>
      </c>
      <c r="W502">
        <f>UPPER(TRIM(G502))</f>
        <v/>
      </c>
      <c r="X502">
        <f>UPPER(TRIM(H502))</f>
        <v/>
      </c>
    </row>
    <row r="503">
      <c r="A503" s="2" t="n"/>
      <c r="B503" s="2" t="n"/>
      <c r="C503" s="2" t="n"/>
      <c r="D503" s="3" t="n"/>
      <c r="E503" s="4" t="n"/>
      <c r="F503" s="3" t="n"/>
      <c r="G503" s="3" t="n"/>
      <c r="H503" s="3" t="n"/>
      <c r="I503" s="5">
        <f>SUMIFS(amount_expended,cfda_key,V503)</f>
        <v/>
      </c>
      <c r="J503" s="5">
        <f>IF(F503="OTHER CLUSTER NOT LISTED ABOVE",SUMIFS(amount_expended,uniform_other_cluster_name,X503), IF(AND(OR(F503="N/A",F503=""),G503=""),0,IF(F503="STATE CLUSTER",SUMIFS(amount_expended,uniform_state_cluster_name,W503),SUMIFS(amount_expended,cluster_name,F503))))</f>
        <v/>
      </c>
      <c r="K503" s="3" t="n"/>
      <c r="L503" s="4" t="n"/>
      <c r="M503" s="3" t="n"/>
      <c r="N503" s="3" t="n"/>
      <c r="O503" s="3" t="n"/>
      <c r="P503" s="3" t="n"/>
      <c r="Q503" s="4" t="n"/>
      <c r="R503" s="3" t="n"/>
      <c r="S503" s="3" t="n"/>
      <c r="T503" s="3" t="n"/>
      <c r="U503">
        <f>IF(A503&lt;&gt;"", "AWARD-"&amp;TEXT(ROW()-1,"00000"), "")</f>
        <v/>
      </c>
      <c r="V503" s="6">
        <f>CONCATENATE(A503,B503)</f>
        <v/>
      </c>
      <c r="W503">
        <f>UPPER(TRIM(G503))</f>
        <v/>
      </c>
      <c r="X503">
        <f>UPPER(TRIM(H503))</f>
        <v/>
      </c>
    </row>
    <row r="504">
      <c r="A504" s="2" t="n"/>
      <c r="B504" s="2" t="n"/>
      <c r="C504" s="2" t="n"/>
      <c r="D504" s="3" t="n"/>
      <c r="E504" s="4" t="n"/>
      <c r="F504" s="3" t="n"/>
      <c r="G504" s="3" t="n"/>
      <c r="H504" s="3" t="n"/>
      <c r="I504" s="5">
        <f>SUMIFS(amount_expended,cfda_key,V504)</f>
        <v/>
      </c>
      <c r="J504" s="5">
        <f>IF(F504="OTHER CLUSTER NOT LISTED ABOVE",SUMIFS(amount_expended,uniform_other_cluster_name,X504), IF(AND(OR(F504="N/A",F504=""),G504=""),0,IF(F504="STATE CLUSTER",SUMIFS(amount_expended,uniform_state_cluster_name,W504),SUMIFS(amount_expended,cluster_name,F504))))</f>
        <v/>
      </c>
      <c r="K504" s="3" t="n"/>
      <c r="L504" s="4" t="n"/>
      <c r="M504" s="3" t="n"/>
      <c r="N504" s="3" t="n"/>
      <c r="O504" s="3" t="n"/>
      <c r="P504" s="3" t="n"/>
      <c r="Q504" s="4" t="n"/>
      <c r="R504" s="3" t="n"/>
      <c r="S504" s="3" t="n"/>
      <c r="T504" s="3" t="n"/>
      <c r="U504">
        <f>IF(A504&lt;&gt;"", "AWARD-"&amp;TEXT(ROW()-1,"00000"), "")</f>
        <v/>
      </c>
      <c r="V504" s="6">
        <f>CONCATENATE(A504,B504)</f>
        <v/>
      </c>
      <c r="W504">
        <f>UPPER(TRIM(G504))</f>
        <v/>
      </c>
      <c r="X504">
        <f>UPPER(TRIM(H504))</f>
        <v/>
      </c>
    </row>
    <row r="505">
      <c r="A505" s="2" t="n"/>
      <c r="B505" s="2" t="n"/>
      <c r="C505" s="2" t="n"/>
      <c r="D505" s="3" t="n"/>
      <c r="E505" s="4" t="n"/>
      <c r="F505" s="3" t="n"/>
      <c r="G505" s="3" t="n"/>
      <c r="H505" s="3" t="n"/>
      <c r="I505" s="5">
        <f>SUMIFS(amount_expended,cfda_key,V505)</f>
        <v/>
      </c>
      <c r="J505" s="5">
        <f>IF(F505="OTHER CLUSTER NOT LISTED ABOVE",SUMIFS(amount_expended,uniform_other_cluster_name,X505), IF(AND(OR(F505="N/A",F505=""),G505=""),0,IF(F505="STATE CLUSTER",SUMIFS(amount_expended,uniform_state_cluster_name,W505),SUMIFS(amount_expended,cluster_name,F505))))</f>
        <v/>
      </c>
      <c r="K505" s="3" t="n"/>
      <c r="L505" s="4" t="n"/>
      <c r="M505" s="3" t="n"/>
      <c r="N505" s="3" t="n"/>
      <c r="O505" s="3" t="n"/>
      <c r="P505" s="3" t="n"/>
      <c r="Q505" s="4" t="n"/>
      <c r="R505" s="3" t="n"/>
      <c r="S505" s="3" t="n"/>
      <c r="T505" s="3" t="n"/>
      <c r="U505">
        <f>IF(A505&lt;&gt;"", "AWARD-"&amp;TEXT(ROW()-1,"00000"), "")</f>
        <v/>
      </c>
      <c r="V505" s="6">
        <f>CONCATENATE(A505,B505)</f>
        <v/>
      </c>
      <c r="W505">
        <f>UPPER(TRIM(G505))</f>
        <v/>
      </c>
      <c r="X505">
        <f>UPPER(TRIM(H505))</f>
        <v/>
      </c>
    </row>
    <row r="506">
      <c r="A506" s="2" t="n"/>
      <c r="B506" s="2" t="n"/>
      <c r="C506" s="2" t="n"/>
      <c r="D506" s="3" t="n"/>
      <c r="E506" s="4" t="n"/>
      <c r="F506" s="3" t="n"/>
      <c r="G506" s="3" t="n"/>
      <c r="H506" s="3" t="n"/>
      <c r="I506" s="5">
        <f>SUMIFS(amount_expended,cfda_key,V506)</f>
        <v/>
      </c>
      <c r="J506" s="5">
        <f>IF(F506="OTHER CLUSTER NOT LISTED ABOVE",SUMIFS(amount_expended,uniform_other_cluster_name,X506), IF(AND(OR(F506="N/A",F506=""),G506=""),0,IF(F506="STATE CLUSTER",SUMIFS(amount_expended,uniform_state_cluster_name,W506),SUMIFS(amount_expended,cluster_name,F506))))</f>
        <v/>
      </c>
      <c r="K506" s="3" t="n"/>
      <c r="L506" s="4" t="n"/>
      <c r="M506" s="3" t="n"/>
      <c r="N506" s="3" t="n"/>
      <c r="O506" s="3" t="n"/>
      <c r="P506" s="3" t="n"/>
      <c r="Q506" s="4" t="n"/>
      <c r="R506" s="3" t="n"/>
      <c r="S506" s="3" t="n"/>
      <c r="T506" s="3" t="n"/>
      <c r="U506">
        <f>IF(A506&lt;&gt;"", "AWARD-"&amp;TEXT(ROW()-1,"00000"), "")</f>
        <v/>
      </c>
      <c r="V506" s="6">
        <f>CONCATENATE(A506,B506)</f>
        <v/>
      </c>
      <c r="W506">
        <f>UPPER(TRIM(G506))</f>
        <v/>
      </c>
      <c r="X506">
        <f>UPPER(TRIM(H506))</f>
        <v/>
      </c>
    </row>
    <row r="507">
      <c r="A507" s="2" t="n"/>
      <c r="B507" s="2" t="n"/>
      <c r="C507" s="2" t="n"/>
      <c r="D507" s="3" t="n"/>
      <c r="E507" s="4" t="n"/>
      <c r="F507" s="3" t="n"/>
      <c r="G507" s="3" t="n"/>
      <c r="H507" s="3" t="n"/>
      <c r="I507" s="5">
        <f>SUMIFS(amount_expended,cfda_key,V507)</f>
        <v/>
      </c>
      <c r="J507" s="5">
        <f>IF(F507="OTHER CLUSTER NOT LISTED ABOVE",SUMIFS(amount_expended,uniform_other_cluster_name,X507), IF(AND(OR(F507="N/A",F507=""),G507=""),0,IF(F507="STATE CLUSTER",SUMIFS(amount_expended,uniform_state_cluster_name,W507),SUMIFS(amount_expended,cluster_name,F507))))</f>
        <v/>
      </c>
      <c r="K507" s="3" t="n"/>
      <c r="L507" s="4" t="n"/>
      <c r="M507" s="3" t="n"/>
      <c r="N507" s="3" t="n"/>
      <c r="O507" s="3" t="n"/>
      <c r="P507" s="3" t="n"/>
      <c r="Q507" s="4" t="n"/>
      <c r="R507" s="3" t="n"/>
      <c r="S507" s="3" t="n"/>
      <c r="T507" s="3" t="n"/>
      <c r="U507">
        <f>IF(A507&lt;&gt;"", "AWARD-"&amp;TEXT(ROW()-1,"00000"), "")</f>
        <v/>
      </c>
      <c r="V507" s="6">
        <f>CONCATENATE(A507,B507)</f>
        <v/>
      </c>
      <c r="W507">
        <f>UPPER(TRIM(G507))</f>
        <v/>
      </c>
      <c r="X507">
        <f>UPPER(TRIM(H507))</f>
        <v/>
      </c>
    </row>
    <row r="508">
      <c r="A508" s="2" t="n"/>
      <c r="B508" s="2" t="n"/>
      <c r="C508" s="2" t="n"/>
      <c r="D508" s="3" t="n"/>
      <c r="E508" s="4" t="n"/>
      <c r="F508" s="3" t="n"/>
      <c r="G508" s="3" t="n"/>
      <c r="H508" s="3" t="n"/>
      <c r="I508" s="5">
        <f>SUMIFS(amount_expended,cfda_key,V508)</f>
        <v/>
      </c>
      <c r="J508" s="5">
        <f>IF(F508="OTHER CLUSTER NOT LISTED ABOVE",SUMIFS(amount_expended,uniform_other_cluster_name,X508), IF(AND(OR(F508="N/A",F508=""),G508=""),0,IF(F508="STATE CLUSTER",SUMIFS(amount_expended,uniform_state_cluster_name,W508),SUMIFS(amount_expended,cluster_name,F508))))</f>
        <v/>
      </c>
      <c r="K508" s="3" t="n"/>
      <c r="L508" s="4" t="n"/>
      <c r="M508" s="3" t="n"/>
      <c r="N508" s="3" t="n"/>
      <c r="O508" s="3" t="n"/>
      <c r="P508" s="3" t="n"/>
      <c r="Q508" s="4" t="n"/>
      <c r="R508" s="3" t="n"/>
      <c r="S508" s="3" t="n"/>
      <c r="T508" s="3" t="n"/>
      <c r="U508">
        <f>IF(A508&lt;&gt;"", "AWARD-"&amp;TEXT(ROW()-1,"00000"), "")</f>
        <v/>
      </c>
      <c r="V508" s="6">
        <f>CONCATENATE(A508,B508)</f>
        <v/>
      </c>
      <c r="W508">
        <f>UPPER(TRIM(G508))</f>
        <v/>
      </c>
      <c r="X508">
        <f>UPPER(TRIM(H508))</f>
        <v/>
      </c>
    </row>
    <row r="509">
      <c r="A509" s="2" t="n"/>
      <c r="B509" s="2" t="n"/>
      <c r="C509" s="2" t="n"/>
      <c r="D509" s="3" t="n"/>
      <c r="E509" s="4" t="n"/>
      <c r="F509" s="3" t="n"/>
      <c r="G509" s="3" t="n"/>
      <c r="H509" s="3" t="n"/>
      <c r="I509" s="5">
        <f>SUMIFS(amount_expended,cfda_key,V509)</f>
        <v/>
      </c>
      <c r="J509" s="5">
        <f>IF(F509="OTHER CLUSTER NOT LISTED ABOVE",SUMIFS(amount_expended,uniform_other_cluster_name,X509), IF(AND(OR(F509="N/A",F509=""),G509=""),0,IF(F509="STATE CLUSTER",SUMIFS(amount_expended,uniform_state_cluster_name,W509),SUMIFS(amount_expended,cluster_name,F509))))</f>
        <v/>
      </c>
      <c r="K509" s="3" t="n"/>
      <c r="L509" s="4" t="n"/>
      <c r="M509" s="3" t="n"/>
      <c r="N509" s="3" t="n"/>
      <c r="O509" s="3" t="n"/>
      <c r="P509" s="3" t="n"/>
      <c r="Q509" s="4" t="n"/>
      <c r="R509" s="3" t="n"/>
      <c r="S509" s="3" t="n"/>
      <c r="T509" s="3" t="n"/>
      <c r="U509">
        <f>IF(A509&lt;&gt;"", "AWARD-"&amp;TEXT(ROW()-1,"00000"), "")</f>
        <v/>
      </c>
      <c r="V509" s="6">
        <f>CONCATENATE(A509,B509)</f>
        <v/>
      </c>
      <c r="W509">
        <f>UPPER(TRIM(G509))</f>
        <v/>
      </c>
      <c r="X509">
        <f>UPPER(TRIM(H509))</f>
        <v/>
      </c>
    </row>
    <row r="510">
      <c r="A510" s="2" t="n"/>
      <c r="B510" s="2" t="n"/>
      <c r="C510" s="2" t="n"/>
      <c r="D510" s="3" t="n"/>
      <c r="E510" s="4" t="n"/>
      <c r="F510" s="3" t="n"/>
      <c r="G510" s="3" t="n"/>
      <c r="H510" s="3" t="n"/>
      <c r="I510" s="5">
        <f>SUMIFS(amount_expended,cfda_key,V510)</f>
        <v/>
      </c>
      <c r="J510" s="5">
        <f>IF(F510="OTHER CLUSTER NOT LISTED ABOVE",SUMIFS(amount_expended,uniform_other_cluster_name,X510), IF(AND(OR(F510="N/A",F510=""),G510=""),0,IF(F510="STATE CLUSTER",SUMIFS(amount_expended,uniform_state_cluster_name,W510),SUMIFS(amount_expended,cluster_name,F510))))</f>
        <v/>
      </c>
      <c r="K510" s="3" t="n"/>
      <c r="L510" s="4" t="n"/>
      <c r="M510" s="3" t="n"/>
      <c r="N510" s="3" t="n"/>
      <c r="O510" s="3" t="n"/>
      <c r="P510" s="3" t="n"/>
      <c r="Q510" s="4" t="n"/>
      <c r="R510" s="3" t="n"/>
      <c r="S510" s="3" t="n"/>
      <c r="T510" s="3" t="n"/>
      <c r="U510">
        <f>IF(A510&lt;&gt;"", "AWARD-"&amp;TEXT(ROW()-1,"00000"), "")</f>
        <v/>
      </c>
      <c r="V510" s="6">
        <f>CONCATENATE(A510,B510)</f>
        <v/>
      </c>
      <c r="W510">
        <f>UPPER(TRIM(G510))</f>
        <v/>
      </c>
      <c r="X510">
        <f>UPPER(TRIM(H510))</f>
        <v/>
      </c>
    </row>
    <row r="511">
      <c r="A511" s="2" t="n"/>
      <c r="B511" s="2" t="n"/>
      <c r="C511" s="2" t="n"/>
      <c r="D511" s="3" t="n"/>
      <c r="E511" s="4" t="n"/>
      <c r="F511" s="3" t="n"/>
      <c r="G511" s="3" t="n"/>
      <c r="H511" s="3" t="n"/>
      <c r="I511" s="5">
        <f>SUMIFS(amount_expended,cfda_key,V511)</f>
        <v/>
      </c>
      <c r="J511" s="5">
        <f>IF(F511="OTHER CLUSTER NOT LISTED ABOVE",SUMIFS(amount_expended,uniform_other_cluster_name,X511), IF(AND(OR(F511="N/A",F511=""),G511=""),0,IF(F511="STATE CLUSTER",SUMIFS(amount_expended,uniform_state_cluster_name,W511),SUMIFS(amount_expended,cluster_name,F511))))</f>
        <v/>
      </c>
      <c r="K511" s="3" t="n"/>
      <c r="L511" s="4" t="n"/>
      <c r="M511" s="3" t="n"/>
      <c r="N511" s="3" t="n"/>
      <c r="O511" s="3" t="n"/>
      <c r="P511" s="3" t="n"/>
      <c r="Q511" s="4" t="n"/>
      <c r="R511" s="3" t="n"/>
      <c r="S511" s="3" t="n"/>
      <c r="T511" s="3" t="n"/>
      <c r="U511">
        <f>IF(A511&lt;&gt;"", "AWARD-"&amp;TEXT(ROW()-1,"00000"), "")</f>
        <v/>
      </c>
      <c r="V511" s="6">
        <f>CONCATENATE(A511,B511)</f>
        <v/>
      </c>
      <c r="W511">
        <f>UPPER(TRIM(G511))</f>
        <v/>
      </c>
      <c r="X511">
        <f>UPPER(TRIM(H511))</f>
        <v/>
      </c>
    </row>
    <row r="512">
      <c r="A512" s="2" t="n"/>
      <c r="B512" s="2" t="n"/>
      <c r="C512" s="2" t="n"/>
      <c r="D512" s="3" t="n"/>
      <c r="E512" s="4" t="n"/>
      <c r="F512" s="3" t="n"/>
      <c r="G512" s="3" t="n"/>
      <c r="H512" s="3" t="n"/>
      <c r="I512" s="5">
        <f>SUMIFS(amount_expended,cfda_key,V512)</f>
        <v/>
      </c>
      <c r="J512" s="5">
        <f>IF(F512="OTHER CLUSTER NOT LISTED ABOVE",SUMIFS(amount_expended,uniform_other_cluster_name,X512), IF(AND(OR(F512="N/A",F512=""),G512=""),0,IF(F512="STATE CLUSTER",SUMIFS(amount_expended,uniform_state_cluster_name,W512),SUMIFS(amount_expended,cluster_name,F512))))</f>
        <v/>
      </c>
      <c r="K512" s="3" t="n"/>
      <c r="L512" s="4" t="n"/>
      <c r="M512" s="3" t="n"/>
      <c r="N512" s="3" t="n"/>
      <c r="O512" s="3" t="n"/>
      <c r="P512" s="3" t="n"/>
      <c r="Q512" s="4" t="n"/>
      <c r="R512" s="3" t="n"/>
      <c r="S512" s="3" t="n"/>
      <c r="T512" s="3" t="n"/>
      <c r="U512">
        <f>IF(A512&lt;&gt;"", "AWARD-"&amp;TEXT(ROW()-1,"00000"), "")</f>
        <v/>
      </c>
      <c r="V512" s="6">
        <f>CONCATENATE(A512,B512)</f>
        <v/>
      </c>
      <c r="W512">
        <f>UPPER(TRIM(G512))</f>
        <v/>
      </c>
      <c r="X512">
        <f>UPPER(TRIM(H512))</f>
        <v/>
      </c>
    </row>
    <row r="513">
      <c r="A513" s="2" t="n"/>
      <c r="B513" s="2" t="n"/>
      <c r="C513" s="2" t="n"/>
      <c r="D513" s="3" t="n"/>
      <c r="E513" s="4" t="n"/>
      <c r="F513" s="3" t="n"/>
      <c r="G513" s="3" t="n"/>
      <c r="H513" s="3" t="n"/>
      <c r="I513" s="5">
        <f>SUMIFS(amount_expended,cfda_key,V513)</f>
        <v/>
      </c>
      <c r="J513" s="5">
        <f>IF(F513="OTHER CLUSTER NOT LISTED ABOVE",SUMIFS(amount_expended,uniform_other_cluster_name,X513), IF(AND(OR(F513="N/A",F513=""),G513=""),0,IF(F513="STATE CLUSTER",SUMIFS(amount_expended,uniform_state_cluster_name,W513),SUMIFS(amount_expended,cluster_name,F513))))</f>
        <v/>
      </c>
      <c r="K513" s="3" t="n"/>
      <c r="L513" s="4" t="n"/>
      <c r="M513" s="3" t="n"/>
      <c r="N513" s="3" t="n"/>
      <c r="O513" s="3" t="n"/>
      <c r="P513" s="3" t="n"/>
      <c r="Q513" s="4" t="n"/>
      <c r="R513" s="3" t="n"/>
      <c r="S513" s="3" t="n"/>
      <c r="T513" s="3" t="n"/>
      <c r="U513">
        <f>IF(A513&lt;&gt;"", "AWARD-"&amp;TEXT(ROW()-1,"00000"), "")</f>
        <v/>
      </c>
      <c r="V513" s="6">
        <f>CONCATENATE(A513,B513)</f>
        <v/>
      </c>
      <c r="W513">
        <f>UPPER(TRIM(G513))</f>
        <v/>
      </c>
      <c r="X513">
        <f>UPPER(TRIM(H513))</f>
        <v/>
      </c>
    </row>
    <row r="514">
      <c r="A514" s="2" t="n"/>
      <c r="B514" s="2" t="n"/>
      <c r="C514" s="2" t="n"/>
      <c r="D514" s="3" t="n"/>
      <c r="E514" s="4" t="n"/>
      <c r="F514" s="3" t="n"/>
      <c r="G514" s="3" t="n"/>
      <c r="H514" s="3" t="n"/>
      <c r="I514" s="5">
        <f>SUMIFS(amount_expended,cfda_key,V514)</f>
        <v/>
      </c>
      <c r="J514" s="5">
        <f>IF(F514="OTHER CLUSTER NOT LISTED ABOVE",SUMIFS(amount_expended,uniform_other_cluster_name,X514), IF(AND(OR(F514="N/A",F514=""),G514=""),0,IF(F514="STATE CLUSTER",SUMIFS(amount_expended,uniform_state_cluster_name,W514),SUMIFS(amount_expended,cluster_name,F514))))</f>
        <v/>
      </c>
      <c r="K514" s="3" t="n"/>
      <c r="L514" s="4" t="n"/>
      <c r="M514" s="3" t="n"/>
      <c r="N514" s="3" t="n"/>
      <c r="O514" s="3" t="n"/>
      <c r="P514" s="3" t="n"/>
      <c r="Q514" s="4" t="n"/>
      <c r="R514" s="3" t="n"/>
      <c r="S514" s="3" t="n"/>
      <c r="T514" s="3" t="n"/>
      <c r="U514">
        <f>IF(A514&lt;&gt;"", "AWARD-"&amp;TEXT(ROW()-1,"00000"), "")</f>
        <v/>
      </c>
      <c r="V514" s="6">
        <f>CONCATENATE(A514,B514)</f>
        <v/>
      </c>
      <c r="W514">
        <f>UPPER(TRIM(G514))</f>
        <v/>
      </c>
      <c r="X514">
        <f>UPPER(TRIM(H514))</f>
        <v/>
      </c>
    </row>
    <row r="515">
      <c r="A515" s="2" t="n"/>
      <c r="B515" s="2" t="n"/>
      <c r="C515" s="2" t="n"/>
      <c r="D515" s="3" t="n"/>
      <c r="E515" s="4" t="n"/>
      <c r="F515" s="3" t="n"/>
      <c r="G515" s="3" t="n"/>
      <c r="H515" s="3" t="n"/>
      <c r="I515" s="5">
        <f>SUMIFS(amount_expended,cfda_key,V515)</f>
        <v/>
      </c>
      <c r="J515" s="5">
        <f>IF(F515="OTHER CLUSTER NOT LISTED ABOVE",SUMIFS(amount_expended,uniform_other_cluster_name,X515), IF(AND(OR(F515="N/A",F515=""),G515=""),0,IF(F515="STATE CLUSTER",SUMIFS(amount_expended,uniform_state_cluster_name,W515),SUMIFS(amount_expended,cluster_name,F515))))</f>
        <v/>
      </c>
      <c r="K515" s="3" t="n"/>
      <c r="L515" s="4" t="n"/>
      <c r="M515" s="3" t="n"/>
      <c r="N515" s="3" t="n"/>
      <c r="O515" s="3" t="n"/>
      <c r="P515" s="3" t="n"/>
      <c r="Q515" s="4" t="n"/>
      <c r="R515" s="3" t="n"/>
      <c r="S515" s="3" t="n"/>
      <c r="T515" s="3" t="n"/>
      <c r="U515">
        <f>IF(A515&lt;&gt;"", "AWARD-"&amp;TEXT(ROW()-1,"00000"), "")</f>
        <v/>
      </c>
      <c r="V515" s="6">
        <f>CONCATENATE(A515,B515)</f>
        <v/>
      </c>
      <c r="W515">
        <f>UPPER(TRIM(G515))</f>
        <v/>
      </c>
      <c r="X515">
        <f>UPPER(TRIM(H515))</f>
        <v/>
      </c>
    </row>
    <row r="516">
      <c r="A516" s="2" t="n"/>
      <c r="B516" s="2" t="n"/>
      <c r="C516" s="2" t="n"/>
      <c r="D516" s="3" t="n"/>
      <c r="E516" s="4" t="n"/>
      <c r="F516" s="3" t="n"/>
      <c r="G516" s="3" t="n"/>
      <c r="H516" s="3" t="n"/>
      <c r="I516" s="5">
        <f>SUMIFS(amount_expended,cfda_key,V516)</f>
        <v/>
      </c>
      <c r="J516" s="5">
        <f>IF(F516="OTHER CLUSTER NOT LISTED ABOVE",SUMIFS(amount_expended,uniform_other_cluster_name,X516), IF(AND(OR(F516="N/A",F516=""),G516=""),0,IF(F516="STATE CLUSTER",SUMIFS(amount_expended,uniform_state_cluster_name,W516),SUMIFS(amount_expended,cluster_name,F516))))</f>
        <v/>
      </c>
      <c r="K516" s="3" t="n"/>
      <c r="L516" s="4" t="n"/>
      <c r="M516" s="3" t="n"/>
      <c r="N516" s="3" t="n"/>
      <c r="O516" s="3" t="n"/>
      <c r="P516" s="3" t="n"/>
      <c r="Q516" s="4" t="n"/>
      <c r="R516" s="3" t="n"/>
      <c r="S516" s="3" t="n"/>
      <c r="T516" s="3" t="n"/>
      <c r="U516">
        <f>IF(A516&lt;&gt;"", "AWARD-"&amp;TEXT(ROW()-1,"00000"), "")</f>
        <v/>
      </c>
      <c r="V516" s="6">
        <f>CONCATENATE(A516,B516)</f>
        <v/>
      </c>
      <c r="W516">
        <f>UPPER(TRIM(G516))</f>
        <v/>
      </c>
      <c r="X516">
        <f>UPPER(TRIM(H516))</f>
        <v/>
      </c>
    </row>
    <row r="517">
      <c r="A517" s="2" t="n"/>
      <c r="B517" s="2" t="n"/>
      <c r="C517" s="2" t="n"/>
      <c r="D517" s="3" t="n"/>
      <c r="E517" s="4" t="n"/>
      <c r="F517" s="3" t="n"/>
      <c r="G517" s="3" t="n"/>
      <c r="H517" s="3" t="n"/>
      <c r="I517" s="5">
        <f>SUMIFS(amount_expended,cfda_key,V517)</f>
        <v/>
      </c>
      <c r="J517" s="5">
        <f>IF(F517="OTHER CLUSTER NOT LISTED ABOVE",SUMIFS(amount_expended,uniform_other_cluster_name,X517), IF(AND(OR(F517="N/A",F517=""),G517=""),0,IF(F517="STATE CLUSTER",SUMIFS(amount_expended,uniform_state_cluster_name,W517),SUMIFS(amount_expended,cluster_name,F517))))</f>
        <v/>
      </c>
      <c r="K517" s="3" t="n"/>
      <c r="L517" s="4" t="n"/>
      <c r="M517" s="3" t="n"/>
      <c r="N517" s="3" t="n"/>
      <c r="O517" s="3" t="n"/>
      <c r="P517" s="3" t="n"/>
      <c r="Q517" s="4" t="n"/>
      <c r="R517" s="3" t="n"/>
      <c r="S517" s="3" t="n"/>
      <c r="T517" s="3" t="n"/>
      <c r="U517">
        <f>IF(A517&lt;&gt;"", "AWARD-"&amp;TEXT(ROW()-1,"00000"), "")</f>
        <v/>
      </c>
      <c r="V517" s="6">
        <f>CONCATENATE(A517,B517)</f>
        <v/>
      </c>
      <c r="W517">
        <f>UPPER(TRIM(G517))</f>
        <v/>
      </c>
      <c r="X517">
        <f>UPPER(TRIM(H517))</f>
        <v/>
      </c>
    </row>
    <row r="518">
      <c r="A518" s="2" t="n"/>
      <c r="B518" s="2" t="n"/>
      <c r="C518" s="2" t="n"/>
      <c r="D518" s="3" t="n"/>
      <c r="E518" s="4" t="n"/>
      <c r="F518" s="3" t="n"/>
      <c r="G518" s="3" t="n"/>
      <c r="H518" s="3" t="n"/>
      <c r="I518" s="5">
        <f>SUMIFS(amount_expended,cfda_key,V518)</f>
        <v/>
      </c>
      <c r="J518" s="5">
        <f>IF(F518="OTHER CLUSTER NOT LISTED ABOVE",SUMIFS(amount_expended,uniform_other_cluster_name,X518), IF(AND(OR(F518="N/A",F518=""),G518=""),0,IF(F518="STATE CLUSTER",SUMIFS(amount_expended,uniform_state_cluster_name,W518),SUMIFS(amount_expended,cluster_name,F518))))</f>
        <v/>
      </c>
      <c r="K518" s="3" t="n"/>
      <c r="L518" s="4" t="n"/>
      <c r="M518" s="3" t="n"/>
      <c r="N518" s="3" t="n"/>
      <c r="O518" s="3" t="n"/>
      <c r="P518" s="3" t="n"/>
      <c r="Q518" s="4" t="n"/>
      <c r="R518" s="3" t="n"/>
      <c r="S518" s="3" t="n"/>
      <c r="T518" s="3" t="n"/>
      <c r="U518">
        <f>IF(A518&lt;&gt;"", "AWARD-"&amp;TEXT(ROW()-1,"00000"), "")</f>
        <v/>
      </c>
      <c r="V518" s="6">
        <f>CONCATENATE(A518,B518)</f>
        <v/>
      </c>
      <c r="W518">
        <f>UPPER(TRIM(G518))</f>
        <v/>
      </c>
      <c r="X518">
        <f>UPPER(TRIM(H518))</f>
        <v/>
      </c>
    </row>
    <row r="519">
      <c r="A519" s="2" t="n"/>
      <c r="B519" s="2" t="n"/>
      <c r="C519" s="2" t="n"/>
      <c r="D519" s="3" t="n"/>
      <c r="E519" s="4" t="n"/>
      <c r="F519" s="3" t="n"/>
      <c r="G519" s="3" t="n"/>
      <c r="H519" s="3" t="n"/>
      <c r="I519" s="5">
        <f>SUMIFS(amount_expended,cfda_key,V519)</f>
        <v/>
      </c>
      <c r="J519" s="5">
        <f>IF(F519="OTHER CLUSTER NOT LISTED ABOVE",SUMIFS(amount_expended,uniform_other_cluster_name,X519), IF(AND(OR(F519="N/A",F519=""),G519=""),0,IF(F519="STATE CLUSTER",SUMIFS(amount_expended,uniform_state_cluster_name,W519),SUMIFS(amount_expended,cluster_name,F519))))</f>
        <v/>
      </c>
      <c r="K519" s="3" t="n"/>
      <c r="L519" s="4" t="n"/>
      <c r="M519" s="3" t="n"/>
      <c r="N519" s="3" t="n"/>
      <c r="O519" s="3" t="n"/>
      <c r="P519" s="3" t="n"/>
      <c r="Q519" s="4" t="n"/>
      <c r="R519" s="3" t="n"/>
      <c r="S519" s="3" t="n"/>
      <c r="T519" s="3" t="n"/>
      <c r="U519">
        <f>IF(A519&lt;&gt;"", "AWARD-"&amp;TEXT(ROW()-1,"00000"), "")</f>
        <v/>
      </c>
      <c r="V519" s="6">
        <f>CONCATENATE(A519,B519)</f>
        <v/>
      </c>
      <c r="W519">
        <f>UPPER(TRIM(G519))</f>
        <v/>
      </c>
      <c r="X519">
        <f>UPPER(TRIM(H519))</f>
        <v/>
      </c>
    </row>
    <row r="520">
      <c r="A520" s="2" t="n"/>
      <c r="B520" s="2" t="n"/>
      <c r="C520" s="2" t="n"/>
      <c r="D520" s="3" t="n"/>
      <c r="E520" s="4" t="n"/>
      <c r="F520" s="3" t="n"/>
      <c r="G520" s="3" t="n"/>
      <c r="H520" s="3" t="n"/>
      <c r="I520" s="5">
        <f>SUMIFS(amount_expended,cfda_key,V520)</f>
        <v/>
      </c>
      <c r="J520" s="5">
        <f>IF(F520="OTHER CLUSTER NOT LISTED ABOVE",SUMIFS(amount_expended,uniform_other_cluster_name,X520), IF(AND(OR(F520="N/A",F520=""),G520=""),0,IF(F520="STATE CLUSTER",SUMIFS(amount_expended,uniform_state_cluster_name,W520),SUMIFS(amount_expended,cluster_name,F520))))</f>
        <v/>
      </c>
      <c r="K520" s="3" t="n"/>
      <c r="L520" s="4" t="n"/>
      <c r="M520" s="3" t="n"/>
      <c r="N520" s="3" t="n"/>
      <c r="O520" s="3" t="n"/>
      <c r="P520" s="3" t="n"/>
      <c r="Q520" s="4" t="n"/>
      <c r="R520" s="3" t="n"/>
      <c r="S520" s="3" t="n"/>
      <c r="T520" s="3" t="n"/>
      <c r="U520">
        <f>IF(A520&lt;&gt;"", "AWARD-"&amp;TEXT(ROW()-1,"00000"), "")</f>
        <v/>
      </c>
      <c r="V520" s="6">
        <f>CONCATENATE(A520,B520)</f>
        <v/>
      </c>
      <c r="W520">
        <f>UPPER(TRIM(G520))</f>
        <v/>
      </c>
      <c r="X520">
        <f>UPPER(TRIM(H520))</f>
        <v/>
      </c>
    </row>
    <row r="521">
      <c r="A521" s="2" t="n"/>
      <c r="B521" s="2" t="n"/>
      <c r="C521" s="2" t="n"/>
      <c r="D521" s="3" t="n"/>
      <c r="E521" s="4" t="n"/>
      <c r="F521" s="3" t="n"/>
      <c r="G521" s="3" t="n"/>
      <c r="H521" s="3" t="n"/>
      <c r="I521" s="5">
        <f>SUMIFS(amount_expended,cfda_key,V521)</f>
        <v/>
      </c>
      <c r="J521" s="5">
        <f>IF(F521="OTHER CLUSTER NOT LISTED ABOVE",SUMIFS(amount_expended,uniform_other_cluster_name,X521), IF(AND(OR(F521="N/A",F521=""),G521=""),0,IF(F521="STATE CLUSTER",SUMIFS(amount_expended,uniform_state_cluster_name,W521),SUMIFS(amount_expended,cluster_name,F521))))</f>
        <v/>
      </c>
      <c r="K521" s="3" t="n"/>
      <c r="L521" s="4" t="n"/>
      <c r="M521" s="3" t="n"/>
      <c r="N521" s="3" t="n"/>
      <c r="O521" s="3" t="n"/>
      <c r="P521" s="3" t="n"/>
      <c r="Q521" s="4" t="n"/>
      <c r="R521" s="3" t="n"/>
      <c r="S521" s="3" t="n"/>
      <c r="T521" s="3" t="n"/>
      <c r="U521">
        <f>IF(A521&lt;&gt;"", "AWARD-"&amp;TEXT(ROW()-1,"00000"), "")</f>
        <v/>
      </c>
      <c r="V521" s="6">
        <f>CONCATENATE(A521,B521)</f>
        <v/>
      </c>
      <c r="W521">
        <f>UPPER(TRIM(G521))</f>
        <v/>
      </c>
      <c r="X521">
        <f>UPPER(TRIM(H521))</f>
        <v/>
      </c>
    </row>
    <row r="522">
      <c r="A522" s="2" t="n"/>
      <c r="B522" s="2" t="n"/>
      <c r="C522" s="2" t="n"/>
      <c r="D522" s="3" t="n"/>
      <c r="E522" s="4" t="n"/>
      <c r="F522" s="3" t="n"/>
      <c r="G522" s="3" t="n"/>
      <c r="H522" s="3" t="n"/>
      <c r="I522" s="5">
        <f>SUMIFS(amount_expended,cfda_key,V522)</f>
        <v/>
      </c>
      <c r="J522" s="5">
        <f>IF(F522="OTHER CLUSTER NOT LISTED ABOVE",SUMIFS(amount_expended,uniform_other_cluster_name,X522), IF(AND(OR(F522="N/A",F522=""),G522=""),0,IF(F522="STATE CLUSTER",SUMIFS(amount_expended,uniform_state_cluster_name,W522),SUMIFS(amount_expended,cluster_name,F522))))</f>
        <v/>
      </c>
      <c r="K522" s="3" t="n"/>
      <c r="L522" s="4" t="n"/>
      <c r="M522" s="3" t="n"/>
      <c r="N522" s="3" t="n"/>
      <c r="O522" s="3" t="n"/>
      <c r="P522" s="3" t="n"/>
      <c r="Q522" s="4" t="n"/>
      <c r="R522" s="3" t="n"/>
      <c r="S522" s="3" t="n"/>
      <c r="T522" s="3" t="n"/>
      <c r="U522">
        <f>IF(A522&lt;&gt;"", "AWARD-"&amp;TEXT(ROW()-1,"00000"), "")</f>
        <v/>
      </c>
      <c r="V522" s="6">
        <f>CONCATENATE(A522,B522)</f>
        <v/>
      </c>
      <c r="W522">
        <f>UPPER(TRIM(G522))</f>
        <v/>
      </c>
      <c r="X522">
        <f>UPPER(TRIM(H522))</f>
        <v/>
      </c>
    </row>
    <row r="523">
      <c r="A523" s="2" t="n"/>
      <c r="B523" s="2" t="n"/>
      <c r="C523" s="2" t="n"/>
      <c r="D523" s="3" t="n"/>
      <c r="E523" s="4" t="n"/>
      <c r="F523" s="3" t="n"/>
      <c r="G523" s="3" t="n"/>
      <c r="H523" s="3" t="n"/>
      <c r="I523" s="5">
        <f>SUMIFS(amount_expended,cfda_key,V523)</f>
        <v/>
      </c>
      <c r="J523" s="5">
        <f>IF(F523="OTHER CLUSTER NOT LISTED ABOVE",SUMIFS(amount_expended,uniform_other_cluster_name,X523), IF(AND(OR(F523="N/A",F523=""),G523=""),0,IF(F523="STATE CLUSTER",SUMIFS(amount_expended,uniform_state_cluster_name,W523),SUMIFS(amount_expended,cluster_name,F523))))</f>
        <v/>
      </c>
      <c r="K523" s="3" t="n"/>
      <c r="L523" s="4" t="n"/>
      <c r="M523" s="3" t="n"/>
      <c r="N523" s="3" t="n"/>
      <c r="O523" s="3" t="n"/>
      <c r="P523" s="3" t="n"/>
      <c r="Q523" s="4" t="n"/>
      <c r="R523" s="3" t="n"/>
      <c r="S523" s="3" t="n"/>
      <c r="T523" s="3" t="n"/>
      <c r="U523">
        <f>IF(A523&lt;&gt;"", "AWARD-"&amp;TEXT(ROW()-1,"00000"), "")</f>
        <v/>
      </c>
      <c r="V523" s="6">
        <f>CONCATENATE(A523,B523)</f>
        <v/>
      </c>
      <c r="W523">
        <f>UPPER(TRIM(G523))</f>
        <v/>
      </c>
      <c r="X523">
        <f>UPPER(TRIM(H523))</f>
        <v/>
      </c>
    </row>
    <row r="524">
      <c r="A524" s="2" t="n"/>
      <c r="B524" s="2" t="n"/>
      <c r="C524" s="2" t="n"/>
      <c r="D524" s="3" t="n"/>
      <c r="E524" s="4" t="n"/>
      <c r="F524" s="3" t="n"/>
      <c r="G524" s="3" t="n"/>
      <c r="H524" s="3" t="n"/>
      <c r="I524" s="5">
        <f>SUMIFS(amount_expended,cfda_key,V524)</f>
        <v/>
      </c>
      <c r="J524" s="5">
        <f>IF(F524="OTHER CLUSTER NOT LISTED ABOVE",SUMIFS(amount_expended,uniform_other_cluster_name,X524), IF(AND(OR(F524="N/A",F524=""),G524=""),0,IF(F524="STATE CLUSTER",SUMIFS(amount_expended,uniform_state_cluster_name,W524),SUMIFS(amount_expended,cluster_name,F524))))</f>
        <v/>
      </c>
      <c r="K524" s="3" t="n"/>
      <c r="L524" s="4" t="n"/>
      <c r="M524" s="3" t="n"/>
      <c r="N524" s="3" t="n"/>
      <c r="O524" s="3" t="n"/>
      <c r="P524" s="3" t="n"/>
      <c r="Q524" s="4" t="n"/>
      <c r="R524" s="3" t="n"/>
      <c r="S524" s="3" t="n"/>
      <c r="T524" s="3" t="n"/>
      <c r="U524">
        <f>IF(A524&lt;&gt;"", "AWARD-"&amp;TEXT(ROW()-1,"00000"), "")</f>
        <v/>
      </c>
      <c r="V524" s="6">
        <f>CONCATENATE(A524,B524)</f>
        <v/>
      </c>
      <c r="W524">
        <f>UPPER(TRIM(G524))</f>
        <v/>
      </c>
      <c r="X524">
        <f>UPPER(TRIM(H524))</f>
        <v/>
      </c>
    </row>
    <row r="525">
      <c r="A525" s="2" t="n"/>
      <c r="B525" s="2" t="n"/>
      <c r="C525" s="2" t="n"/>
      <c r="D525" s="3" t="n"/>
      <c r="E525" s="4" t="n"/>
      <c r="F525" s="3" t="n"/>
      <c r="G525" s="3" t="n"/>
      <c r="H525" s="3" t="n"/>
      <c r="I525" s="5">
        <f>SUMIFS(amount_expended,cfda_key,V525)</f>
        <v/>
      </c>
      <c r="J525" s="5">
        <f>IF(F525="OTHER CLUSTER NOT LISTED ABOVE",SUMIFS(amount_expended,uniform_other_cluster_name,X525), IF(AND(OR(F525="N/A",F525=""),G525=""),0,IF(F525="STATE CLUSTER",SUMIFS(amount_expended,uniform_state_cluster_name,W525),SUMIFS(amount_expended,cluster_name,F525))))</f>
        <v/>
      </c>
      <c r="K525" s="3" t="n"/>
      <c r="L525" s="4" t="n"/>
      <c r="M525" s="3" t="n"/>
      <c r="N525" s="3" t="n"/>
      <c r="O525" s="3" t="n"/>
      <c r="P525" s="3" t="n"/>
      <c r="Q525" s="4" t="n"/>
      <c r="R525" s="3" t="n"/>
      <c r="S525" s="3" t="n"/>
      <c r="T525" s="3" t="n"/>
      <c r="U525">
        <f>IF(A525&lt;&gt;"", "AWARD-"&amp;TEXT(ROW()-1,"00000"), "")</f>
        <v/>
      </c>
      <c r="V525" s="6">
        <f>CONCATENATE(A525,B525)</f>
        <v/>
      </c>
      <c r="W525">
        <f>UPPER(TRIM(G525))</f>
        <v/>
      </c>
      <c r="X525">
        <f>UPPER(TRIM(H525))</f>
        <v/>
      </c>
    </row>
    <row r="526">
      <c r="A526" s="2" t="n"/>
      <c r="B526" s="2" t="n"/>
      <c r="C526" s="2" t="n"/>
      <c r="D526" s="3" t="n"/>
      <c r="E526" s="4" t="n"/>
      <c r="F526" s="3" t="n"/>
      <c r="G526" s="3" t="n"/>
      <c r="H526" s="3" t="n"/>
      <c r="I526" s="5">
        <f>SUMIFS(amount_expended,cfda_key,V526)</f>
        <v/>
      </c>
      <c r="J526" s="5">
        <f>IF(F526="OTHER CLUSTER NOT LISTED ABOVE",SUMIFS(amount_expended,uniform_other_cluster_name,X526), IF(AND(OR(F526="N/A",F526=""),G526=""),0,IF(F526="STATE CLUSTER",SUMIFS(amount_expended,uniform_state_cluster_name,W526),SUMIFS(amount_expended,cluster_name,F526))))</f>
        <v/>
      </c>
      <c r="K526" s="3" t="n"/>
      <c r="L526" s="4" t="n"/>
      <c r="M526" s="3" t="n"/>
      <c r="N526" s="3" t="n"/>
      <c r="O526" s="3" t="n"/>
      <c r="P526" s="3" t="n"/>
      <c r="Q526" s="4" t="n"/>
      <c r="R526" s="3" t="n"/>
      <c r="S526" s="3" t="n"/>
      <c r="T526" s="3" t="n"/>
      <c r="U526">
        <f>IF(A526&lt;&gt;"", "AWARD-"&amp;TEXT(ROW()-1,"00000"), "")</f>
        <v/>
      </c>
      <c r="V526" s="6">
        <f>CONCATENATE(A526,B526)</f>
        <v/>
      </c>
      <c r="W526">
        <f>UPPER(TRIM(G526))</f>
        <v/>
      </c>
      <c r="X526">
        <f>UPPER(TRIM(H526))</f>
        <v/>
      </c>
    </row>
    <row r="527">
      <c r="A527" s="2" t="n"/>
      <c r="B527" s="2" t="n"/>
      <c r="C527" s="2" t="n"/>
      <c r="D527" s="3" t="n"/>
      <c r="E527" s="4" t="n"/>
      <c r="F527" s="3" t="n"/>
      <c r="G527" s="3" t="n"/>
      <c r="H527" s="3" t="n"/>
      <c r="I527" s="5">
        <f>SUMIFS(amount_expended,cfda_key,V527)</f>
        <v/>
      </c>
      <c r="J527" s="5">
        <f>IF(F527="OTHER CLUSTER NOT LISTED ABOVE",SUMIFS(amount_expended,uniform_other_cluster_name,X527), IF(AND(OR(F527="N/A",F527=""),G527=""),0,IF(F527="STATE CLUSTER",SUMIFS(amount_expended,uniform_state_cluster_name,W527),SUMIFS(amount_expended,cluster_name,F527))))</f>
        <v/>
      </c>
      <c r="K527" s="3" t="n"/>
      <c r="L527" s="4" t="n"/>
      <c r="M527" s="3" t="n"/>
      <c r="N527" s="3" t="n"/>
      <c r="O527" s="3" t="n"/>
      <c r="P527" s="3" t="n"/>
      <c r="Q527" s="4" t="n"/>
      <c r="R527" s="3" t="n"/>
      <c r="S527" s="3" t="n"/>
      <c r="T527" s="3" t="n"/>
      <c r="U527">
        <f>IF(A527&lt;&gt;"", "AWARD-"&amp;TEXT(ROW()-1,"00000"), "")</f>
        <v/>
      </c>
      <c r="V527" s="6">
        <f>CONCATENATE(A527,B527)</f>
        <v/>
      </c>
      <c r="W527">
        <f>UPPER(TRIM(G527))</f>
        <v/>
      </c>
      <c r="X527">
        <f>UPPER(TRIM(H527))</f>
        <v/>
      </c>
    </row>
    <row r="528">
      <c r="A528" s="2" t="n"/>
      <c r="B528" s="2" t="n"/>
      <c r="C528" s="2" t="n"/>
      <c r="D528" s="3" t="n"/>
      <c r="E528" s="4" t="n"/>
      <c r="F528" s="3" t="n"/>
      <c r="G528" s="3" t="n"/>
      <c r="H528" s="3" t="n"/>
      <c r="I528" s="5">
        <f>SUMIFS(amount_expended,cfda_key,V528)</f>
        <v/>
      </c>
      <c r="J528" s="5">
        <f>IF(F528="OTHER CLUSTER NOT LISTED ABOVE",SUMIFS(amount_expended,uniform_other_cluster_name,X528), IF(AND(OR(F528="N/A",F528=""),G528=""),0,IF(F528="STATE CLUSTER",SUMIFS(amount_expended,uniform_state_cluster_name,W528),SUMIFS(amount_expended,cluster_name,F528))))</f>
        <v/>
      </c>
      <c r="K528" s="3" t="n"/>
      <c r="L528" s="4" t="n"/>
      <c r="M528" s="3" t="n"/>
      <c r="N528" s="3" t="n"/>
      <c r="O528" s="3" t="n"/>
      <c r="P528" s="3" t="n"/>
      <c r="Q528" s="4" t="n"/>
      <c r="R528" s="3" t="n"/>
      <c r="S528" s="3" t="n"/>
      <c r="T528" s="3" t="n"/>
      <c r="U528">
        <f>IF(A528&lt;&gt;"", "AWARD-"&amp;TEXT(ROW()-1,"00000"), "")</f>
        <v/>
      </c>
      <c r="V528" s="6">
        <f>CONCATENATE(A528,B528)</f>
        <v/>
      </c>
      <c r="W528">
        <f>UPPER(TRIM(G528))</f>
        <v/>
      </c>
      <c r="X528">
        <f>UPPER(TRIM(H528))</f>
        <v/>
      </c>
    </row>
    <row r="529">
      <c r="A529" s="2" t="n"/>
      <c r="B529" s="2" t="n"/>
      <c r="C529" s="2" t="n"/>
      <c r="D529" s="3" t="n"/>
      <c r="E529" s="4" t="n"/>
      <c r="F529" s="3" t="n"/>
      <c r="G529" s="3" t="n"/>
      <c r="H529" s="3" t="n"/>
      <c r="I529" s="5">
        <f>SUMIFS(amount_expended,cfda_key,V529)</f>
        <v/>
      </c>
      <c r="J529" s="5">
        <f>IF(F529="OTHER CLUSTER NOT LISTED ABOVE",SUMIFS(amount_expended,uniform_other_cluster_name,X529), IF(AND(OR(F529="N/A",F529=""),G529=""),0,IF(F529="STATE CLUSTER",SUMIFS(amount_expended,uniform_state_cluster_name,W529),SUMIFS(amount_expended,cluster_name,F529))))</f>
        <v/>
      </c>
      <c r="K529" s="3" t="n"/>
      <c r="L529" s="4" t="n"/>
      <c r="M529" s="3" t="n"/>
      <c r="N529" s="3" t="n"/>
      <c r="O529" s="3" t="n"/>
      <c r="P529" s="3" t="n"/>
      <c r="Q529" s="4" t="n"/>
      <c r="R529" s="3" t="n"/>
      <c r="S529" s="3" t="n"/>
      <c r="T529" s="3" t="n"/>
      <c r="U529">
        <f>IF(A529&lt;&gt;"", "AWARD-"&amp;TEXT(ROW()-1,"00000"), "")</f>
        <v/>
      </c>
      <c r="V529" s="6">
        <f>CONCATENATE(A529,B529)</f>
        <v/>
      </c>
      <c r="W529">
        <f>UPPER(TRIM(G529))</f>
        <v/>
      </c>
      <c r="X529">
        <f>UPPER(TRIM(H529))</f>
        <v/>
      </c>
    </row>
    <row r="530">
      <c r="A530" s="2" t="n"/>
      <c r="B530" s="2" t="n"/>
      <c r="C530" s="2" t="n"/>
      <c r="D530" s="3" t="n"/>
      <c r="E530" s="4" t="n"/>
      <c r="F530" s="3" t="n"/>
      <c r="G530" s="3" t="n"/>
      <c r="H530" s="3" t="n"/>
      <c r="I530" s="5">
        <f>SUMIFS(amount_expended,cfda_key,V530)</f>
        <v/>
      </c>
      <c r="J530" s="5">
        <f>IF(F530="OTHER CLUSTER NOT LISTED ABOVE",SUMIFS(amount_expended,uniform_other_cluster_name,X530), IF(AND(OR(F530="N/A",F530=""),G530=""),0,IF(F530="STATE CLUSTER",SUMIFS(amount_expended,uniform_state_cluster_name,W530),SUMIFS(amount_expended,cluster_name,F530))))</f>
        <v/>
      </c>
      <c r="K530" s="3" t="n"/>
      <c r="L530" s="4" t="n"/>
      <c r="M530" s="3" t="n"/>
      <c r="N530" s="3" t="n"/>
      <c r="O530" s="3" t="n"/>
      <c r="P530" s="3" t="n"/>
      <c r="Q530" s="4" t="n"/>
      <c r="R530" s="3" t="n"/>
      <c r="S530" s="3" t="n"/>
      <c r="T530" s="3" t="n"/>
      <c r="U530">
        <f>IF(A530&lt;&gt;"", "AWARD-"&amp;TEXT(ROW()-1,"00000"), "")</f>
        <v/>
      </c>
      <c r="V530" s="6">
        <f>CONCATENATE(A530,B530)</f>
        <v/>
      </c>
      <c r="W530">
        <f>UPPER(TRIM(G530))</f>
        <v/>
      </c>
      <c r="X530">
        <f>UPPER(TRIM(H530))</f>
        <v/>
      </c>
    </row>
    <row r="531">
      <c r="A531" s="2" t="n"/>
      <c r="B531" s="2" t="n"/>
      <c r="C531" s="2" t="n"/>
      <c r="D531" s="3" t="n"/>
      <c r="E531" s="4" t="n"/>
      <c r="F531" s="3" t="n"/>
      <c r="G531" s="3" t="n"/>
      <c r="H531" s="3" t="n"/>
      <c r="I531" s="5">
        <f>SUMIFS(amount_expended,cfda_key,V531)</f>
        <v/>
      </c>
      <c r="J531" s="5">
        <f>IF(F531="OTHER CLUSTER NOT LISTED ABOVE",SUMIFS(amount_expended,uniform_other_cluster_name,X531), IF(AND(OR(F531="N/A",F531=""),G531=""),0,IF(F531="STATE CLUSTER",SUMIFS(amount_expended,uniform_state_cluster_name,W531),SUMIFS(amount_expended,cluster_name,F531))))</f>
        <v/>
      </c>
      <c r="K531" s="3" t="n"/>
      <c r="L531" s="4" t="n"/>
      <c r="M531" s="3" t="n"/>
      <c r="N531" s="3" t="n"/>
      <c r="O531" s="3" t="n"/>
      <c r="P531" s="3" t="n"/>
      <c r="Q531" s="4" t="n"/>
      <c r="R531" s="3" t="n"/>
      <c r="S531" s="3" t="n"/>
      <c r="T531" s="3" t="n"/>
      <c r="U531">
        <f>IF(A531&lt;&gt;"", "AWARD-"&amp;TEXT(ROW()-1,"00000"), "")</f>
        <v/>
      </c>
      <c r="V531" s="6">
        <f>CONCATENATE(A531,B531)</f>
        <v/>
      </c>
      <c r="W531">
        <f>UPPER(TRIM(G531))</f>
        <v/>
      </c>
      <c r="X531">
        <f>UPPER(TRIM(H531))</f>
        <v/>
      </c>
    </row>
    <row r="532">
      <c r="A532" s="2" t="n"/>
      <c r="B532" s="2" t="n"/>
      <c r="C532" s="2" t="n"/>
      <c r="D532" s="3" t="n"/>
      <c r="E532" s="4" t="n"/>
      <c r="F532" s="3" t="n"/>
      <c r="G532" s="3" t="n"/>
      <c r="H532" s="3" t="n"/>
      <c r="I532" s="5">
        <f>SUMIFS(amount_expended,cfda_key,V532)</f>
        <v/>
      </c>
      <c r="J532" s="5">
        <f>IF(F532="OTHER CLUSTER NOT LISTED ABOVE",SUMIFS(amount_expended,uniform_other_cluster_name,X532), IF(AND(OR(F532="N/A",F532=""),G532=""),0,IF(F532="STATE CLUSTER",SUMIFS(amount_expended,uniform_state_cluster_name,W532),SUMIFS(amount_expended,cluster_name,F532))))</f>
        <v/>
      </c>
      <c r="K532" s="3" t="n"/>
      <c r="L532" s="4" t="n"/>
      <c r="M532" s="3" t="n"/>
      <c r="N532" s="3" t="n"/>
      <c r="O532" s="3" t="n"/>
      <c r="P532" s="3" t="n"/>
      <c r="Q532" s="4" t="n"/>
      <c r="R532" s="3" t="n"/>
      <c r="S532" s="3" t="n"/>
      <c r="T532" s="3" t="n"/>
      <c r="U532">
        <f>IF(A532&lt;&gt;"", "AWARD-"&amp;TEXT(ROW()-1,"00000"), "")</f>
        <v/>
      </c>
      <c r="V532" s="6">
        <f>CONCATENATE(A532,B532)</f>
        <v/>
      </c>
      <c r="W532">
        <f>UPPER(TRIM(G532))</f>
        <v/>
      </c>
      <c r="X532">
        <f>UPPER(TRIM(H532))</f>
        <v/>
      </c>
    </row>
    <row r="533">
      <c r="A533" s="2" t="n"/>
      <c r="B533" s="2" t="n"/>
      <c r="C533" s="2" t="n"/>
      <c r="D533" s="3" t="n"/>
      <c r="E533" s="4" t="n"/>
      <c r="F533" s="3" t="n"/>
      <c r="G533" s="3" t="n"/>
      <c r="H533" s="3" t="n"/>
      <c r="I533" s="5">
        <f>SUMIFS(amount_expended,cfda_key,V533)</f>
        <v/>
      </c>
      <c r="J533" s="5">
        <f>IF(F533="OTHER CLUSTER NOT LISTED ABOVE",SUMIFS(amount_expended,uniform_other_cluster_name,X533), IF(AND(OR(F533="N/A",F533=""),G533=""),0,IF(F533="STATE CLUSTER",SUMIFS(amount_expended,uniform_state_cluster_name,W533),SUMIFS(amount_expended,cluster_name,F533))))</f>
        <v/>
      </c>
      <c r="K533" s="3" t="n"/>
      <c r="L533" s="4" t="n"/>
      <c r="M533" s="3" t="n"/>
      <c r="N533" s="3" t="n"/>
      <c r="O533" s="3" t="n"/>
      <c r="P533" s="3" t="n"/>
      <c r="Q533" s="4" t="n"/>
      <c r="R533" s="3" t="n"/>
      <c r="S533" s="3" t="n"/>
      <c r="T533" s="3" t="n"/>
      <c r="U533">
        <f>IF(A533&lt;&gt;"", "AWARD-"&amp;TEXT(ROW()-1,"00000"), "")</f>
        <v/>
      </c>
      <c r="V533" s="6">
        <f>CONCATENATE(A533,B533)</f>
        <v/>
      </c>
      <c r="W533">
        <f>UPPER(TRIM(G533))</f>
        <v/>
      </c>
      <c r="X533">
        <f>UPPER(TRIM(H533))</f>
        <v/>
      </c>
    </row>
    <row r="534">
      <c r="A534" s="2" t="n"/>
      <c r="B534" s="2" t="n"/>
      <c r="C534" s="2" t="n"/>
      <c r="D534" s="3" t="n"/>
      <c r="E534" s="4" t="n"/>
      <c r="F534" s="3" t="n"/>
      <c r="G534" s="3" t="n"/>
      <c r="H534" s="3" t="n"/>
      <c r="I534" s="5">
        <f>SUMIFS(amount_expended,cfda_key,V534)</f>
        <v/>
      </c>
      <c r="J534" s="5">
        <f>IF(F534="OTHER CLUSTER NOT LISTED ABOVE",SUMIFS(amount_expended,uniform_other_cluster_name,X534), IF(AND(OR(F534="N/A",F534=""),G534=""),0,IF(F534="STATE CLUSTER",SUMIFS(amount_expended,uniform_state_cluster_name,W534),SUMIFS(amount_expended,cluster_name,F534))))</f>
        <v/>
      </c>
      <c r="K534" s="3" t="n"/>
      <c r="L534" s="4" t="n"/>
      <c r="M534" s="3" t="n"/>
      <c r="N534" s="3" t="n"/>
      <c r="O534" s="3" t="n"/>
      <c r="P534" s="3" t="n"/>
      <c r="Q534" s="4" t="n"/>
      <c r="R534" s="3" t="n"/>
      <c r="S534" s="3" t="n"/>
      <c r="T534" s="3" t="n"/>
      <c r="U534">
        <f>IF(A534&lt;&gt;"", "AWARD-"&amp;TEXT(ROW()-1,"00000"), "")</f>
        <v/>
      </c>
      <c r="V534" s="6">
        <f>CONCATENATE(A534,B534)</f>
        <v/>
      </c>
      <c r="W534">
        <f>UPPER(TRIM(G534))</f>
        <v/>
      </c>
      <c r="X534">
        <f>UPPER(TRIM(H534))</f>
        <v/>
      </c>
    </row>
    <row r="535">
      <c r="A535" s="2" t="n"/>
      <c r="B535" s="2" t="n"/>
      <c r="C535" s="2" t="n"/>
      <c r="D535" s="3" t="n"/>
      <c r="E535" s="4" t="n"/>
      <c r="F535" s="3" t="n"/>
      <c r="G535" s="3" t="n"/>
      <c r="H535" s="3" t="n"/>
      <c r="I535" s="5">
        <f>SUMIFS(amount_expended,cfda_key,V535)</f>
        <v/>
      </c>
      <c r="J535" s="5">
        <f>IF(F535="OTHER CLUSTER NOT LISTED ABOVE",SUMIFS(amount_expended,uniform_other_cluster_name,X535), IF(AND(OR(F535="N/A",F535=""),G535=""),0,IF(F535="STATE CLUSTER",SUMIFS(amount_expended,uniform_state_cluster_name,W535),SUMIFS(amount_expended,cluster_name,F535))))</f>
        <v/>
      </c>
      <c r="K535" s="3" t="n"/>
      <c r="L535" s="4" t="n"/>
      <c r="M535" s="3" t="n"/>
      <c r="N535" s="3" t="n"/>
      <c r="O535" s="3" t="n"/>
      <c r="P535" s="3" t="n"/>
      <c r="Q535" s="4" t="n"/>
      <c r="R535" s="3" t="n"/>
      <c r="S535" s="3" t="n"/>
      <c r="T535" s="3" t="n"/>
      <c r="U535">
        <f>IF(A535&lt;&gt;"", "AWARD-"&amp;TEXT(ROW()-1,"00000"), "")</f>
        <v/>
      </c>
      <c r="V535" s="6">
        <f>CONCATENATE(A535,B535)</f>
        <v/>
      </c>
      <c r="W535">
        <f>UPPER(TRIM(G535))</f>
        <v/>
      </c>
      <c r="X535">
        <f>UPPER(TRIM(H535))</f>
        <v/>
      </c>
    </row>
    <row r="536">
      <c r="A536" s="2" t="n"/>
      <c r="B536" s="2" t="n"/>
      <c r="C536" s="2" t="n"/>
      <c r="D536" s="3" t="n"/>
      <c r="E536" s="4" t="n"/>
      <c r="F536" s="3" t="n"/>
      <c r="G536" s="3" t="n"/>
      <c r="H536" s="3" t="n"/>
      <c r="I536" s="5">
        <f>SUMIFS(amount_expended,cfda_key,V536)</f>
        <v/>
      </c>
      <c r="J536" s="5">
        <f>IF(F536="OTHER CLUSTER NOT LISTED ABOVE",SUMIFS(amount_expended,uniform_other_cluster_name,X536), IF(AND(OR(F536="N/A",F536=""),G536=""),0,IF(F536="STATE CLUSTER",SUMIFS(amount_expended,uniform_state_cluster_name,W536),SUMIFS(amount_expended,cluster_name,F536))))</f>
        <v/>
      </c>
      <c r="K536" s="3" t="n"/>
      <c r="L536" s="4" t="n"/>
      <c r="M536" s="3" t="n"/>
      <c r="N536" s="3" t="n"/>
      <c r="O536" s="3" t="n"/>
      <c r="P536" s="3" t="n"/>
      <c r="Q536" s="4" t="n"/>
      <c r="R536" s="3" t="n"/>
      <c r="S536" s="3" t="n"/>
      <c r="T536" s="3" t="n"/>
      <c r="U536">
        <f>IF(A536&lt;&gt;"", "AWARD-"&amp;TEXT(ROW()-1,"00000"), "")</f>
        <v/>
      </c>
      <c r="V536" s="6">
        <f>CONCATENATE(A536,B536)</f>
        <v/>
      </c>
      <c r="W536">
        <f>UPPER(TRIM(G536))</f>
        <v/>
      </c>
      <c r="X536">
        <f>UPPER(TRIM(H536))</f>
        <v/>
      </c>
    </row>
    <row r="537">
      <c r="A537" s="2" t="n"/>
      <c r="B537" s="2" t="n"/>
      <c r="C537" s="2" t="n"/>
      <c r="D537" s="3" t="n"/>
      <c r="E537" s="4" t="n"/>
      <c r="F537" s="3" t="n"/>
      <c r="G537" s="3" t="n"/>
      <c r="H537" s="3" t="n"/>
      <c r="I537" s="5">
        <f>SUMIFS(amount_expended,cfda_key,V537)</f>
        <v/>
      </c>
      <c r="J537" s="5">
        <f>IF(F537="OTHER CLUSTER NOT LISTED ABOVE",SUMIFS(amount_expended,uniform_other_cluster_name,X537), IF(AND(OR(F537="N/A",F537=""),G537=""),0,IF(F537="STATE CLUSTER",SUMIFS(amount_expended,uniform_state_cluster_name,W537),SUMIFS(amount_expended,cluster_name,F537))))</f>
        <v/>
      </c>
      <c r="K537" s="3" t="n"/>
      <c r="L537" s="4" t="n"/>
      <c r="M537" s="3" t="n"/>
      <c r="N537" s="3" t="n"/>
      <c r="O537" s="3" t="n"/>
      <c r="P537" s="3" t="n"/>
      <c r="Q537" s="4" t="n"/>
      <c r="R537" s="3" t="n"/>
      <c r="S537" s="3" t="n"/>
      <c r="T537" s="3" t="n"/>
      <c r="U537">
        <f>IF(A537&lt;&gt;"", "AWARD-"&amp;TEXT(ROW()-1,"00000"), "")</f>
        <v/>
      </c>
      <c r="V537" s="6">
        <f>CONCATENATE(A537,B537)</f>
        <v/>
      </c>
      <c r="W537">
        <f>UPPER(TRIM(G537))</f>
        <v/>
      </c>
      <c r="X537">
        <f>UPPER(TRIM(H537))</f>
        <v/>
      </c>
    </row>
    <row r="538">
      <c r="A538" s="2" t="n"/>
      <c r="B538" s="2" t="n"/>
      <c r="C538" s="2" t="n"/>
      <c r="D538" s="3" t="n"/>
      <c r="E538" s="4" t="n"/>
      <c r="F538" s="3" t="n"/>
      <c r="G538" s="3" t="n"/>
      <c r="H538" s="3" t="n"/>
      <c r="I538" s="5">
        <f>SUMIFS(amount_expended,cfda_key,V538)</f>
        <v/>
      </c>
      <c r="J538" s="5">
        <f>IF(F538="OTHER CLUSTER NOT LISTED ABOVE",SUMIFS(amount_expended,uniform_other_cluster_name,X538), IF(AND(OR(F538="N/A",F538=""),G538=""),0,IF(F538="STATE CLUSTER",SUMIFS(amount_expended,uniform_state_cluster_name,W538),SUMIFS(amount_expended,cluster_name,F538))))</f>
        <v/>
      </c>
      <c r="K538" s="3" t="n"/>
      <c r="L538" s="4" t="n"/>
      <c r="M538" s="3" t="n"/>
      <c r="N538" s="3" t="n"/>
      <c r="O538" s="3" t="n"/>
      <c r="P538" s="3" t="n"/>
      <c r="Q538" s="4" t="n"/>
      <c r="R538" s="3" t="n"/>
      <c r="S538" s="3" t="n"/>
      <c r="T538" s="3" t="n"/>
      <c r="U538">
        <f>IF(A538&lt;&gt;"", "AWARD-"&amp;TEXT(ROW()-1,"00000"), "")</f>
        <v/>
      </c>
      <c r="V538" s="6">
        <f>CONCATENATE(A538,B538)</f>
        <v/>
      </c>
      <c r="W538">
        <f>UPPER(TRIM(G538))</f>
        <v/>
      </c>
      <c r="X538">
        <f>UPPER(TRIM(H538))</f>
        <v/>
      </c>
    </row>
    <row r="539">
      <c r="A539" s="2" t="n"/>
      <c r="B539" s="2" t="n"/>
      <c r="C539" s="2" t="n"/>
      <c r="D539" s="3" t="n"/>
      <c r="E539" s="4" t="n"/>
      <c r="F539" s="3" t="n"/>
      <c r="G539" s="3" t="n"/>
      <c r="H539" s="3" t="n"/>
      <c r="I539" s="5">
        <f>SUMIFS(amount_expended,cfda_key,V539)</f>
        <v/>
      </c>
      <c r="J539" s="5">
        <f>IF(F539="OTHER CLUSTER NOT LISTED ABOVE",SUMIFS(amount_expended,uniform_other_cluster_name,X539), IF(AND(OR(F539="N/A",F539=""),G539=""),0,IF(F539="STATE CLUSTER",SUMIFS(amount_expended,uniform_state_cluster_name,W539),SUMIFS(amount_expended,cluster_name,F539))))</f>
        <v/>
      </c>
      <c r="K539" s="3" t="n"/>
      <c r="L539" s="4" t="n"/>
      <c r="M539" s="3" t="n"/>
      <c r="N539" s="3" t="n"/>
      <c r="O539" s="3" t="n"/>
      <c r="P539" s="3" t="n"/>
      <c r="Q539" s="4" t="n"/>
      <c r="R539" s="3" t="n"/>
      <c r="S539" s="3" t="n"/>
      <c r="T539" s="3" t="n"/>
      <c r="U539">
        <f>IF(A539&lt;&gt;"", "AWARD-"&amp;TEXT(ROW()-1,"00000"), "")</f>
        <v/>
      </c>
      <c r="V539" s="6">
        <f>CONCATENATE(A539,B539)</f>
        <v/>
      </c>
      <c r="W539">
        <f>UPPER(TRIM(G539))</f>
        <v/>
      </c>
      <c r="X539">
        <f>UPPER(TRIM(H539))</f>
        <v/>
      </c>
    </row>
    <row r="540">
      <c r="A540" s="2" t="n"/>
      <c r="B540" s="2" t="n"/>
      <c r="C540" s="2" t="n"/>
      <c r="D540" s="3" t="n"/>
      <c r="E540" s="4" t="n"/>
      <c r="F540" s="3" t="n"/>
      <c r="G540" s="3" t="n"/>
      <c r="H540" s="3" t="n"/>
      <c r="I540" s="5">
        <f>SUMIFS(amount_expended,cfda_key,V540)</f>
        <v/>
      </c>
      <c r="J540" s="5">
        <f>IF(F540="OTHER CLUSTER NOT LISTED ABOVE",SUMIFS(amount_expended,uniform_other_cluster_name,X540), IF(AND(OR(F540="N/A",F540=""),G540=""),0,IF(F540="STATE CLUSTER",SUMIFS(amount_expended,uniform_state_cluster_name,W540),SUMIFS(amount_expended,cluster_name,F540))))</f>
        <v/>
      </c>
      <c r="K540" s="3" t="n"/>
      <c r="L540" s="4" t="n"/>
      <c r="M540" s="3" t="n"/>
      <c r="N540" s="3" t="n"/>
      <c r="O540" s="3" t="n"/>
      <c r="P540" s="3" t="n"/>
      <c r="Q540" s="4" t="n"/>
      <c r="R540" s="3" t="n"/>
      <c r="S540" s="3" t="n"/>
      <c r="T540" s="3" t="n"/>
      <c r="U540">
        <f>IF(A540&lt;&gt;"", "AWARD-"&amp;TEXT(ROW()-1,"00000"), "")</f>
        <v/>
      </c>
      <c r="V540" s="6">
        <f>CONCATENATE(A540,B540)</f>
        <v/>
      </c>
      <c r="W540">
        <f>UPPER(TRIM(G540))</f>
        <v/>
      </c>
      <c r="X540">
        <f>UPPER(TRIM(H540))</f>
        <v/>
      </c>
    </row>
    <row r="541">
      <c r="A541" s="2" t="n"/>
      <c r="B541" s="2" t="n"/>
      <c r="C541" s="2" t="n"/>
      <c r="D541" s="3" t="n"/>
      <c r="E541" s="4" t="n"/>
      <c r="F541" s="3" t="n"/>
      <c r="G541" s="3" t="n"/>
      <c r="H541" s="3" t="n"/>
      <c r="I541" s="5">
        <f>SUMIFS(amount_expended,cfda_key,V541)</f>
        <v/>
      </c>
      <c r="J541" s="5">
        <f>IF(F541="OTHER CLUSTER NOT LISTED ABOVE",SUMIFS(amount_expended,uniform_other_cluster_name,X541), IF(AND(OR(F541="N/A",F541=""),G541=""),0,IF(F541="STATE CLUSTER",SUMIFS(amount_expended,uniform_state_cluster_name,W541),SUMIFS(amount_expended,cluster_name,F541))))</f>
        <v/>
      </c>
      <c r="K541" s="3" t="n"/>
      <c r="L541" s="4" t="n"/>
      <c r="M541" s="3" t="n"/>
      <c r="N541" s="3" t="n"/>
      <c r="O541" s="3" t="n"/>
      <c r="P541" s="3" t="n"/>
      <c r="Q541" s="4" t="n"/>
      <c r="R541" s="3" t="n"/>
      <c r="S541" s="3" t="n"/>
      <c r="T541" s="3" t="n"/>
      <c r="U541">
        <f>IF(A541&lt;&gt;"", "AWARD-"&amp;TEXT(ROW()-1,"00000"), "")</f>
        <v/>
      </c>
      <c r="V541" s="6">
        <f>CONCATENATE(A541,B541)</f>
        <v/>
      </c>
      <c r="W541">
        <f>UPPER(TRIM(G541))</f>
        <v/>
      </c>
      <c r="X541">
        <f>UPPER(TRIM(H541))</f>
        <v/>
      </c>
    </row>
    <row r="542">
      <c r="A542" s="2" t="n"/>
      <c r="B542" s="2" t="n"/>
      <c r="C542" s="2" t="n"/>
      <c r="D542" s="3" t="n"/>
      <c r="E542" s="4" t="n"/>
      <c r="F542" s="3" t="n"/>
      <c r="G542" s="3" t="n"/>
      <c r="H542" s="3" t="n"/>
      <c r="I542" s="5">
        <f>SUMIFS(amount_expended,cfda_key,V542)</f>
        <v/>
      </c>
      <c r="J542" s="5">
        <f>IF(F542="OTHER CLUSTER NOT LISTED ABOVE",SUMIFS(amount_expended,uniform_other_cluster_name,X542), IF(AND(OR(F542="N/A",F542=""),G542=""),0,IF(F542="STATE CLUSTER",SUMIFS(amount_expended,uniform_state_cluster_name,W542),SUMIFS(amount_expended,cluster_name,F542))))</f>
        <v/>
      </c>
      <c r="K542" s="3" t="n"/>
      <c r="L542" s="4" t="n"/>
      <c r="M542" s="3" t="n"/>
      <c r="N542" s="3" t="n"/>
      <c r="O542" s="3" t="n"/>
      <c r="P542" s="3" t="n"/>
      <c r="Q542" s="4" t="n"/>
      <c r="R542" s="3" t="n"/>
      <c r="S542" s="3" t="n"/>
      <c r="T542" s="3" t="n"/>
      <c r="U542">
        <f>IF(A542&lt;&gt;"", "AWARD-"&amp;TEXT(ROW()-1,"00000"), "")</f>
        <v/>
      </c>
      <c r="V542" s="6">
        <f>CONCATENATE(A542,B542)</f>
        <v/>
      </c>
      <c r="W542">
        <f>UPPER(TRIM(G542))</f>
        <v/>
      </c>
      <c r="X542">
        <f>UPPER(TRIM(H542))</f>
        <v/>
      </c>
    </row>
    <row r="543">
      <c r="A543" s="2" t="n"/>
      <c r="B543" s="2" t="n"/>
      <c r="C543" s="2" t="n"/>
      <c r="D543" s="3" t="n"/>
      <c r="E543" s="4" t="n"/>
      <c r="F543" s="3" t="n"/>
      <c r="G543" s="3" t="n"/>
      <c r="H543" s="3" t="n"/>
      <c r="I543" s="5">
        <f>SUMIFS(amount_expended,cfda_key,V543)</f>
        <v/>
      </c>
      <c r="J543" s="5">
        <f>IF(F543="OTHER CLUSTER NOT LISTED ABOVE",SUMIFS(amount_expended,uniform_other_cluster_name,X543), IF(AND(OR(F543="N/A",F543=""),G543=""),0,IF(F543="STATE CLUSTER",SUMIFS(amount_expended,uniform_state_cluster_name,W543),SUMIFS(amount_expended,cluster_name,F543))))</f>
        <v/>
      </c>
      <c r="K543" s="3" t="n"/>
      <c r="L543" s="4" t="n"/>
      <c r="M543" s="3" t="n"/>
      <c r="N543" s="3" t="n"/>
      <c r="O543" s="3" t="n"/>
      <c r="P543" s="3" t="n"/>
      <c r="Q543" s="4" t="n"/>
      <c r="R543" s="3" t="n"/>
      <c r="S543" s="3" t="n"/>
      <c r="T543" s="3" t="n"/>
      <c r="U543">
        <f>IF(A543&lt;&gt;"", "AWARD-"&amp;TEXT(ROW()-1,"00000"), "")</f>
        <v/>
      </c>
      <c r="V543" s="6">
        <f>CONCATENATE(A543,B543)</f>
        <v/>
      </c>
      <c r="W543">
        <f>UPPER(TRIM(G543))</f>
        <v/>
      </c>
      <c r="X543">
        <f>UPPER(TRIM(H543))</f>
        <v/>
      </c>
    </row>
    <row r="544">
      <c r="A544" s="2" t="n"/>
      <c r="B544" s="2" t="n"/>
      <c r="C544" s="2" t="n"/>
      <c r="D544" s="3" t="n"/>
      <c r="E544" s="4" t="n"/>
      <c r="F544" s="3" t="n"/>
      <c r="G544" s="3" t="n"/>
      <c r="H544" s="3" t="n"/>
      <c r="I544" s="5">
        <f>SUMIFS(amount_expended,cfda_key,V544)</f>
        <v/>
      </c>
      <c r="J544" s="5">
        <f>IF(F544="OTHER CLUSTER NOT LISTED ABOVE",SUMIFS(amount_expended,uniform_other_cluster_name,X544), IF(AND(OR(F544="N/A",F544=""),G544=""),0,IF(F544="STATE CLUSTER",SUMIFS(amount_expended,uniform_state_cluster_name,W544),SUMIFS(amount_expended,cluster_name,F544))))</f>
        <v/>
      </c>
      <c r="K544" s="3" t="n"/>
      <c r="L544" s="4" t="n"/>
      <c r="M544" s="3" t="n"/>
      <c r="N544" s="3" t="n"/>
      <c r="O544" s="3" t="n"/>
      <c r="P544" s="3" t="n"/>
      <c r="Q544" s="4" t="n"/>
      <c r="R544" s="3" t="n"/>
      <c r="S544" s="3" t="n"/>
      <c r="T544" s="3" t="n"/>
      <c r="U544">
        <f>IF(A544&lt;&gt;"", "AWARD-"&amp;TEXT(ROW()-1,"00000"), "")</f>
        <v/>
      </c>
      <c r="V544" s="6">
        <f>CONCATENATE(A544,B544)</f>
        <v/>
      </c>
      <c r="W544">
        <f>UPPER(TRIM(G544))</f>
        <v/>
      </c>
      <c r="X544">
        <f>UPPER(TRIM(H544))</f>
        <v/>
      </c>
    </row>
    <row r="545">
      <c r="A545" s="2" t="n"/>
      <c r="B545" s="2" t="n"/>
      <c r="C545" s="2" t="n"/>
      <c r="D545" s="3" t="n"/>
      <c r="E545" s="4" t="n"/>
      <c r="F545" s="3" t="n"/>
      <c r="G545" s="3" t="n"/>
      <c r="H545" s="3" t="n"/>
      <c r="I545" s="5">
        <f>SUMIFS(amount_expended,cfda_key,V545)</f>
        <v/>
      </c>
      <c r="J545" s="5">
        <f>IF(F545="OTHER CLUSTER NOT LISTED ABOVE",SUMIFS(amount_expended,uniform_other_cluster_name,X545), IF(AND(OR(F545="N/A",F545=""),G545=""),0,IF(F545="STATE CLUSTER",SUMIFS(amount_expended,uniform_state_cluster_name,W545),SUMIFS(amount_expended,cluster_name,F545))))</f>
        <v/>
      </c>
      <c r="K545" s="3" t="n"/>
      <c r="L545" s="4" t="n"/>
      <c r="M545" s="3" t="n"/>
      <c r="N545" s="3" t="n"/>
      <c r="O545" s="3" t="n"/>
      <c r="P545" s="3" t="n"/>
      <c r="Q545" s="4" t="n"/>
      <c r="R545" s="3" t="n"/>
      <c r="S545" s="3" t="n"/>
      <c r="T545" s="3" t="n"/>
      <c r="U545">
        <f>IF(A545&lt;&gt;"", "AWARD-"&amp;TEXT(ROW()-1,"00000"), "")</f>
        <v/>
      </c>
      <c r="V545" s="6">
        <f>CONCATENATE(A545,B545)</f>
        <v/>
      </c>
      <c r="W545">
        <f>UPPER(TRIM(G545))</f>
        <v/>
      </c>
      <c r="X545">
        <f>UPPER(TRIM(H545))</f>
        <v/>
      </c>
    </row>
    <row r="546">
      <c r="A546" s="2" t="n"/>
      <c r="B546" s="2" t="n"/>
      <c r="C546" s="2" t="n"/>
      <c r="D546" s="3" t="n"/>
      <c r="E546" s="4" t="n"/>
      <c r="F546" s="3" t="n"/>
      <c r="G546" s="3" t="n"/>
      <c r="H546" s="3" t="n"/>
      <c r="I546" s="5">
        <f>SUMIFS(amount_expended,cfda_key,V546)</f>
        <v/>
      </c>
      <c r="J546" s="5">
        <f>IF(F546="OTHER CLUSTER NOT LISTED ABOVE",SUMIFS(amount_expended,uniform_other_cluster_name,X546), IF(AND(OR(F546="N/A",F546=""),G546=""),0,IF(F546="STATE CLUSTER",SUMIFS(amount_expended,uniform_state_cluster_name,W546),SUMIFS(amount_expended,cluster_name,F546))))</f>
        <v/>
      </c>
      <c r="K546" s="3" t="n"/>
      <c r="L546" s="4" t="n"/>
      <c r="M546" s="3" t="n"/>
      <c r="N546" s="3" t="n"/>
      <c r="O546" s="3" t="n"/>
      <c r="P546" s="3" t="n"/>
      <c r="Q546" s="4" t="n"/>
      <c r="R546" s="3" t="n"/>
      <c r="S546" s="3" t="n"/>
      <c r="T546" s="3" t="n"/>
      <c r="U546">
        <f>IF(A546&lt;&gt;"", "AWARD-"&amp;TEXT(ROW()-1,"00000"), "")</f>
        <v/>
      </c>
      <c r="V546" s="6">
        <f>CONCATENATE(A546,B546)</f>
        <v/>
      </c>
      <c r="W546">
        <f>UPPER(TRIM(G546))</f>
        <v/>
      </c>
      <c r="X546">
        <f>UPPER(TRIM(H546))</f>
        <v/>
      </c>
    </row>
    <row r="547">
      <c r="A547" s="2" t="n"/>
      <c r="B547" s="2" t="n"/>
      <c r="C547" s="2" t="n"/>
      <c r="D547" s="3" t="n"/>
      <c r="E547" s="4" t="n"/>
      <c r="F547" s="3" t="n"/>
      <c r="G547" s="3" t="n"/>
      <c r="H547" s="3" t="n"/>
      <c r="I547" s="5">
        <f>SUMIFS(amount_expended,cfda_key,V547)</f>
        <v/>
      </c>
      <c r="J547" s="5">
        <f>IF(F547="OTHER CLUSTER NOT LISTED ABOVE",SUMIFS(amount_expended,uniform_other_cluster_name,X547), IF(AND(OR(F547="N/A",F547=""),G547=""),0,IF(F547="STATE CLUSTER",SUMIFS(amount_expended,uniform_state_cluster_name,W547),SUMIFS(amount_expended,cluster_name,F547))))</f>
        <v/>
      </c>
      <c r="K547" s="3" t="n"/>
      <c r="L547" s="4" t="n"/>
      <c r="M547" s="3" t="n"/>
      <c r="N547" s="3" t="n"/>
      <c r="O547" s="3" t="n"/>
      <c r="P547" s="3" t="n"/>
      <c r="Q547" s="4" t="n"/>
      <c r="R547" s="3" t="n"/>
      <c r="S547" s="3" t="n"/>
      <c r="T547" s="3" t="n"/>
      <c r="U547">
        <f>IF(A547&lt;&gt;"", "AWARD-"&amp;TEXT(ROW()-1,"00000"), "")</f>
        <v/>
      </c>
      <c r="V547" s="6">
        <f>CONCATENATE(A547,B547)</f>
        <v/>
      </c>
      <c r="W547">
        <f>UPPER(TRIM(G547))</f>
        <v/>
      </c>
      <c r="X547">
        <f>UPPER(TRIM(H547))</f>
        <v/>
      </c>
    </row>
    <row r="548">
      <c r="A548" s="2" t="n"/>
      <c r="B548" s="2" t="n"/>
      <c r="C548" s="2" t="n"/>
      <c r="D548" s="3" t="n"/>
      <c r="E548" s="4" t="n"/>
      <c r="F548" s="3" t="n"/>
      <c r="G548" s="3" t="n"/>
      <c r="H548" s="3" t="n"/>
      <c r="I548" s="5">
        <f>SUMIFS(amount_expended,cfda_key,V548)</f>
        <v/>
      </c>
      <c r="J548" s="5">
        <f>IF(F548="OTHER CLUSTER NOT LISTED ABOVE",SUMIFS(amount_expended,uniform_other_cluster_name,X548), IF(AND(OR(F548="N/A",F548=""),G548=""),0,IF(F548="STATE CLUSTER",SUMIFS(amount_expended,uniform_state_cluster_name,W548),SUMIFS(amount_expended,cluster_name,F548))))</f>
        <v/>
      </c>
      <c r="K548" s="3" t="n"/>
      <c r="L548" s="4" t="n"/>
      <c r="M548" s="3" t="n"/>
      <c r="N548" s="3" t="n"/>
      <c r="O548" s="3" t="n"/>
      <c r="P548" s="3" t="n"/>
      <c r="Q548" s="4" t="n"/>
      <c r="R548" s="3" t="n"/>
      <c r="S548" s="3" t="n"/>
      <c r="T548" s="3" t="n"/>
      <c r="U548">
        <f>IF(A548&lt;&gt;"", "AWARD-"&amp;TEXT(ROW()-1,"00000"), "")</f>
        <v/>
      </c>
      <c r="V548" s="6">
        <f>CONCATENATE(A548,B548)</f>
        <v/>
      </c>
      <c r="W548">
        <f>UPPER(TRIM(G548))</f>
        <v/>
      </c>
      <c r="X548">
        <f>UPPER(TRIM(H548))</f>
        <v/>
      </c>
    </row>
    <row r="549">
      <c r="A549" s="2" t="n"/>
      <c r="B549" s="2" t="n"/>
      <c r="C549" s="2" t="n"/>
      <c r="D549" s="3" t="n"/>
      <c r="E549" s="4" t="n"/>
      <c r="F549" s="3" t="n"/>
      <c r="G549" s="3" t="n"/>
      <c r="H549" s="3" t="n"/>
      <c r="I549" s="5">
        <f>SUMIFS(amount_expended,cfda_key,V549)</f>
        <v/>
      </c>
      <c r="J549" s="5">
        <f>IF(F549="OTHER CLUSTER NOT LISTED ABOVE",SUMIFS(amount_expended,uniform_other_cluster_name,X549), IF(AND(OR(F549="N/A",F549=""),G549=""),0,IF(F549="STATE CLUSTER",SUMIFS(amount_expended,uniform_state_cluster_name,W549),SUMIFS(amount_expended,cluster_name,F549))))</f>
        <v/>
      </c>
      <c r="K549" s="3" t="n"/>
      <c r="L549" s="4" t="n"/>
      <c r="M549" s="3" t="n"/>
      <c r="N549" s="3" t="n"/>
      <c r="O549" s="3" t="n"/>
      <c r="P549" s="3" t="n"/>
      <c r="Q549" s="4" t="n"/>
      <c r="R549" s="3" t="n"/>
      <c r="S549" s="3" t="n"/>
      <c r="T549" s="3" t="n"/>
      <c r="U549">
        <f>IF(A549&lt;&gt;"", "AWARD-"&amp;TEXT(ROW()-1,"00000"), "")</f>
        <v/>
      </c>
      <c r="V549" s="6">
        <f>CONCATENATE(A549,B549)</f>
        <v/>
      </c>
      <c r="W549">
        <f>UPPER(TRIM(G549))</f>
        <v/>
      </c>
      <c r="X549">
        <f>UPPER(TRIM(H549))</f>
        <v/>
      </c>
    </row>
    <row r="550">
      <c r="A550" s="2" t="n"/>
      <c r="B550" s="2" t="n"/>
      <c r="C550" s="2" t="n"/>
      <c r="D550" s="3" t="n"/>
      <c r="E550" s="4" t="n"/>
      <c r="F550" s="3" t="n"/>
      <c r="G550" s="3" t="n"/>
      <c r="H550" s="3" t="n"/>
      <c r="I550" s="5">
        <f>SUMIFS(amount_expended,cfda_key,V550)</f>
        <v/>
      </c>
      <c r="J550" s="5">
        <f>IF(F550="OTHER CLUSTER NOT LISTED ABOVE",SUMIFS(amount_expended,uniform_other_cluster_name,X550), IF(AND(OR(F550="N/A",F550=""),G550=""),0,IF(F550="STATE CLUSTER",SUMIFS(amount_expended,uniform_state_cluster_name,W550),SUMIFS(amount_expended,cluster_name,F550))))</f>
        <v/>
      </c>
      <c r="K550" s="3" t="n"/>
      <c r="L550" s="4" t="n"/>
      <c r="M550" s="3" t="n"/>
      <c r="N550" s="3" t="n"/>
      <c r="O550" s="3" t="n"/>
      <c r="P550" s="3" t="n"/>
      <c r="Q550" s="4" t="n"/>
      <c r="R550" s="3" t="n"/>
      <c r="S550" s="3" t="n"/>
      <c r="T550" s="3" t="n"/>
      <c r="U550">
        <f>IF(A550&lt;&gt;"", "AWARD-"&amp;TEXT(ROW()-1,"00000"), "")</f>
        <v/>
      </c>
      <c r="V550" s="6">
        <f>CONCATENATE(A550,B550)</f>
        <v/>
      </c>
      <c r="W550">
        <f>UPPER(TRIM(G550))</f>
        <v/>
      </c>
      <c r="X550">
        <f>UPPER(TRIM(H550))</f>
        <v/>
      </c>
    </row>
    <row r="551">
      <c r="A551" s="2" t="n"/>
      <c r="B551" s="2" t="n"/>
      <c r="C551" s="2" t="n"/>
      <c r="D551" s="3" t="n"/>
      <c r="E551" s="4" t="n"/>
      <c r="F551" s="3" t="n"/>
      <c r="G551" s="3" t="n"/>
      <c r="H551" s="3" t="n"/>
      <c r="I551" s="5">
        <f>SUMIFS(amount_expended,cfda_key,V551)</f>
        <v/>
      </c>
      <c r="J551" s="5">
        <f>IF(F551="OTHER CLUSTER NOT LISTED ABOVE",SUMIFS(amount_expended,uniform_other_cluster_name,X551), IF(AND(OR(F551="N/A",F551=""),G551=""),0,IF(F551="STATE CLUSTER",SUMIFS(amount_expended,uniform_state_cluster_name,W551),SUMIFS(amount_expended,cluster_name,F551))))</f>
        <v/>
      </c>
      <c r="K551" s="3" t="n"/>
      <c r="L551" s="4" t="n"/>
      <c r="M551" s="3" t="n"/>
      <c r="N551" s="3" t="n"/>
      <c r="O551" s="3" t="n"/>
      <c r="P551" s="3" t="n"/>
      <c r="Q551" s="4" t="n"/>
      <c r="R551" s="3" t="n"/>
      <c r="S551" s="3" t="n"/>
      <c r="T551" s="3" t="n"/>
      <c r="U551">
        <f>IF(A551&lt;&gt;"", "AWARD-"&amp;TEXT(ROW()-1,"00000"), "")</f>
        <v/>
      </c>
      <c r="V551" s="6">
        <f>CONCATENATE(A551,B551)</f>
        <v/>
      </c>
      <c r="W551">
        <f>UPPER(TRIM(G551))</f>
        <v/>
      </c>
      <c r="X551">
        <f>UPPER(TRIM(H551))</f>
        <v/>
      </c>
    </row>
    <row r="552">
      <c r="A552" s="2" t="n"/>
      <c r="B552" s="2" t="n"/>
      <c r="C552" s="2" t="n"/>
      <c r="D552" s="3" t="n"/>
      <c r="E552" s="4" t="n"/>
      <c r="F552" s="3" t="n"/>
      <c r="G552" s="3" t="n"/>
      <c r="H552" s="3" t="n"/>
      <c r="I552" s="5">
        <f>SUMIFS(amount_expended,cfda_key,V552)</f>
        <v/>
      </c>
      <c r="J552" s="5">
        <f>IF(F552="OTHER CLUSTER NOT LISTED ABOVE",SUMIFS(amount_expended,uniform_other_cluster_name,X552), IF(AND(OR(F552="N/A",F552=""),G552=""),0,IF(F552="STATE CLUSTER",SUMIFS(amount_expended,uniform_state_cluster_name,W552),SUMIFS(amount_expended,cluster_name,F552))))</f>
        <v/>
      </c>
      <c r="K552" s="3" t="n"/>
      <c r="L552" s="4" t="n"/>
      <c r="M552" s="3" t="n"/>
      <c r="N552" s="3" t="n"/>
      <c r="O552" s="3" t="n"/>
      <c r="P552" s="3" t="n"/>
      <c r="Q552" s="4" t="n"/>
      <c r="R552" s="3" t="n"/>
      <c r="S552" s="3" t="n"/>
      <c r="T552" s="3" t="n"/>
      <c r="U552">
        <f>IF(A552&lt;&gt;"", "AWARD-"&amp;TEXT(ROW()-1,"00000"), "")</f>
        <v/>
      </c>
      <c r="V552" s="6">
        <f>CONCATENATE(A552,B552)</f>
        <v/>
      </c>
      <c r="W552">
        <f>UPPER(TRIM(G552))</f>
        <v/>
      </c>
      <c r="X552">
        <f>UPPER(TRIM(H552))</f>
        <v/>
      </c>
    </row>
    <row r="553">
      <c r="A553" s="2" t="n"/>
      <c r="B553" s="2" t="n"/>
      <c r="C553" s="2" t="n"/>
      <c r="D553" s="3" t="n"/>
      <c r="E553" s="4" t="n"/>
      <c r="F553" s="3" t="n"/>
      <c r="G553" s="3" t="n"/>
      <c r="H553" s="3" t="n"/>
      <c r="I553" s="5">
        <f>SUMIFS(amount_expended,cfda_key,V553)</f>
        <v/>
      </c>
      <c r="J553" s="5">
        <f>IF(F553="OTHER CLUSTER NOT LISTED ABOVE",SUMIFS(amount_expended,uniform_other_cluster_name,X553), IF(AND(OR(F553="N/A",F553=""),G553=""),0,IF(F553="STATE CLUSTER",SUMIFS(amount_expended,uniform_state_cluster_name,W553),SUMIFS(amount_expended,cluster_name,F553))))</f>
        <v/>
      </c>
      <c r="K553" s="3" t="n"/>
      <c r="L553" s="4" t="n"/>
      <c r="M553" s="3" t="n"/>
      <c r="N553" s="3" t="n"/>
      <c r="O553" s="3" t="n"/>
      <c r="P553" s="3" t="n"/>
      <c r="Q553" s="4" t="n"/>
      <c r="R553" s="3" t="n"/>
      <c r="S553" s="3" t="n"/>
      <c r="T553" s="3" t="n"/>
      <c r="U553">
        <f>IF(A553&lt;&gt;"", "AWARD-"&amp;TEXT(ROW()-1,"00000"), "")</f>
        <v/>
      </c>
      <c r="V553" s="6">
        <f>CONCATENATE(A553,B553)</f>
        <v/>
      </c>
      <c r="W553">
        <f>UPPER(TRIM(G553))</f>
        <v/>
      </c>
      <c r="X553">
        <f>UPPER(TRIM(H553))</f>
        <v/>
      </c>
    </row>
    <row r="554">
      <c r="A554" s="2" t="n"/>
      <c r="B554" s="2" t="n"/>
      <c r="C554" s="2" t="n"/>
      <c r="D554" s="3" t="n"/>
      <c r="E554" s="4" t="n"/>
      <c r="F554" s="3" t="n"/>
      <c r="G554" s="3" t="n"/>
      <c r="H554" s="3" t="n"/>
      <c r="I554" s="5">
        <f>SUMIFS(amount_expended,cfda_key,V554)</f>
        <v/>
      </c>
      <c r="J554" s="5">
        <f>IF(F554="OTHER CLUSTER NOT LISTED ABOVE",SUMIFS(amount_expended,uniform_other_cluster_name,X554), IF(AND(OR(F554="N/A",F554=""),G554=""),0,IF(F554="STATE CLUSTER",SUMIFS(amount_expended,uniform_state_cluster_name,W554),SUMIFS(amount_expended,cluster_name,F554))))</f>
        <v/>
      </c>
      <c r="K554" s="3" t="n"/>
      <c r="L554" s="4" t="n"/>
      <c r="M554" s="3" t="n"/>
      <c r="N554" s="3" t="n"/>
      <c r="O554" s="3" t="n"/>
      <c r="P554" s="3" t="n"/>
      <c r="Q554" s="4" t="n"/>
      <c r="R554" s="3" t="n"/>
      <c r="S554" s="3" t="n"/>
      <c r="T554" s="3" t="n"/>
      <c r="U554">
        <f>IF(A554&lt;&gt;"", "AWARD-"&amp;TEXT(ROW()-1,"00000"), "")</f>
        <v/>
      </c>
      <c r="V554" s="6">
        <f>CONCATENATE(A554,B554)</f>
        <v/>
      </c>
      <c r="W554">
        <f>UPPER(TRIM(G554))</f>
        <v/>
      </c>
      <c r="X554">
        <f>UPPER(TRIM(H554))</f>
        <v/>
      </c>
    </row>
    <row r="555">
      <c r="A555" s="2" t="n"/>
      <c r="B555" s="2" t="n"/>
      <c r="C555" s="2" t="n"/>
      <c r="D555" s="3" t="n"/>
      <c r="E555" s="4" t="n"/>
      <c r="F555" s="3" t="n"/>
      <c r="G555" s="3" t="n"/>
      <c r="H555" s="3" t="n"/>
      <c r="I555" s="5">
        <f>SUMIFS(amount_expended,cfda_key,V555)</f>
        <v/>
      </c>
      <c r="J555" s="5">
        <f>IF(F555="OTHER CLUSTER NOT LISTED ABOVE",SUMIFS(amount_expended,uniform_other_cluster_name,X555), IF(AND(OR(F555="N/A",F555=""),G555=""),0,IF(F555="STATE CLUSTER",SUMIFS(amount_expended,uniform_state_cluster_name,W555),SUMIFS(amount_expended,cluster_name,F555))))</f>
        <v/>
      </c>
      <c r="K555" s="3" t="n"/>
      <c r="L555" s="4" t="n"/>
      <c r="M555" s="3" t="n"/>
      <c r="N555" s="3" t="n"/>
      <c r="O555" s="3" t="n"/>
      <c r="P555" s="3" t="n"/>
      <c r="Q555" s="4" t="n"/>
      <c r="R555" s="3" t="n"/>
      <c r="S555" s="3" t="n"/>
      <c r="T555" s="3" t="n"/>
      <c r="U555">
        <f>IF(A555&lt;&gt;"", "AWARD-"&amp;TEXT(ROW()-1,"00000"), "")</f>
        <v/>
      </c>
      <c r="V555" s="6">
        <f>CONCATENATE(A555,B555)</f>
        <v/>
      </c>
      <c r="W555">
        <f>UPPER(TRIM(G555))</f>
        <v/>
      </c>
      <c r="X555">
        <f>UPPER(TRIM(H555))</f>
        <v/>
      </c>
    </row>
    <row r="556">
      <c r="A556" s="2" t="n"/>
      <c r="B556" s="2" t="n"/>
      <c r="C556" s="2" t="n"/>
      <c r="D556" s="3" t="n"/>
      <c r="E556" s="4" t="n"/>
      <c r="F556" s="3" t="n"/>
      <c r="G556" s="3" t="n"/>
      <c r="H556" s="3" t="n"/>
      <c r="I556" s="5">
        <f>SUMIFS(amount_expended,cfda_key,V556)</f>
        <v/>
      </c>
      <c r="J556" s="5">
        <f>IF(F556="OTHER CLUSTER NOT LISTED ABOVE",SUMIFS(amount_expended,uniform_other_cluster_name,X556), IF(AND(OR(F556="N/A",F556=""),G556=""),0,IF(F556="STATE CLUSTER",SUMIFS(amount_expended,uniform_state_cluster_name,W556),SUMIFS(amount_expended,cluster_name,F556))))</f>
        <v/>
      </c>
      <c r="K556" s="3" t="n"/>
      <c r="L556" s="4" t="n"/>
      <c r="M556" s="3" t="n"/>
      <c r="N556" s="3" t="n"/>
      <c r="O556" s="3" t="n"/>
      <c r="P556" s="3" t="n"/>
      <c r="Q556" s="4" t="n"/>
      <c r="R556" s="3" t="n"/>
      <c r="S556" s="3" t="n"/>
      <c r="T556" s="3" t="n"/>
      <c r="U556">
        <f>IF(A556&lt;&gt;"", "AWARD-"&amp;TEXT(ROW()-1,"00000"), "")</f>
        <v/>
      </c>
      <c r="V556" s="6">
        <f>CONCATENATE(A556,B556)</f>
        <v/>
      </c>
      <c r="W556">
        <f>UPPER(TRIM(G556))</f>
        <v/>
      </c>
      <c r="X556">
        <f>UPPER(TRIM(H556))</f>
        <v/>
      </c>
    </row>
    <row r="557">
      <c r="A557" s="2" t="n"/>
      <c r="B557" s="2" t="n"/>
      <c r="C557" s="2" t="n"/>
      <c r="D557" s="3" t="n"/>
      <c r="E557" s="4" t="n"/>
      <c r="F557" s="3" t="n"/>
      <c r="G557" s="3" t="n"/>
      <c r="H557" s="3" t="n"/>
      <c r="I557" s="5">
        <f>SUMIFS(amount_expended,cfda_key,V557)</f>
        <v/>
      </c>
      <c r="J557" s="5">
        <f>IF(F557="OTHER CLUSTER NOT LISTED ABOVE",SUMIFS(amount_expended,uniform_other_cluster_name,X557), IF(AND(OR(F557="N/A",F557=""),G557=""),0,IF(F557="STATE CLUSTER",SUMIFS(amount_expended,uniform_state_cluster_name,W557),SUMIFS(amount_expended,cluster_name,F557))))</f>
        <v/>
      </c>
      <c r="K557" s="3" t="n"/>
      <c r="L557" s="4" t="n"/>
      <c r="M557" s="3" t="n"/>
      <c r="N557" s="3" t="n"/>
      <c r="O557" s="3" t="n"/>
      <c r="P557" s="3" t="n"/>
      <c r="Q557" s="4" t="n"/>
      <c r="R557" s="3" t="n"/>
      <c r="S557" s="3" t="n"/>
      <c r="T557" s="3" t="n"/>
      <c r="U557">
        <f>IF(A557&lt;&gt;"", "AWARD-"&amp;TEXT(ROW()-1,"00000"), "")</f>
        <v/>
      </c>
      <c r="V557" s="6">
        <f>CONCATENATE(A557,B557)</f>
        <v/>
      </c>
      <c r="W557">
        <f>UPPER(TRIM(G557))</f>
        <v/>
      </c>
      <c r="X557">
        <f>UPPER(TRIM(H557))</f>
        <v/>
      </c>
    </row>
    <row r="558">
      <c r="A558" s="2" t="n"/>
      <c r="B558" s="2" t="n"/>
      <c r="C558" s="2" t="n"/>
      <c r="D558" s="3" t="n"/>
      <c r="E558" s="4" t="n"/>
      <c r="F558" s="3" t="n"/>
      <c r="G558" s="3" t="n"/>
      <c r="H558" s="3" t="n"/>
      <c r="I558" s="5">
        <f>SUMIFS(amount_expended,cfda_key,V558)</f>
        <v/>
      </c>
      <c r="J558" s="5">
        <f>IF(F558="OTHER CLUSTER NOT LISTED ABOVE",SUMIFS(amount_expended,uniform_other_cluster_name,X558), IF(AND(OR(F558="N/A",F558=""),G558=""),0,IF(F558="STATE CLUSTER",SUMIFS(amount_expended,uniform_state_cluster_name,W558),SUMIFS(amount_expended,cluster_name,F558))))</f>
        <v/>
      </c>
      <c r="K558" s="3" t="n"/>
      <c r="L558" s="4" t="n"/>
      <c r="M558" s="3" t="n"/>
      <c r="N558" s="3" t="n"/>
      <c r="O558" s="3" t="n"/>
      <c r="P558" s="3" t="n"/>
      <c r="Q558" s="4" t="n"/>
      <c r="R558" s="3" t="n"/>
      <c r="S558" s="3" t="n"/>
      <c r="T558" s="3" t="n"/>
      <c r="U558">
        <f>IF(A558&lt;&gt;"", "AWARD-"&amp;TEXT(ROW()-1,"00000"), "")</f>
        <v/>
      </c>
      <c r="V558" s="6">
        <f>CONCATENATE(A558,B558)</f>
        <v/>
      </c>
      <c r="W558">
        <f>UPPER(TRIM(G558))</f>
        <v/>
      </c>
      <c r="X558">
        <f>UPPER(TRIM(H558))</f>
        <v/>
      </c>
    </row>
    <row r="559">
      <c r="A559" s="2" t="n"/>
      <c r="B559" s="2" t="n"/>
      <c r="C559" s="2" t="n"/>
      <c r="D559" s="3" t="n"/>
      <c r="E559" s="4" t="n"/>
      <c r="F559" s="3" t="n"/>
      <c r="G559" s="3" t="n"/>
      <c r="H559" s="3" t="n"/>
      <c r="I559" s="5">
        <f>SUMIFS(amount_expended,cfda_key,V559)</f>
        <v/>
      </c>
      <c r="J559" s="5">
        <f>IF(F559="OTHER CLUSTER NOT LISTED ABOVE",SUMIFS(amount_expended,uniform_other_cluster_name,X559), IF(AND(OR(F559="N/A",F559=""),G559=""),0,IF(F559="STATE CLUSTER",SUMIFS(amount_expended,uniform_state_cluster_name,W559),SUMIFS(amount_expended,cluster_name,F559))))</f>
        <v/>
      </c>
      <c r="K559" s="3" t="n"/>
      <c r="L559" s="4" t="n"/>
      <c r="M559" s="3" t="n"/>
      <c r="N559" s="3" t="n"/>
      <c r="O559" s="3" t="n"/>
      <c r="P559" s="3" t="n"/>
      <c r="Q559" s="4" t="n"/>
      <c r="R559" s="3" t="n"/>
      <c r="S559" s="3" t="n"/>
      <c r="T559" s="3" t="n"/>
      <c r="U559">
        <f>IF(A559&lt;&gt;"", "AWARD-"&amp;TEXT(ROW()-1,"00000"), "")</f>
        <v/>
      </c>
      <c r="V559" s="6">
        <f>CONCATENATE(A559,B559)</f>
        <v/>
      </c>
      <c r="W559">
        <f>UPPER(TRIM(G559))</f>
        <v/>
      </c>
      <c r="X559">
        <f>UPPER(TRIM(H559))</f>
        <v/>
      </c>
    </row>
    <row r="560">
      <c r="A560" s="2" t="n"/>
      <c r="B560" s="2" t="n"/>
      <c r="C560" s="2" t="n"/>
      <c r="D560" s="3" t="n"/>
      <c r="E560" s="4" t="n"/>
      <c r="F560" s="3" t="n"/>
      <c r="G560" s="3" t="n"/>
      <c r="H560" s="3" t="n"/>
      <c r="I560" s="5">
        <f>SUMIFS(amount_expended,cfda_key,V560)</f>
        <v/>
      </c>
      <c r="J560" s="5">
        <f>IF(F560="OTHER CLUSTER NOT LISTED ABOVE",SUMIFS(amount_expended,uniform_other_cluster_name,X560), IF(AND(OR(F560="N/A",F560=""),G560=""),0,IF(F560="STATE CLUSTER",SUMIFS(amount_expended,uniform_state_cluster_name,W560),SUMIFS(amount_expended,cluster_name,F560))))</f>
        <v/>
      </c>
      <c r="K560" s="3" t="n"/>
      <c r="L560" s="4" t="n"/>
      <c r="M560" s="3" t="n"/>
      <c r="N560" s="3" t="n"/>
      <c r="O560" s="3" t="n"/>
      <c r="P560" s="3" t="n"/>
      <c r="Q560" s="4" t="n"/>
      <c r="R560" s="3" t="n"/>
      <c r="S560" s="3" t="n"/>
      <c r="T560" s="3" t="n"/>
      <c r="U560">
        <f>IF(A560&lt;&gt;"", "AWARD-"&amp;TEXT(ROW()-1,"00000"), "")</f>
        <v/>
      </c>
      <c r="V560" s="6">
        <f>CONCATENATE(A560,B560)</f>
        <v/>
      </c>
      <c r="W560">
        <f>UPPER(TRIM(G560))</f>
        <v/>
      </c>
      <c r="X560">
        <f>UPPER(TRIM(H560))</f>
        <v/>
      </c>
    </row>
    <row r="561">
      <c r="A561" s="2" t="n"/>
      <c r="B561" s="2" t="n"/>
      <c r="C561" s="2" t="n"/>
      <c r="D561" s="3" t="n"/>
      <c r="E561" s="4" t="n"/>
      <c r="F561" s="3" t="n"/>
      <c r="G561" s="3" t="n"/>
      <c r="H561" s="3" t="n"/>
      <c r="I561" s="5">
        <f>SUMIFS(amount_expended,cfda_key,V561)</f>
        <v/>
      </c>
      <c r="J561" s="5">
        <f>IF(F561="OTHER CLUSTER NOT LISTED ABOVE",SUMIFS(amount_expended,uniform_other_cluster_name,X561), IF(AND(OR(F561="N/A",F561=""),G561=""),0,IF(F561="STATE CLUSTER",SUMIFS(amount_expended,uniform_state_cluster_name,W561),SUMIFS(amount_expended,cluster_name,F561))))</f>
        <v/>
      </c>
      <c r="K561" s="3" t="n"/>
      <c r="L561" s="4" t="n"/>
      <c r="M561" s="3" t="n"/>
      <c r="N561" s="3" t="n"/>
      <c r="O561" s="3" t="n"/>
      <c r="P561" s="3" t="n"/>
      <c r="Q561" s="4" t="n"/>
      <c r="R561" s="3" t="n"/>
      <c r="S561" s="3" t="n"/>
      <c r="T561" s="3" t="n"/>
      <c r="U561">
        <f>IF(A561&lt;&gt;"", "AWARD-"&amp;TEXT(ROW()-1,"00000"), "")</f>
        <v/>
      </c>
      <c r="V561" s="6">
        <f>CONCATENATE(A561,B561)</f>
        <v/>
      </c>
      <c r="W561">
        <f>UPPER(TRIM(G561))</f>
        <v/>
      </c>
      <c r="X561">
        <f>UPPER(TRIM(H561))</f>
        <v/>
      </c>
    </row>
    <row r="562">
      <c r="A562" s="2" t="n"/>
      <c r="B562" s="2" t="n"/>
      <c r="C562" s="2" t="n"/>
      <c r="D562" s="3" t="n"/>
      <c r="E562" s="4" t="n"/>
      <c r="F562" s="3" t="n"/>
      <c r="G562" s="3" t="n"/>
      <c r="H562" s="3" t="n"/>
      <c r="I562" s="5">
        <f>SUMIFS(amount_expended,cfda_key,V562)</f>
        <v/>
      </c>
      <c r="J562" s="5">
        <f>IF(F562="OTHER CLUSTER NOT LISTED ABOVE",SUMIFS(amount_expended,uniform_other_cluster_name,X562), IF(AND(OR(F562="N/A",F562=""),G562=""),0,IF(F562="STATE CLUSTER",SUMIFS(amount_expended,uniform_state_cluster_name,W562),SUMIFS(amount_expended,cluster_name,F562))))</f>
        <v/>
      </c>
      <c r="K562" s="3" t="n"/>
      <c r="L562" s="4" t="n"/>
      <c r="M562" s="3" t="n"/>
      <c r="N562" s="3" t="n"/>
      <c r="O562" s="3" t="n"/>
      <c r="P562" s="3" t="n"/>
      <c r="Q562" s="4" t="n"/>
      <c r="R562" s="3" t="n"/>
      <c r="S562" s="3" t="n"/>
      <c r="T562" s="3" t="n"/>
      <c r="U562">
        <f>IF(A562&lt;&gt;"", "AWARD-"&amp;TEXT(ROW()-1,"00000"), "")</f>
        <v/>
      </c>
      <c r="V562" s="6">
        <f>CONCATENATE(A562,B562)</f>
        <v/>
      </c>
      <c r="W562">
        <f>UPPER(TRIM(G562))</f>
        <v/>
      </c>
      <c r="X562">
        <f>UPPER(TRIM(H562))</f>
        <v/>
      </c>
    </row>
    <row r="563">
      <c r="A563" s="2" t="n"/>
      <c r="B563" s="2" t="n"/>
      <c r="C563" s="2" t="n"/>
      <c r="D563" s="3" t="n"/>
      <c r="E563" s="4" t="n"/>
      <c r="F563" s="3" t="n"/>
      <c r="G563" s="3" t="n"/>
      <c r="H563" s="3" t="n"/>
      <c r="I563" s="5">
        <f>SUMIFS(amount_expended,cfda_key,V563)</f>
        <v/>
      </c>
      <c r="J563" s="5">
        <f>IF(F563="OTHER CLUSTER NOT LISTED ABOVE",SUMIFS(amount_expended,uniform_other_cluster_name,X563), IF(AND(OR(F563="N/A",F563=""),G563=""),0,IF(F563="STATE CLUSTER",SUMIFS(amount_expended,uniform_state_cluster_name,W563),SUMIFS(amount_expended,cluster_name,F563))))</f>
        <v/>
      </c>
      <c r="K563" s="3" t="n"/>
      <c r="L563" s="4" t="n"/>
      <c r="M563" s="3" t="n"/>
      <c r="N563" s="3" t="n"/>
      <c r="O563" s="3" t="n"/>
      <c r="P563" s="3" t="n"/>
      <c r="Q563" s="4" t="n"/>
      <c r="R563" s="3" t="n"/>
      <c r="S563" s="3" t="n"/>
      <c r="T563" s="3" t="n"/>
      <c r="U563">
        <f>IF(A563&lt;&gt;"", "AWARD-"&amp;TEXT(ROW()-1,"00000"), "")</f>
        <v/>
      </c>
      <c r="V563" s="6">
        <f>CONCATENATE(A563,B563)</f>
        <v/>
      </c>
      <c r="W563">
        <f>UPPER(TRIM(G563))</f>
        <v/>
      </c>
      <c r="X563">
        <f>UPPER(TRIM(H563))</f>
        <v/>
      </c>
    </row>
    <row r="564">
      <c r="A564" s="2" t="n"/>
      <c r="B564" s="2" t="n"/>
      <c r="C564" s="2" t="n"/>
      <c r="D564" s="3" t="n"/>
      <c r="E564" s="4" t="n"/>
      <c r="F564" s="3" t="n"/>
      <c r="G564" s="3" t="n"/>
      <c r="H564" s="3" t="n"/>
      <c r="I564" s="5">
        <f>SUMIFS(amount_expended,cfda_key,V564)</f>
        <v/>
      </c>
      <c r="J564" s="5">
        <f>IF(F564="OTHER CLUSTER NOT LISTED ABOVE",SUMIFS(amount_expended,uniform_other_cluster_name,X564), IF(AND(OR(F564="N/A",F564=""),G564=""),0,IF(F564="STATE CLUSTER",SUMIFS(amount_expended,uniform_state_cluster_name,W564),SUMIFS(amount_expended,cluster_name,F564))))</f>
        <v/>
      </c>
      <c r="K564" s="3" t="n"/>
      <c r="L564" s="4" t="n"/>
      <c r="M564" s="3" t="n"/>
      <c r="N564" s="3" t="n"/>
      <c r="O564" s="3" t="n"/>
      <c r="P564" s="3" t="n"/>
      <c r="Q564" s="4" t="n"/>
      <c r="R564" s="3" t="n"/>
      <c r="S564" s="3" t="n"/>
      <c r="T564" s="3" t="n"/>
      <c r="U564">
        <f>IF(A564&lt;&gt;"", "AWARD-"&amp;TEXT(ROW()-1,"00000"), "")</f>
        <v/>
      </c>
      <c r="V564" s="6">
        <f>CONCATENATE(A564,B564)</f>
        <v/>
      </c>
      <c r="W564">
        <f>UPPER(TRIM(G564))</f>
        <v/>
      </c>
      <c r="X564">
        <f>UPPER(TRIM(H564))</f>
        <v/>
      </c>
    </row>
    <row r="565">
      <c r="A565" s="2" t="n"/>
      <c r="B565" s="2" t="n"/>
      <c r="C565" s="2" t="n"/>
      <c r="D565" s="3" t="n"/>
      <c r="E565" s="4" t="n"/>
      <c r="F565" s="3" t="n"/>
      <c r="G565" s="3" t="n"/>
      <c r="H565" s="3" t="n"/>
      <c r="I565" s="5">
        <f>SUMIFS(amount_expended,cfda_key,V565)</f>
        <v/>
      </c>
      <c r="J565" s="5">
        <f>IF(F565="OTHER CLUSTER NOT LISTED ABOVE",SUMIFS(amount_expended,uniform_other_cluster_name,X565), IF(AND(OR(F565="N/A",F565=""),G565=""),0,IF(F565="STATE CLUSTER",SUMIFS(amount_expended,uniform_state_cluster_name,W565),SUMIFS(amount_expended,cluster_name,F565))))</f>
        <v/>
      </c>
      <c r="K565" s="3" t="n"/>
      <c r="L565" s="4" t="n"/>
      <c r="M565" s="3" t="n"/>
      <c r="N565" s="3" t="n"/>
      <c r="O565" s="3" t="n"/>
      <c r="P565" s="3" t="n"/>
      <c r="Q565" s="4" t="n"/>
      <c r="R565" s="3" t="n"/>
      <c r="S565" s="3" t="n"/>
      <c r="T565" s="3" t="n"/>
      <c r="U565">
        <f>IF(A565&lt;&gt;"", "AWARD-"&amp;TEXT(ROW()-1,"00000"), "")</f>
        <v/>
      </c>
      <c r="V565" s="6">
        <f>CONCATENATE(A565,B565)</f>
        <v/>
      </c>
      <c r="W565">
        <f>UPPER(TRIM(G565))</f>
        <v/>
      </c>
      <c r="X565">
        <f>UPPER(TRIM(H565))</f>
        <v/>
      </c>
    </row>
    <row r="566">
      <c r="A566" s="2" t="n"/>
      <c r="B566" s="2" t="n"/>
      <c r="C566" s="2" t="n"/>
      <c r="D566" s="3" t="n"/>
      <c r="E566" s="4" t="n"/>
      <c r="F566" s="3" t="n"/>
      <c r="G566" s="3" t="n"/>
      <c r="H566" s="3" t="n"/>
      <c r="I566" s="5">
        <f>SUMIFS(amount_expended,cfda_key,V566)</f>
        <v/>
      </c>
      <c r="J566" s="5">
        <f>IF(F566="OTHER CLUSTER NOT LISTED ABOVE",SUMIFS(amount_expended,uniform_other_cluster_name,X566), IF(AND(OR(F566="N/A",F566=""),G566=""),0,IF(F566="STATE CLUSTER",SUMIFS(amount_expended,uniform_state_cluster_name,W566),SUMIFS(amount_expended,cluster_name,F566))))</f>
        <v/>
      </c>
      <c r="K566" s="3" t="n"/>
      <c r="L566" s="4" t="n"/>
      <c r="M566" s="3" t="n"/>
      <c r="N566" s="3" t="n"/>
      <c r="O566" s="3" t="n"/>
      <c r="P566" s="3" t="n"/>
      <c r="Q566" s="4" t="n"/>
      <c r="R566" s="3" t="n"/>
      <c r="S566" s="3" t="n"/>
      <c r="T566" s="3" t="n"/>
      <c r="U566">
        <f>IF(A566&lt;&gt;"", "AWARD-"&amp;TEXT(ROW()-1,"00000"), "")</f>
        <v/>
      </c>
      <c r="V566" s="6">
        <f>CONCATENATE(A566,B566)</f>
        <v/>
      </c>
      <c r="W566">
        <f>UPPER(TRIM(G566))</f>
        <v/>
      </c>
      <c r="X566">
        <f>UPPER(TRIM(H566))</f>
        <v/>
      </c>
    </row>
    <row r="567">
      <c r="A567" s="2" t="n"/>
      <c r="B567" s="2" t="n"/>
      <c r="C567" s="2" t="n"/>
      <c r="D567" s="3" t="n"/>
      <c r="E567" s="4" t="n"/>
      <c r="F567" s="3" t="n"/>
      <c r="G567" s="3" t="n"/>
      <c r="H567" s="3" t="n"/>
      <c r="I567" s="5">
        <f>SUMIFS(amount_expended,cfda_key,V567)</f>
        <v/>
      </c>
      <c r="J567" s="5">
        <f>IF(F567="OTHER CLUSTER NOT LISTED ABOVE",SUMIFS(amount_expended,uniform_other_cluster_name,X567), IF(AND(OR(F567="N/A",F567=""),G567=""),0,IF(F567="STATE CLUSTER",SUMIFS(amount_expended,uniform_state_cluster_name,W567),SUMIFS(amount_expended,cluster_name,F567))))</f>
        <v/>
      </c>
      <c r="K567" s="3" t="n"/>
      <c r="L567" s="4" t="n"/>
      <c r="M567" s="3" t="n"/>
      <c r="N567" s="3" t="n"/>
      <c r="O567" s="3" t="n"/>
      <c r="P567" s="3" t="n"/>
      <c r="Q567" s="4" t="n"/>
      <c r="R567" s="3" t="n"/>
      <c r="S567" s="3" t="n"/>
      <c r="T567" s="3" t="n"/>
      <c r="U567">
        <f>IF(A567&lt;&gt;"", "AWARD-"&amp;TEXT(ROW()-1,"00000"), "")</f>
        <v/>
      </c>
      <c r="V567" s="6">
        <f>CONCATENATE(A567,B567)</f>
        <v/>
      </c>
      <c r="W567">
        <f>UPPER(TRIM(G567))</f>
        <v/>
      </c>
      <c r="X567">
        <f>UPPER(TRIM(H567))</f>
        <v/>
      </c>
    </row>
    <row r="568">
      <c r="A568" s="2" t="n"/>
      <c r="B568" s="2" t="n"/>
      <c r="C568" s="2" t="n"/>
      <c r="D568" s="3" t="n"/>
      <c r="E568" s="4" t="n"/>
      <c r="F568" s="3" t="n"/>
      <c r="G568" s="3" t="n"/>
      <c r="H568" s="3" t="n"/>
      <c r="I568" s="5">
        <f>SUMIFS(amount_expended,cfda_key,V568)</f>
        <v/>
      </c>
      <c r="J568" s="5">
        <f>IF(F568="OTHER CLUSTER NOT LISTED ABOVE",SUMIFS(amount_expended,uniform_other_cluster_name,X568), IF(AND(OR(F568="N/A",F568=""),G568=""),0,IF(F568="STATE CLUSTER",SUMIFS(amount_expended,uniform_state_cluster_name,W568),SUMIFS(amount_expended,cluster_name,F568))))</f>
        <v/>
      </c>
      <c r="K568" s="3" t="n"/>
      <c r="L568" s="4" t="n"/>
      <c r="M568" s="3" t="n"/>
      <c r="N568" s="3" t="n"/>
      <c r="O568" s="3" t="n"/>
      <c r="P568" s="3" t="n"/>
      <c r="Q568" s="4" t="n"/>
      <c r="R568" s="3" t="n"/>
      <c r="S568" s="3" t="n"/>
      <c r="T568" s="3" t="n"/>
      <c r="U568">
        <f>IF(A568&lt;&gt;"", "AWARD-"&amp;TEXT(ROW()-1,"00000"), "")</f>
        <v/>
      </c>
      <c r="V568" s="6">
        <f>CONCATENATE(A568,B568)</f>
        <v/>
      </c>
      <c r="W568">
        <f>UPPER(TRIM(G568))</f>
        <v/>
      </c>
      <c r="X568">
        <f>UPPER(TRIM(H568))</f>
        <v/>
      </c>
    </row>
    <row r="569">
      <c r="A569" s="2" t="n"/>
      <c r="B569" s="2" t="n"/>
      <c r="C569" s="2" t="n"/>
      <c r="D569" s="3" t="n"/>
      <c r="E569" s="4" t="n"/>
      <c r="F569" s="3" t="n"/>
      <c r="G569" s="3" t="n"/>
      <c r="H569" s="3" t="n"/>
      <c r="I569" s="5">
        <f>SUMIFS(amount_expended,cfda_key,V569)</f>
        <v/>
      </c>
      <c r="J569" s="5">
        <f>IF(F569="OTHER CLUSTER NOT LISTED ABOVE",SUMIFS(amount_expended,uniform_other_cluster_name,X569), IF(AND(OR(F569="N/A",F569=""),G569=""),0,IF(F569="STATE CLUSTER",SUMIFS(amount_expended,uniform_state_cluster_name,W569),SUMIFS(amount_expended,cluster_name,F569))))</f>
        <v/>
      </c>
      <c r="K569" s="3" t="n"/>
      <c r="L569" s="4" t="n"/>
      <c r="M569" s="3" t="n"/>
      <c r="N569" s="3" t="n"/>
      <c r="O569" s="3" t="n"/>
      <c r="P569" s="3" t="n"/>
      <c r="Q569" s="4" t="n"/>
      <c r="R569" s="3" t="n"/>
      <c r="S569" s="3" t="n"/>
      <c r="T569" s="3" t="n"/>
      <c r="U569">
        <f>IF(A569&lt;&gt;"", "AWARD-"&amp;TEXT(ROW()-1,"00000"), "")</f>
        <v/>
      </c>
      <c r="V569" s="6">
        <f>CONCATENATE(A569,B569)</f>
        <v/>
      </c>
      <c r="W569">
        <f>UPPER(TRIM(G569))</f>
        <v/>
      </c>
      <c r="X569">
        <f>UPPER(TRIM(H569))</f>
        <v/>
      </c>
    </row>
    <row r="570">
      <c r="A570" s="2" t="n"/>
      <c r="B570" s="2" t="n"/>
      <c r="C570" s="2" t="n"/>
      <c r="D570" s="3" t="n"/>
      <c r="E570" s="4" t="n"/>
      <c r="F570" s="3" t="n"/>
      <c r="G570" s="3" t="n"/>
      <c r="H570" s="3" t="n"/>
      <c r="I570" s="5">
        <f>SUMIFS(amount_expended,cfda_key,V570)</f>
        <v/>
      </c>
      <c r="J570" s="5">
        <f>IF(F570="OTHER CLUSTER NOT LISTED ABOVE",SUMIFS(amount_expended,uniform_other_cluster_name,X570), IF(AND(OR(F570="N/A",F570=""),G570=""),0,IF(F570="STATE CLUSTER",SUMIFS(amount_expended,uniform_state_cluster_name,W570),SUMIFS(amount_expended,cluster_name,F570))))</f>
        <v/>
      </c>
      <c r="K570" s="3" t="n"/>
      <c r="L570" s="4" t="n"/>
      <c r="M570" s="3" t="n"/>
      <c r="N570" s="3" t="n"/>
      <c r="O570" s="3" t="n"/>
      <c r="P570" s="3" t="n"/>
      <c r="Q570" s="4" t="n"/>
      <c r="R570" s="3" t="n"/>
      <c r="S570" s="3" t="n"/>
      <c r="T570" s="3" t="n"/>
      <c r="U570">
        <f>IF(A570&lt;&gt;"", "AWARD-"&amp;TEXT(ROW()-1,"00000"), "")</f>
        <v/>
      </c>
      <c r="V570" s="6">
        <f>CONCATENATE(A570,B570)</f>
        <v/>
      </c>
      <c r="W570">
        <f>UPPER(TRIM(G570))</f>
        <v/>
      </c>
      <c r="X570">
        <f>UPPER(TRIM(H570))</f>
        <v/>
      </c>
    </row>
    <row r="571">
      <c r="A571" s="2" t="n"/>
      <c r="B571" s="2" t="n"/>
      <c r="C571" s="2" t="n"/>
      <c r="D571" s="3" t="n"/>
      <c r="E571" s="4" t="n"/>
      <c r="F571" s="3" t="n"/>
      <c r="G571" s="3" t="n"/>
      <c r="H571" s="3" t="n"/>
      <c r="I571" s="5">
        <f>SUMIFS(amount_expended,cfda_key,V571)</f>
        <v/>
      </c>
      <c r="J571" s="5">
        <f>IF(F571="OTHER CLUSTER NOT LISTED ABOVE",SUMIFS(amount_expended,uniform_other_cluster_name,X571), IF(AND(OR(F571="N/A",F571=""),G571=""),0,IF(F571="STATE CLUSTER",SUMIFS(amount_expended,uniform_state_cluster_name,W571),SUMIFS(amount_expended,cluster_name,F571))))</f>
        <v/>
      </c>
      <c r="K571" s="3" t="n"/>
      <c r="L571" s="4" t="n"/>
      <c r="M571" s="3" t="n"/>
      <c r="N571" s="3" t="n"/>
      <c r="O571" s="3" t="n"/>
      <c r="P571" s="3" t="n"/>
      <c r="Q571" s="4" t="n"/>
      <c r="R571" s="3" t="n"/>
      <c r="S571" s="3" t="n"/>
      <c r="T571" s="3" t="n"/>
      <c r="U571">
        <f>IF(A571&lt;&gt;"", "AWARD-"&amp;TEXT(ROW()-1,"00000"), "")</f>
        <v/>
      </c>
      <c r="V571" s="6">
        <f>CONCATENATE(A571,B571)</f>
        <v/>
      </c>
      <c r="W571">
        <f>UPPER(TRIM(G571))</f>
        <v/>
      </c>
      <c r="X571">
        <f>UPPER(TRIM(H571))</f>
        <v/>
      </c>
    </row>
    <row r="572">
      <c r="A572" s="2" t="n"/>
      <c r="B572" s="2" t="n"/>
      <c r="C572" s="2" t="n"/>
      <c r="D572" s="3" t="n"/>
      <c r="E572" s="4" t="n"/>
      <c r="F572" s="3" t="n"/>
      <c r="G572" s="3" t="n"/>
      <c r="H572" s="3" t="n"/>
      <c r="I572" s="5">
        <f>SUMIFS(amount_expended,cfda_key,V572)</f>
        <v/>
      </c>
      <c r="J572" s="5">
        <f>IF(F572="OTHER CLUSTER NOT LISTED ABOVE",SUMIFS(amount_expended,uniform_other_cluster_name,X572), IF(AND(OR(F572="N/A",F572=""),G572=""),0,IF(F572="STATE CLUSTER",SUMIFS(amount_expended,uniform_state_cluster_name,W572),SUMIFS(amount_expended,cluster_name,F572))))</f>
        <v/>
      </c>
      <c r="K572" s="3" t="n"/>
      <c r="L572" s="4" t="n"/>
      <c r="M572" s="3" t="n"/>
      <c r="N572" s="3" t="n"/>
      <c r="O572" s="3" t="n"/>
      <c r="P572" s="3" t="n"/>
      <c r="Q572" s="4" t="n"/>
      <c r="R572" s="3" t="n"/>
      <c r="S572" s="3" t="n"/>
      <c r="T572" s="3" t="n"/>
      <c r="U572">
        <f>IF(A572&lt;&gt;"", "AWARD-"&amp;TEXT(ROW()-1,"00000"), "")</f>
        <v/>
      </c>
      <c r="V572" s="6">
        <f>CONCATENATE(A572,B572)</f>
        <v/>
      </c>
      <c r="W572">
        <f>UPPER(TRIM(G572))</f>
        <v/>
      </c>
      <c r="X572">
        <f>UPPER(TRIM(H572))</f>
        <v/>
      </c>
    </row>
    <row r="573">
      <c r="A573" s="2" t="n"/>
      <c r="B573" s="2" t="n"/>
      <c r="C573" s="2" t="n"/>
      <c r="D573" s="3" t="n"/>
      <c r="E573" s="4" t="n"/>
      <c r="F573" s="3" t="n"/>
      <c r="G573" s="3" t="n"/>
      <c r="H573" s="3" t="n"/>
      <c r="I573" s="5">
        <f>SUMIFS(amount_expended,cfda_key,V573)</f>
        <v/>
      </c>
      <c r="J573" s="5">
        <f>IF(F573="OTHER CLUSTER NOT LISTED ABOVE",SUMIFS(amount_expended,uniform_other_cluster_name,X573), IF(AND(OR(F573="N/A",F573=""),G573=""),0,IF(F573="STATE CLUSTER",SUMIFS(amount_expended,uniform_state_cluster_name,W573),SUMIFS(amount_expended,cluster_name,F573))))</f>
        <v/>
      </c>
      <c r="K573" s="3" t="n"/>
      <c r="L573" s="4" t="n"/>
      <c r="M573" s="3" t="n"/>
      <c r="N573" s="3" t="n"/>
      <c r="O573" s="3" t="n"/>
      <c r="P573" s="3" t="n"/>
      <c r="Q573" s="4" t="n"/>
      <c r="R573" s="3" t="n"/>
      <c r="S573" s="3" t="n"/>
      <c r="T573" s="3" t="n"/>
      <c r="U573">
        <f>IF(A573&lt;&gt;"", "AWARD-"&amp;TEXT(ROW()-1,"00000"), "")</f>
        <v/>
      </c>
      <c r="V573" s="6">
        <f>CONCATENATE(A573,B573)</f>
        <v/>
      </c>
      <c r="W573">
        <f>UPPER(TRIM(G573))</f>
        <v/>
      </c>
      <c r="X573">
        <f>UPPER(TRIM(H573))</f>
        <v/>
      </c>
    </row>
    <row r="574">
      <c r="A574" s="2" t="n"/>
      <c r="B574" s="2" t="n"/>
      <c r="C574" s="2" t="n"/>
      <c r="D574" s="3" t="n"/>
      <c r="E574" s="4" t="n"/>
      <c r="F574" s="3" t="n"/>
      <c r="G574" s="3" t="n"/>
      <c r="H574" s="3" t="n"/>
      <c r="I574" s="5">
        <f>SUMIFS(amount_expended,cfda_key,V574)</f>
        <v/>
      </c>
      <c r="J574" s="5">
        <f>IF(F574="OTHER CLUSTER NOT LISTED ABOVE",SUMIFS(amount_expended,uniform_other_cluster_name,X574), IF(AND(OR(F574="N/A",F574=""),G574=""),0,IF(F574="STATE CLUSTER",SUMIFS(amount_expended,uniform_state_cluster_name,W574),SUMIFS(amount_expended,cluster_name,F574))))</f>
        <v/>
      </c>
      <c r="K574" s="3" t="n"/>
      <c r="L574" s="4" t="n"/>
      <c r="M574" s="3" t="n"/>
      <c r="N574" s="3" t="n"/>
      <c r="O574" s="3" t="n"/>
      <c r="P574" s="3" t="n"/>
      <c r="Q574" s="4" t="n"/>
      <c r="R574" s="3" t="n"/>
      <c r="S574" s="3" t="n"/>
      <c r="T574" s="3" t="n"/>
      <c r="U574">
        <f>IF(A574&lt;&gt;"", "AWARD-"&amp;TEXT(ROW()-1,"00000"), "")</f>
        <v/>
      </c>
      <c r="V574" s="6">
        <f>CONCATENATE(A574,B574)</f>
        <v/>
      </c>
      <c r="W574">
        <f>UPPER(TRIM(G574))</f>
        <v/>
      </c>
      <c r="X574">
        <f>UPPER(TRIM(H574))</f>
        <v/>
      </c>
    </row>
    <row r="575">
      <c r="A575" s="2" t="n"/>
      <c r="B575" s="2" t="n"/>
      <c r="C575" s="2" t="n"/>
      <c r="D575" s="3" t="n"/>
      <c r="E575" s="4" t="n"/>
      <c r="F575" s="3" t="n"/>
      <c r="G575" s="3" t="n"/>
      <c r="H575" s="3" t="n"/>
      <c r="I575" s="5">
        <f>SUMIFS(amount_expended,cfda_key,V575)</f>
        <v/>
      </c>
      <c r="J575" s="5">
        <f>IF(F575="OTHER CLUSTER NOT LISTED ABOVE",SUMIFS(amount_expended,uniform_other_cluster_name,X575), IF(AND(OR(F575="N/A",F575=""),G575=""),0,IF(F575="STATE CLUSTER",SUMIFS(amount_expended,uniform_state_cluster_name,W575),SUMIFS(amount_expended,cluster_name,F575))))</f>
        <v/>
      </c>
      <c r="K575" s="3" t="n"/>
      <c r="L575" s="4" t="n"/>
      <c r="M575" s="3" t="n"/>
      <c r="N575" s="3" t="n"/>
      <c r="O575" s="3" t="n"/>
      <c r="P575" s="3" t="n"/>
      <c r="Q575" s="4" t="n"/>
      <c r="R575" s="3" t="n"/>
      <c r="S575" s="3" t="n"/>
      <c r="T575" s="3" t="n"/>
      <c r="U575">
        <f>IF(A575&lt;&gt;"", "AWARD-"&amp;TEXT(ROW()-1,"00000"), "")</f>
        <v/>
      </c>
      <c r="V575" s="6">
        <f>CONCATENATE(A575,B575)</f>
        <v/>
      </c>
      <c r="W575">
        <f>UPPER(TRIM(G575))</f>
        <v/>
      </c>
      <c r="X575">
        <f>UPPER(TRIM(H575))</f>
        <v/>
      </c>
    </row>
    <row r="576">
      <c r="A576" s="2" t="n"/>
      <c r="B576" s="2" t="n"/>
      <c r="C576" s="2" t="n"/>
      <c r="D576" s="3" t="n"/>
      <c r="E576" s="4" t="n"/>
      <c r="F576" s="3" t="n"/>
      <c r="G576" s="3" t="n"/>
      <c r="H576" s="3" t="n"/>
      <c r="I576" s="5">
        <f>SUMIFS(amount_expended,cfda_key,V576)</f>
        <v/>
      </c>
      <c r="J576" s="5">
        <f>IF(F576="OTHER CLUSTER NOT LISTED ABOVE",SUMIFS(amount_expended,uniform_other_cluster_name,X576), IF(AND(OR(F576="N/A",F576=""),G576=""),0,IF(F576="STATE CLUSTER",SUMIFS(amount_expended,uniform_state_cluster_name,W576),SUMIFS(amount_expended,cluster_name,F576))))</f>
        <v/>
      </c>
      <c r="K576" s="3" t="n"/>
      <c r="L576" s="4" t="n"/>
      <c r="M576" s="3" t="n"/>
      <c r="N576" s="3" t="n"/>
      <c r="O576" s="3" t="n"/>
      <c r="P576" s="3" t="n"/>
      <c r="Q576" s="4" t="n"/>
      <c r="R576" s="3" t="n"/>
      <c r="S576" s="3" t="n"/>
      <c r="T576" s="3" t="n"/>
      <c r="U576">
        <f>IF(A576&lt;&gt;"", "AWARD-"&amp;TEXT(ROW()-1,"00000"), "")</f>
        <v/>
      </c>
      <c r="V576" s="6">
        <f>CONCATENATE(A576,B576)</f>
        <v/>
      </c>
      <c r="W576">
        <f>UPPER(TRIM(G576))</f>
        <v/>
      </c>
      <c r="X576">
        <f>UPPER(TRIM(H576))</f>
        <v/>
      </c>
    </row>
    <row r="577">
      <c r="A577" s="2" t="n"/>
      <c r="B577" s="2" t="n"/>
      <c r="C577" s="2" t="n"/>
      <c r="D577" s="3" t="n"/>
      <c r="E577" s="4" t="n"/>
      <c r="F577" s="3" t="n"/>
      <c r="G577" s="3" t="n"/>
      <c r="H577" s="3" t="n"/>
      <c r="I577" s="5">
        <f>SUMIFS(amount_expended,cfda_key,V577)</f>
        <v/>
      </c>
      <c r="J577" s="5">
        <f>IF(F577="OTHER CLUSTER NOT LISTED ABOVE",SUMIFS(amount_expended,uniform_other_cluster_name,X577), IF(AND(OR(F577="N/A",F577=""),G577=""),0,IF(F577="STATE CLUSTER",SUMIFS(amount_expended,uniform_state_cluster_name,W577),SUMIFS(amount_expended,cluster_name,F577))))</f>
        <v/>
      </c>
      <c r="K577" s="3" t="n"/>
      <c r="L577" s="4" t="n"/>
      <c r="M577" s="3" t="n"/>
      <c r="N577" s="3" t="n"/>
      <c r="O577" s="3" t="n"/>
      <c r="P577" s="3" t="n"/>
      <c r="Q577" s="4" t="n"/>
      <c r="R577" s="3" t="n"/>
      <c r="S577" s="3" t="n"/>
      <c r="T577" s="3" t="n"/>
      <c r="U577">
        <f>IF(A577&lt;&gt;"", "AWARD-"&amp;TEXT(ROW()-1,"00000"), "")</f>
        <v/>
      </c>
      <c r="V577" s="6">
        <f>CONCATENATE(A577,B577)</f>
        <v/>
      </c>
      <c r="W577">
        <f>UPPER(TRIM(G577))</f>
        <v/>
      </c>
      <c r="X577">
        <f>UPPER(TRIM(H577))</f>
        <v/>
      </c>
    </row>
    <row r="578">
      <c r="A578" s="2" t="n"/>
      <c r="B578" s="2" t="n"/>
      <c r="C578" s="2" t="n"/>
      <c r="D578" s="3" t="n"/>
      <c r="E578" s="4" t="n"/>
      <c r="F578" s="3" t="n"/>
      <c r="G578" s="3" t="n"/>
      <c r="H578" s="3" t="n"/>
      <c r="I578" s="5">
        <f>SUMIFS(amount_expended,cfda_key,V578)</f>
        <v/>
      </c>
      <c r="J578" s="5">
        <f>IF(F578="OTHER CLUSTER NOT LISTED ABOVE",SUMIFS(amount_expended,uniform_other_cluster_name,X578), IF(AND(OR(F578="N/A",F578=""),G578=""),0,IF(F578="STATE CLUSTER",SUMIFS(amount_expended,uniform_state_cluster_name,W578),SUMIFS(amount_expended,cluster_name,F578))))</f>
        <v/>
      </c>
      <c r="K578" s="3" t="n"/>
      <c r="L578" s="4" t="n"/>
      <c r="M578" s="3" t="n"/>
      <c r="N578" s="3" t="n"/>
      <c r="O578" s="3" t="n"/>
      <c r="P578" s="3" t="n"/>
      <c r="Q578" s="4" t="n"/>
      <c r="R578" s="3" t="n"/>
      <c r="S578" s="3" t="n"/>
      <c r="T578" s="3" t="n"/>
      <c r="U578">
        <f>IF(A578&lt;&gt;"", "AWARD-"&amp;TEXT(ROW()-1,"00000"), "")</f>
        <v/>
      </c>
      <c r="V578" s="6">
        <f>CONCATENATE(A578,B578)</f>
        <v/>
      </c>
      <c r="W578">
        <f>UPPER(TRIM(G578))</f>
        <v/>
      </c>
      <c r="X578">
        <f>UPPER(TRIM(H578))</f>
        <v/>
      </c>
    </row>
    <row r="579">
      <c r="A579" s="2" t="n"/>
      <c r="B579" s="2" t="n"/>
      <c r="C579" s="2" t="n"/>
      <c r="D579" s="3" t="n"/>
      <c r="E579" s="4" t="n"/>
      <c r="F579" s="3" t="n"/>
      <c r="G579" s="3" t="n"/>
      <c r="H579" s="3" t="n"/>
      <c r="I579" s="5">
        <f>SUMIFS(amount_expended,cfda_key,V579)</f>
        <v/>
      </c>
      <c r="J579" s="5">
        <f>IF(F579="OTHER CLUSTER NOT LISTED ABOVE",SUMIFS(amount_expended,uniform_other_cluster_name,X579), IF(AND(OR(F579="N/A",F579=""),G579=""),0,IF(F579="STATE CLUSTER",SUMIFS(amount_expended,uniform_state_cluster_name,W579),SUMIFS(amount_expended,cluster_name,F579))))</f>
        <v/>
      </c>
      <c r="K579" s="3" t="n"/>
      <c r="L579" s="4" t="n"/>
      <c r="M579" s="3" t="n"/>
      <c r="N579" s="3" t="n"/>
      <c r="O579" s="3" t="n"/>
      <c r="P579" s="3" t="n"/>
      <c r="Q579" s="4" t="n"/>
      <c r="R579" s="3" t="n"/>
      <c r="S579" s="3" t="n"/>
      <c r="T579" s="3" t="n"/>
      <c r="U579">
        <f>IF(A579&lt;&gt;"", "AWARD-"&amp;TEXT(ROW()-1,"00000"), "")</f>
        <v/>
      </c>
      <c r="V579" s="6">
        <f>CONCATENATE(A579,B579)</f>
        <v/>
      </c>
      <c r="W579">
        <f>UPPER(TRIM(G579))</f>
        <v/>
      </c>
      <c r="X579">
        <f>UPPER(TRIM(H579))</f>
        <v/>
      </c>
    </row>
    <row r="580">
      <c r="A580" s="2" t="n"/>
      <c r="B580" s="2" t="n"/>
      <c r="C580" s="2" t="n"/>
      <c r="D580" s="3" t="n"/>
      <c r="E580" s="4" t="n"/>
      <c r="F580" s="3" t="n"/>
      <c r="G580" s="3" t="n"/>
      <c r="H580" s="3" t="n"/>
      <c r="I580" s="5">
        <f>SUMIFS(amount_expended,cfda_key,V580)</f>
        <v/>
      </c>
      <c r="J580" s="5">
        <f>IF(F580="OTHER CLUSTER NOT LISTED ABOVE",SUMIFS(amount_expended,uniform_other_cluster_name,X580), IF(AND(OR(F580="N/A",F580=""),G580=""),0,IF(F580="STATE CLUSTER",SUMIFS(amount_expended,uniform_state_cluster_name,W580),SUMIFS(amount_expended,cluster_name,F580))))</f>
        <v/>
      </c>
      <c r="K580" s="3" t="n"/>
      <c r="L580" s="4" t="n"/>
      <c r="M580" s="3" t="n"/>
      <c r="N580" s="3" t="n"/>
      <c r="O580" s="3" t="n"/>
      <c r="P580" s="3" t="n"/>
      <c r="Q580" s="4" t="n"/>
      <c r="R580" s="3" t="n"/>
      <c r="S580" s="3" t="n"/>
      <c r="T580" s="3" t="n"/>
      <c r="U580">
        <f>IF(A580&lt;&gt;"", "AWARD-"&amp;TEXT(ROW()-1,"00000"), "")</f>
        <v/>
      </c>
      <c r="V580" s="6">
        <f>CONCATENATE(A580,B580)</f>
        <v/>
      </c>
      <c r="W580">
        <f>UPPER(TRIM(G580))</f>
        <v/>
      </c>
      <c r="X580">
        <f>UPPER(TRIM(H580))</f>
        <v/>
      </c>
    </row>
    <row r="581">
      <c r="A581" s="2" t="n"/>
      <c r="B581" s="2" t="n"/>
      <c r="C581" s="2" t="n"/>
      <c r="D581" s="3" t="n"/>
      <c r="E581" s="4" t="n"/>
      <c r="F581" s="3" t="n"/>
      <c r="G581" s="3" t="n"/>
      <c r="H581" s="3" t="n"/>
      <c r="I581" s="5">
        <f>SUMIFS(amount_expended,cfda_key,V581)</f>
        <v/>
      </c>
      <c r="J581" s="5">
        <f>IF(F581="OTHER CLUSTER NOT LISTED ABOVE",SUMIFS(amount_expended,uniform_other_cluster_name,X581), IF(AND(OR(F581="N/A",F581=""),G581=""),0,IF(F581="STATE CLUSTER",SUMIFS(amount_expended,uniform_state_cluster_name,W581),SUMIFS(amount_expended,cluster_name,F581))))</f>
        <v/>
      </c>
      <c r="K581" s="3" t="n"/>
      <c r="L581" s="4" t="n"/>
      <c r="M581" s="3" t="n"/>
      <c r="N581" s="3" t="n"/>
      <c r="O581" s="3" t="n"/>
      <c r="P581" s="3" t="n"/>
      <c r="Q581" s="4" t="n"/>
      <c r="R581" s="3" t="n"/>
      <c r="S581" s="3" t="n"/>
      <c r="T581" s="3" t="n"/>
      <c r="U581">
        <f>IF(A581&lt;&gt;"", "AWARD-"&amp;TEXT(ROW()-1,"00000"), "")</f>
        <v/>
      </c>
      <c r="V581" s="6">
        <f>CONCATENATE(A581,B581)</f>
        <v/>
      </c>
      <c r="W581">
        <f>UPPER(TRIM(G581))</f>
        <v/>
      </c>
      <c r="X581">
        <f>UPPER(TRIM(H581))</f>
        <v/>
      </c>
    </row>
    <row r="582">
      <c r="A582" s="2" t="n"/>
      <c r="B582" s="2" t="n"/>
      <c r="C582" s="2" t="n"/>
      <c r="D582" s="3" t="n"/>
      <c r="E582" s="4" t="n"/>
      <c r="F582" s="3" t="n"/>
      <c r="G582" s="3" t="n"/>
      <c r="H582" s="3" t="n"/>
      <c r="I582" s="5">
        <f>SUMIFS(amount_expended,cfda_key,V582)</f>
        <v/>
      </c>
      <c r="J582" s="5">
        <f>IF(F582="OTHER CLUSTER NOT LISTED ABOVE",SUMIFS(amount_expended,uniform_other_cluster_name,X582), IF(AND(OR(F582="N/A",F582=""),G582=""),0,IF(F582="STATE CLUSTER",SUMIFS(amount_expended,uniform_state_cluster_name,W582),SUMIFS(amount_expended,cluster_name,F582))))</f>
        <v/>
      </c>
      <c r="K582" s="3" t="n"/>
      <c r="L582" s="4" t="n"/>
      <c r="M582" s="3" t="n"/>
      <c r="N582" s="3" t="n"/>
      <c r="O582" s="3" t="n"/>
      <c r="P582" s="3" t="n"/>
      <c r="Q582" s="4" t="n"/>
      <c r="R582" s="3" t="n"/>
      <c r="S582" s="3" t="n"/>
      <c r="T582" s="3" t="n"/>
      <c r="U582">
        <f>IF(A582&lt;&gt;"", "AWARD-"&amp;TEXT(ROW()-1,"00000"), "")</f>
        <v/>
      </c>
      <c r="V582" s="6">
        <f>CONCATENATE(A582,B582)</f>
        <v/>
      </c>
      <c r="W582">
        <f>UPPER(TRIM(G582))</f>
        <v/>
      </c>
      <c r="X582">
        <f>UPPER(TRIM(H582))</f>
        <v/>
      </c>
    </row>
    <row r="583">
      <c r="A583" s="2" t="n"/>
      <c r="B583" s="2" t="n"/>
      <c r="C583" s="2" t="n"/>
      <c r="D583" s="3" t="n"/>
      <c r="E583" s="4" t="n"/>
      <c r="F583" s="3" t="n"/>
      <c r="G583" s="3" t="n"/>
      <c r="H583" s="3" t="n"/>
      <c r="I583" s="5">
        <f>SUMIFS(amount_expended,cfda_key,V583)</f>
        <v/>
      </c>
      <c r="J583" s="5">
        <f>IF(F583="OTHER CLUSTER NOT LISTED ABOVE",SUMIFS(amount_expended,uniform_other_cluster_name,X583), IF(AND(OR(F583="N/A",F583=""),G583=""),0,IF(F583="STATE CLUSTER",SUMIFS(amount_expended,uniform_state_cluster_name,W583),SUMIFS(amount_expended,cluster_name,F583))))</f>
        <v/>
      </c>
      <c r="K583" s="3" t="n"/>
      <c r="L583" s="4" t="n"/>
      <c r="M583" s="3" t="n"/>
      <c r="N583" s="3" t="n"/>
      <c r="O583" s="3" t="n"/>
      <c r="P583" s="3" t="n"/>
      <c r="Q583" s="4" t="n"/>
      <c r="R583" s="3" t="n"/>
      <c r="S583" s="3" t="n"/>
      <c r="T583" s="3" t="n"/>
      <c r="U583">
        <f>IF(A583&lt;&gt;"", "AWARD-"&amp;TEXT(ROW()-1,"00000"), "")</f>
        <v/>
      </c>
      <c r="V583" s="6">
        <f>CONCATENATE(A583,B583)</f>
        <v/>
      </c>
      <c r="W583">
        <f>UPPER(TRIM(G583))</f>
        <v/>
      </c>
      <c r="X583">
        <f>UPPER(TRIM(H583))</f>
        <v/>
      </c>
    </row>
    <row r="584">
      <c r="A584" s="2" t="n"/>
      <c r="B584" s="2" t="n"/>
      <c r="C584" s="2" t="n"/>
      <c r="D584" s="3" t="n"/>
      <c r="E584" s="4" t="n"/>
      <c r="F584" s="3" t="n"/>
      <c r="G584" s="3" t="n"/>
      <c r="H584" s="3" t="n"/>
      <c r="I584" s="5">
        <f>SUMIFS(amount_expended,cfda_key,V584)</f>
        <v/>
      </c>
      <c r="J584" s="5">
        <f>IF(F584="OTHER CLUSTER NOT LISTED ABOVE",SUMIFS(amount_expended,uniform_other_cluster_name,X584), IF(AND(OR(F584="N/A",F584=""),G584=""),0,IF(F584="STATE CLUSTER",SUMIFS(amount_expended,uniform_state_cluster_name,W584),SUMIFS(amount_expended,cluster_name,F584))))</f>
        <v/>
      </c>
      <c r="K584" s="3" t="n"/>
      <c r="L584" s="4" t="n"/>
      <c r="M584" s="3" t="n"/>
      <c r="N584" s="3" t="n"/>
      <c r="O584" s="3" t="n"/>
      <c r="P584" s="3" t="n"/>
      <c r="Q584" s="4" t="n"/>
      <c r="R584" s="3" t="n"/>
      <c r="S584" s="3" t="n"/>
      <c r="T584" s="3" t="n"/>
      <c r="U584">
        <f>IF(A584&lt;&gt;"", "AWARD-"&amp;TEXT(ROW()-1,"00000"), "")</f>
        <v/>
      </c>
      <c r="V584" s="6">
        <f>CONCATENATE(A584,B584)</f>
        <v/>
      </c>
      <c r="W584">
        <f>UPPER(TRIM(G584))</f>
        <v/>
      </c>
      <c r="X584">
        <f>UPPER(TRIM(H584))</f>
        <v/>
      </c>
    </row>
    <row r="585">
      <c r="A585" s="2" t="n"/>
      <c r="B585" s="2" t="n"/>
      <c r="C585" s="2" t="n"/>
      <c r="D585" s="3" t="n"/>
      <c r="E585" s="4" t="n"/>
      <c r="F585" s="3" t="n"/>
      <c r="G585" s="3" t="n"/>
      <c r="H585" s="3" t="n"/>
      <c r="I585" s="5">
        <f>SUMIFS(amount_expended,cfda_key,V585)</f>
        <v/>
      </c>
      <c r="J585" s="5">
        <f>IF(F585="OTHER CLUSTER NOT LISTED ABOVE",SUMIFS(amount_expended,uniform_other_cluster_name,X585), IF(AND(OR(F585="N/A",F585=""),G585=""),0,IF(F585="STATE CLUSTER",SUMIFS(amount_expended,uniform_state_cluster_name,W585),SUMIFS(amount_expended,cluster_name,F585))))</f>
        <v/>
      </c>
      <c r="K585" s="3" t="n"/>
      <c r="L585" s="4" t="n"/>
      <c r="M585" s="3" t="n"/>
      <c r="N585" s="3" t="n"/>
      <c r="O585" s="3" t="n"/>
      <c r="P585" s="3" t="n"/>
      <c r="Q585" s="4" t="n"/>
      <c r="R585" s="3" t="n"/>
      <c r="S585" s="3" t="n"/>
      <c r="T585" s="3" t="n"/>
      <c r="U585">
        <f>IF(A585&lt;&gt;"", "AWARD-"&amp;TEXT(ROW()-1,"00000"), "")</f>
        <v/>
      </c>
      <c r="V585" s="6">
        <f>CONCATENATE(A585,B585)</f>
        <v/>
      </c>
      <c r="W585">
        <f>UPPER(TRIM(G585))</f>
        <v/>
      </c>
      <c r="X585">
        <f>UPPER(TRIM(H585))</f>
        <v/>
      </c>
    </row>
    <row r="586">
      <c r="A586" s="2" t="n"/>
      <c r="B586" s="2" t="n"/>
      <c r="C586" s="2" t="n"/>
      <c r="D586" s="3" t="n"/>
      <c r="E586" s="4" t="n"/>
      <c r="F586" s="3" t="n"/>
      <c r="G586" s="3" t="n"/>
      <c r="H586" s="3" t="n"/>
      <c r="I586" s="5">
        <f>SUMIFS(amount_expended,cfda_key,V586)</f>
        <v/>
      </c>
      <c r="J586" s="5">
        <f>IF(F586="OTHER CLUSTER NOT LISTED ABOVE",SUMIFS(amount_expended,uniform_other_cluster_name,X586), IF(AND(OR(F586="N/A",F586=""),G586=""),0,IF(F586="STATE CLUSTER",SUMIFS(amount_expended,uniform_state_cluster_name,W586),SUMIFS(amount_expended,cluster_name,F586))))</f>
        <v/>
      </c>
      <c r="K586" s="3" t="n"/>
      <c r="L586" s="4" t="n"/>
      <c r="M586" s="3" t="n"/>
      <c r="N586" s="3" t="n"/>
      <c r="O586" s="3" t="n"/>
      <c r="P586" s="3" t="n"/>
      <c r="Q586" s="4" t="n"/>
      <c r="R586" s="3" t="n"/>
      <c r="S586" s="3" t="n"/>
      <c r="T586" s="3" t="n"/>
      <c r="U586">
        <f>IF(A586&lt;&gt;"", "AWARD-"&amp;TEXT(ROW()-1,"00000"), "")</f>
        <v/>
      </c>
      <c r="V586" s="6">
        <f>CONCATENATE(A586,B586)</f>
        <v/>
      </c>
      <c r="W586">
        <f>UPPER(TRIM(G586))</f>
        <v/>
      </c>
      <c r="X586">
        <f>UPPER(TRIM(H586))</f>
        <v/>
      </c>
    </row>
    <row r="587">
      <c r="A587" s="2" t="n"/>
      <c r="B587" s="2" t="n"/>
      <c r="C587" s="2" t="n"/>
      <c r="D587" s="3" t="n"/>
      <c r="E587" s="4" t="n"/>
      <c r="F587" s="3" t="n"/>
      <c r="G587" s="3" t="n"/>
      <c r="H587" s="3" t="n"/>
      <c r="I587" s="5">
        <f>SUMIFS(amount_expended,cfda_key,V587)</f>
        <v/>
      </c>
      <c r="J587" s="5">
        <f>IF(F587="OTHER CLUSTER NOT LISTED ABOVE",SUMIFS(amount_expended,uniform_other_cluster_name,X587), IF(AND(OR(F587="N/A",F587=""),G587=""),0,IF(F587="STATE CLUSTER",SUMIFS(amount_expended,uniform_state_cluster_name,W587),SUMIFS(amount_expended,cluster_name,F587))))</f>
        <v/>
      </c>
      <c r="K587" s="3" t="n"/>
      <c r="L587" s="4" t="n"/>
      <c r="M587" s="3" t="n"/>
      <c r="N587" s="3" t="n"/>
      <c r="O587" s="3" t="n"/>
      <c r="P587" s="3" t="n"/>
      <c r="Q587" s="4" t="n"/>
      <c r="R587" s="3" t="n"/>
      <c r="S587" s="3" t="n"/>
      <c r="T587" s="3" t="n"/>
      <c r="U587">
        <f>IF(A587&lt;&gt;"", "AWARD-"&amp;TEXT(ROW()-1,"00000"), "")</f>
        <v/>
      </c>
      <c r="V587" s="6">
        <f>CONCATENATE(A587,B587)</f>
        <v/>
      </c>
      <c r="W587">
        <f>UPPER(TRIM(G587))</f>
        <v/>
      </c>
      <c r="X587">
        <f>UPPER(TRIM(H587))</f>
        <v/>
      </c>
    </row>
    <row r="588">
      <c r="A588" s="2" t="n"/>
      <c r="B588" s="2" t="n"/>
      <c r="C588" s="2" t="n"/>
      <c r="D588" s="3" t="n"/>
      <c r="E588" s="4" t="n"/>
      <c r="F588" s="3" t="n"/>
      <c r="G588" s="3" t="n"/>
      <c r="H588" s="3" t="n"/>
      <c r="I588" s="5">
        <f>SUMIFS(amount_expended,cfda_key,V588)</f>
        <v/>
      </c>
      <c r="J588" s="5">
        <f>IF(F588="OTHER CLUSTER NOT LISTED ABOVE",SUMIFS(amount_expended,uniform_other_cluster_name,X588), IF(AND(OR(F588="N/A",F588=""),G588=""),0,IF(F588="STATE CLUSTER",SUMIFS(amount_expended,uniform_state_cluster_name,W588),SUMIFS(amount_expended,cluster_name,F588))))</f>
        <v/>
      </c>
      <c r="K588" s="3" t="n"/>
      <c r="L588" s="4" t="n"/>
      <c r="M588" s="3" t="n"/>
      <c r="N588" s="3" t="n"/>
      <c r="O588" s="3" t="n"/>
      <c r="P588" s="3" t="n"/>
      <c r="Q588" s="4" t="n"/>
      <c r="R588" s="3" t="n"/>
      <c r="S588" s="3" t="n"/>
      <c r="T588" s="3" t="n"/>
      <c r="U588">
        <f>IF(A588&lt;&gt;"", "AWARD-"&amp;TEXT(ROW()-1,"00000"), "")</f>
        <v/>
      </c>
      <c r="V588" s="6">
        <f>CONCATENATE(A588,B588)</f>
        <v/>
      </c>
      <c r="W588">
        <f>UPPER(TRIM(G588))</f>
        <v/>
      </c>
      <c r="X588">
        <f>UPPER(TRIM(H588))</f>
        <v/>
      </c>
    </row>
    <row r="589">
      <c r="A589" s="2" t="n"/>
      <c r="B589" s="2" t="n"/>
      <c r="C589" s="2" t="n"/>
      <c r="D589" s="3" t="n"/>
      <c r="E589" s="4" t="n"/>
      <c r="F589" s="3" t="n"/>
      <c r="G589" s="3" t="n"/>
      <c r="H589" s="3" t="n"/>
      <c r="I589" s="5">
        <f>SUMIFS(amount_expended,cfda_key,V589)</f>
        <v/>
      </c>
      <c r="J589" s="5">
        <f>IF(F589="OTHER CLUSTER NOT LISTED ABOVE",SUMIFS(amount_expended,uniform_other_cluster_name,X589), IF(AND(OR(F589="N/A",F589=""),G589=""),0,IF(F589="STATE CLUSTER",SUMIFS(amount_expended,uniform_state_cluster_name,W589),SUMIFS(amount_expended,cluster_name,F589))))</f>
        <v/>
      </c>
      <c r="K589" s="3" t="n"/>
      <c r="L589" s="4" t="n"/>
      <c r="M589" s="3" t="n"/>
      <c r="N589" s="3" t="n"/>
      <c r="O589" s="3" t="n"/>
      <c r="P589" s="3" t="n"/>
      <c r="Q589" s="4" t="n"/>
      <c r="R589" s="3" t="n"/>
      <c r="S589" s="3" t="n"/>
      <c r="T589" s="3" t="n"/>
      <c r="U589">
        <f>IF(A589&lt;&gt;"", "AWARD-"&amp;TEXT(ROW()-1,"00000"), "")</f>
        <v/>
      </c>
      <c r="V589" s="6">
        <f>CONCATENATE(A589,B589)</f>
        <v/>
      </c>
      <c r="W589">
        <f>UPPER(TRIM(G589))</f>
        <v/>
      </c>
      <c r="X589">
        <f>UPPER(TRIM(H589))</f>
        <v/>
      </c>
    </row>
    <row r="590">
      <c r="A590" s="2" t="n"/>
      <c r="B590" s="2" t="n"/>
      <c r="C590" s="2" t="n"/>
      <c r="D590" s="3" t="n"/>
      <c r="E590" s="4" t="n"/>
      <c r="F590" s="3" t="n"/>
      <c r="G590" s="3" t="n"/>
      <c r="H590" s="3" t="n"/>
      <c r="I590" s="5">
        <f>SUMIFS(amount_expended,cfda_key,V590)</f>
        <v/>
      </c>
      <c r="J590" s="5">
        <f>IF(F590="OTHER CLUSTER NOT LISTED ABOVE",SUMIFS(amount_expended,uniform_other_cluster_name,X590), IF(AND(OR(F590="N/A",F590=""),G590=""),0,IF(F590="STATE CLUSTER",SUMIFS(amount_expended,uniform_state_cluster_name,W590),SUMIFS(amount_expended,cluster_name,F590))))</f>
        <v/>
      </c>
      <c r="K590" s="3" t="n"/>
      <c r="L590" s="4" t="n"/>
      <c r="M590" s="3" t="n"/>
      <c r="N590" s="3" t="n"/>
      <c r="O590" s="3" t="n"/>
      <c r="P590" s="3" t="n"/>
      <c r="Q590" s="4" t="n"/>
      <c r="R590" s="3" t="n"/>
      <c r="S590" s="3" t="n"/>
      <c r="T590" s="3" t="n"/>
      <c r="U590">
        <f>IF(A590&lt;&gt;"", "AWARD-"&amp;TEXT(ROW()-1,"00000"), "")</f>
        <v/>
      </c>
      <c r="V590" s="6">
        <f>CONCATENATE(A590,B590)</f>
        <v/>
      </c>
      <c r="W590">
        <f>UPPER(TRIM(G590))</f>
        <v/>
      </c>
      <c r="X590">
        <f>UPPER(TRIM(H590))</f>
        <v/>
      </c>
    </row>
    <row r="591">
      <c r="A591" s="2" t="n"/>
      <c r="B591" s="2" t="n"/>
      <c r="C591" s="2" t="n"/>
      <c r="D591" s="3" t="n"/>
      <c r="E591" s="4" t="n"/>
      <c r="F591" s="3" t="n"/>
      <c r="G591" s="3" t="n"/>
      <c r="H591" s="3" t="n"/>
      <c r="I591" s="5">
        <f>SUMIFS(amount_expended,cfda_key,V591)</f>
        <v/>
      </c>
      <c r="J591" s="5">
        <f>IF(F591="OTHER CLUSTER NOT LISTED ABOVE",SUMIFS(amount_expended,uniform_other_cluster_name,X591), IF(AND(OR(F591="N/A",F591=""),G591=""),0,IF(F591="STATE CLUSTER",SUMIFS(amount_expended,uniform_state_cluster_name,W591),SUMIFS(amount_expended,cluster_name,F591))))</f>
        <v/>
      </c>
      <c r="K591" s="3" t="n"/>
      <c r="L591" s="4" t="n"/>
      <c r="M591" s="3" t="n"/>
      <c r="N591" s="3" t="n"/>
      <c r="O591" s="3" t="n"/>
      <c r="P591" s="3" t="n"/>
      <c r="Q591" s="4" t="n"/>
      <c r="R591" s="3" t="n"/>
      <c r="S591" s="3" t="n"/>
      <c r="T591" s="3" t="n"/>
      <c r="U591">
        <f>IF(A591&lt;&gt;"", "AWARD-"&amp;TEXT(ROW()-1,"00000"), "")</f>
        <v/>
      </c>
      <c r="V591" s="6">
        <f>CONCATENATE(A591,B591)</f>
        <v/>
      </c>
      <c r="W591">
        <f>UPPER(TRIM(G591))</f>
        <v/>
      </c>
      <c r="X591">
        <f>UPPER(TRIM(H591))</f>
        <v/>
      </c>
    </row>
    <row r="592">
      <c r="A592" s="2" t="n"/>
      <c r="B592" s="2" t="n"/>
      <c r="C592" s="2" t="n"/>
      <c r="D592" s="3" t="n"/>
      <c r="E592" s="4" t="n"/>
      <c r="F592" s="3" t="n"/>
      <c r="G592" s="3" t="n"/>
      <c r="H592" s="3" t="n"/>
      <c r="I592" s="5">
        <f>SUMIFS(amount_expended,cfda_key,V592)</f>
        <v/>
      </c>
      <c r="J592" s="5">
        <f>IF(F592="OTHER CLUSTER NOT LISTED ABOVE",SUMIFS(amount_expended,uniform_other_cluster_name,X592), IF(AND(OR(F592="N/A",F592=""),G592=""),0,IF(F592="STATE CLUSTER",SUMIFS(amount_expended,uniform_state_cluster_name,W592),SUMIFS(amount_expended,cluster_name,F592))))</f>
        <v/>
      </c>
      <c r="K592" s="3" t="n"/>
      <c r="L592" s="4" t="n"/>
      <c r="M592" s="3" t="n"/>
      <c r="N592" s="3" t="n"/>
      <c r="O592" s="3" t="n"/>
      <c r="P592" s="3" t="n"/>
      <c r="Q592" s="4" t="n"/>
      <c r="R592" s="3" t="n"/>
      <c r="S592" s="3" t="n"/>
      <c r="T592" s="3" t="n"/>
      <c r="U592">
        <f>IF(A592&lt;&gt;"", "AWARD-"&amp;TEXT(ROW()-1,"00000"), "")</f>
        <v/>
      </c>
      <c r="V592" s="6">
        <f>CONCATENATE(A592,B592)</f>
        <v/>
      </c>
      <c r="W592">
        <f>UPPER(TRIM(G592))</f>
        <v/>
      </c>
      <c r="X592">
        <f>UPPER(TRIM(H592))</f>
        <v/>
      </c>
    </row>
    <row r="593">
      <c r="A593" s="2" t="n"/>
      <c r="B593" s="2" t="n"/>
      <c r="C593" s="2" t="n"/>
      <c r="D593" s="3" t="n"/>
      <c r="E593" s="4" t="n"/>
      <c r="F593" s="3" t="n"/>
      <c r="G593" s="3" t="n"/>
      <c r="H593" s="3" t="n"/>
      <c r="I593" s="5">
        <f>SUMIFS(amount_expended,cfda_key,V593)</f>
        <v/>
      </c>
      <c r="J593" s="5">
        <f>IF(F593="OTHER CLUSTER NOT LISTED ABOVE",SUMIFS(amount_expended,uniform_other_cluster_name,X593), IF(AND(OR(F593="N/A",F593=""),G593=""),0,IF(F593="STATE CLUSTER",SUMIFS(amount_expended,uniform_state_cluster_name,W593),SUMIFS(amount_expended,cluster_name,F593))))</f>
        <v/>
      </c>
      <c r="K593" s="3" t="n"/>
      <c r="L593" s="4" t="n"/>
      <c r="M593" s="3" t="n"/>
      <c r="N593" s="3" t="n"/>
      <c r="O593" s="3" t="n"/>
      <c r="P593" s="3" t="n"/>
      <c r="Q593" s="4" t="n"/>
      <c r="R593" s="3" t="n"/>
      <c r="S593" s="3" t="n"/>
      <c r="T593" s="3" t="n"/>
      <c r="U593">
        <f>IF(A593&lt;&gt;"", "AWARD-"&amp;TEXT(ROW()-1,"00000"), "")</f>
        <v/>
      </c>
      <c r="V593" s="6">
        <f>CONCATENATE(A593,B593)</f>
        <v/>
      </c>
      <c r="W593">
        <f>UPPER(TRIM(G593))</f>
        <v/>
      </c>
      <c r="X593">
        <f>UPPER(TRIM(H593))</f>
        <v/>
      </c>
    </row>
    <row r="594">
      <c r="A594" s="2" t="n"/>
      <c r="B594" s="2" t="n"/>
      <c r="C594" s="2" t="n"/>
      <c r="D594" s="3" t="n"/>
      <c r="E594" s="4" t="n"/>
      <c r="F594" s="3" t="n"/>
      <c r="G594" s="3" t="n"/>
      <c r="H594" s="3" t="n"/>
      <c r="I594" s="5">
        <f>SUMIFS(amount_expended,cfda_key,V594)</f>
        <v/>
      </c>
      <c r="J594" s="5">
        <f>IF(F594="OTHER CLUSTER NOT LISTED ABOVE",SUMIFS(amount_expended,uniform_other_cluster_name,X594), IF(AND(OR(F594="N/A",F594=""),G594=""),0,IF(F594="STATE CLUSTER",SUMIFS(amount_expended,uniform_state_cluster_name,W594),SUMIFS(amount_expended,cluster_name,F594))))</f>
        <v/>
      </c>
      <c r="K594" s="3" t="n"/>
      <c r="L594" s="4" t="n"/>
      <c r="M594" s="3" t="n"/>
      <c r="N594" s="3" t="n"/>
      <c r="O594" s="3" t="n"/>
      <c r="P594" s="3" t="n"/>
      <c r="Q594" s="4" t="n"/>
      <c r="R594" s="3" t="n"/>
      <c r="S594" s="3" t="n"/>
      <c r="T594" s="3" t="n"/>
      <c r="U594">
        <f>IF(A594&lt;&gt;"", "AWARD-"&amp;TEXT(ROW()-1,"00000"), "")</f>
        <v/>
      </c>
      <c r="V594" s="6">
        <f>CONCATENATE(A594,B594)</f>
        <v/>
      </c>
      <c r="W594">
        <f>UPPER(TRIM(G594))</f>
        <v/>
      </c>
      <c r="X594">
        <f>UPPER(TRIM(H594))</f>
        <v/>
      </c>
    </row>
    <row r="595">
      <c r="A595" s="2" t="n"/>
      <c r="B595" s="2" t="n"/>
      <c r="C595" s="2" t="n"/>
      <c r="D595" s="3" t="n"/>
      <c r="E595" s="4" t="n"/>
      <c r="F595" s="3" t="n"/>
      <c r="G595" s="3" t="n"/>
      <c r="H595" s="3" t="n"/>
      <c r="I595" s="5">
        <f>SUMIFS(amount_expended,cfda_key,V595)</f>
        <v/>
      </c>
      <c r="J595" s="5">
        <f>IF(F595="OTHER CLUSTER NOT LISTED ABOVE",SUMIFS(amount_expended,uniform_other_cluster_name,X595), IF(AND(OR(F595="N/A",F595=""),G595=""),0,IF(F595="STATE CLUSTER",SUMIFS(amount_expended,uniform_state_cluster_name,W595),SUMIFS(amount_expended,cluster_name,F595))))</f>
        <v/>
      </c>
      <c r="K595" s="3" t="n"/>
      <c r="L595" s="4" t="n"/>
      <c r="M595" s="3" t="n"/>
      <c r="N595" s="3" t="n"/>
      <c r="O595" s="3" t="n"/>
      <c r="P595" s="3" t="n"/>
      <c r="Q595" s="4" t="n"/>
      <c r="R595" s="3" t="n"/>
      <c r="S595" s="3" t="n"/>
      <c r="T595" s="3" t="n"/>
      <c r="U595">
        <f>IF(A595&lt;&gt;"", "AWARD-"&amp;TEXT(ROW()-1,"00000"), "")</f>
        <v/>
      </c>
      <c r="V595" s="6">
        <f>CONCATENATE(A595,B595)</f>
        <v/>
      </c>
      <c r="W595">
        <f>UPPER(TRIM(G595))</f>
        <v/>
      </c>
      <c r="X595">
        <f>UPPER(TRIM(H595))</f>
        <v/>
      </c>
    </row>
    <row r="596">
      <c r="A596" s="2" t="n"/>
      <c r="B596" s="2" t="n"/>
      <c r="C596" s="2" t="n"/>
      <c r="D596" s="3" t="n"/>
      <c r="E596" s="4" t="n"/>
      <c r="F596" s="3" t="n"/>
      <c r="G596" s="3" t="n"/>
      <c r="H596" s="3" t="n"/>
      <c r="I596" s="5">
        <f>SUMIFS(amount_expended,cfda_key,V596)</f>
        <v/>
      </c>
      <c r="J596" s="5">
        <f>IF(F596="OTHER CLUSTER NOT LISTED ABOVE",SUMIFS(amount_expended,uniform_other_cluster_name,X596), IF(AND(OR(F596="N/A",F596=""),G596=""),0,IF(F596="STATE CLUSTER",SUMIFS(amount_expended,uniform_state_cluster_name,W596),SUMIFS(amount_expended,cluster_name,F596))))</f>
        <v/>
      </c>
      <c r="K596" s="3" t="n"/>
      <c r="L596" s="4" t="n"/>
      <c r="M596" s="3" t="n"/>
      <c r="N596" s="3" t="n"/>
      <c r="O596" s="3" t="n"/>
      <c r="P596" s="3" t="n"/>
      <c r="Q596" s="4" t="n"/>
      <c r="R596" s="3" t="n"/>
      <c r="S596" s="3" t="n"/>
      <c r="T596" s="3" t="n"/>
      <c r="U596">
        <f>IF(A596&lt;&gt;"", "AWARD-"&amp;TEXT(ROW()-1,"00000"), "")</f>
        <v/>
      </c>
      <c r="V596" s="6">
        <f>CONCATENATE(A596,B596)</f>
        <v/>
      </c>
      <c r="W596">
        <f>UPPER(TRIM(G596))</f>
        <v/>
      </c>
      <c r="X596">
        <f>UPPER(TRIM(H596))</f>
        <v/>
      </c>
    </row>
    <row r="597">
      <c r="A597" s="2" t="n"/>
      <c r="B597" s="2" t="n"/>
      <c r="C597" s="2" t="n"/>
      <c r="D597" s="3" t="n"/>
      <c r="E597" s="4" t="n"/>
      <c r="F597" s="3" t="n"/>
      <c r="G597" s="3" t="n"/>
      <c r="H597" s="3" t="n"/>
      <c r="I597" s="5">
        <f>SUMIFS(amount_expended,cfda_key,V597)</f>
        <v/>
      </c>
      <c r="J597" s="5">
        <f>IF(F597="OTHER CLUSTER NOT LISTED ABOVE",SUMIFS(amount_expended,uniform_other_cluster_name,X597), IF(AND(OR(F597="N/A",F597=""),G597=""),0,IF(F597="STATE CLUSTER",SUMIFS(amount_expended,uniform_state_cluster_name,W597),SUMIFS(amount_expended,cluster_name,F597))))</f>
        <v/>
      </c>
      <c r="K597" s="3" t="n"/>
      <c r="L597" s="4" t="n"/>
      <c r="M597" s="3" t="n"/>
      <c r="N597" s="3" t="n"/>
      <c r="O597" s="3" t="n"/>
      <c r="P597" s="3" t="n"/>
      <c r="Q597" s="4" t="n"/>
      <c r="R597" s="3" t="n"/>
      <c r="S597" s="3" t="n"/>
      <c r="T597" s="3" t="n"/>
      <c r="U597">
        <f>IF(A597&lt;&gt;"", "AWARD-"&amp;TEXT(ROW()-1,"00000"), "")</f>
        <v/>
      </c>
      <c r="V597" s="6">
        <f>CONCATENATE(A597,B597)</f>
        <v/>
      </c>
      <c r="W597">
        <f>UPPER(TRIM(G597))</f>
        <v/>
      </c>
      <c r="X597">
        <f>UPPER(TRIM(H597))</f>
        <v/>
      </c>
    </row>
    <row r="598">
      <c r="A598" s="2" t="n"/>
      <c r="B598" s="2" t="n"/>
      <c r="C598" s="2" t="n"/>
      <c r="D598" s="3" t="n"/>
      <c r="E598" s="4" t="n"/>
      <c r="F598" s="3" t="n"/>
      <c r="G598" s="3" t="n"/>
      <c r="H598" s="3" t="n"/>
      <c r="I598" s="5">
        <f>SUMIFS(amount_expended,cfda_key,V598)</f>
        <v/>
      </c>
      <c r="J598" s="5">
        <f>IF(F598="OTHER CLUSTER NOT LISTED ABOVE",SUMIFS(amount_expended,uniform_other_cluster_name,X598), IF(AND(OR(F598="N/A",F598=""),G598=""),0,IF(F598="STATE CLUSTER",SUMIFS(amount_expended,uniform_state_cluster_name,W598),SUMIFS(amount_expended,cluster_name,F598))))</f>
        <v/>
      </c>
      <c r="K598" s="3" t="n"/>
      <c r="L598" s="4" t="n"/>
      <c r="M598" s="3" t="n"/>
      <c r="N598" s="3" t="n"/>
      <c r="O598" s="3" t="n"/>
      <c r="P598" s="3" t="n"/>
      <c r="Q598" s="4" t="n"/>
      <c r="R598" s="3" t="n"/>
      <c r="S598" s="3" t="n"/>
      <c r="T598" s="3" t="n"/>
      <c r="U598">
        <f>IF(A598&lt;&gt;"", "AWARD-"&amp;TEXT(ROW()-1,"00000"), "")</f>
        <v/>
      </c>
      <c r="V598" s="6">
        <f>CONCATENATE(A598,B598)</f>
        <v/>
      </c>
      <c r="W598">
        <f>UPPER(TRIM(G598))</f>
        <v/>
      </c>
      <c r="X598">
        <f>UPPER(TRIM(H598))</f>
        <v/>
      </c>
    </row>
    <row r="599">
      <c r="A599" s="2" t="n"/>
      <c r="B599" s="2" t="n"/>
      <c r="C599" s="2" t="n"/>
      <c r="D599" s="3" t="n"/>
      <c r="E599" s="4" t="n"/>
      <c r="F599" s="3" t="n"/>
      <c r="G599" s="3" t="n"/>
      <c r="H599" s="3" t="n"/>
      <c r="I599" s="5">
        <f>SUMIFS(amount_expended,cfda_key,V599)</f>
        <v/>
      </c>
      <c r="J599" s="5">
        <f>IF(F599="OTHER CLUSTER NOT LISTED ABOVE",SUMIFS(amount_expended,uniform_other_cluster_name,X599), IF(AND(OR(F599="N/A",F599=""),G599=""),0,IF(F599="STATE CLUSTER",SUMIFS(amount_expended,uniform_state_cluster_name,W599),SUMIFS(amount_expended,cluster_name,F599))))</f>
        <v/>
      </c>
      <c r="K599" s="3" t="n"/>
      <c r="L599" s="4" t="n"/>
      <c r="M599" s="3" t="n"/>
      <c r="N599" s="3" t="n"/>
      <c r="O599" s="3" t="n"/>
      <c r="P599" s="3" t="n"/>
      <c r="Q599" s="4" t="n"/>
      <c r="R599" s="3" t="n"/>
      <c r="S599" s="3" t="n"/>
      <c r="T599" s="3" t="n"/>
      <c r="U599">
        <f>IF(A599&lt;&gt;"", "AWARD-"&amp;TEXT(ROW()-1,"00000"), "")</f>
        <v/>
      </c>
      <c r="V599" s="6">
        <f>CONCATENATE(A599,B599)</f>
        <v/>
      </c>
      <c r="W599">
        <f>UPPER(TRIM(G599))</f>
        <v/>
      </c>
      <c r="X599">
        <f>UPPER(TRIM(H599))</f>
        <v/>
      </c>
    </row>
    <row r="600">
      <c r="A600" s="2" t="n"/>
      <c r="B600" s="2" t="n"/>
      <c r="C600" s="2" t="n"/>
      <c r="D600" s="3" t="n"/>
      <c r="E600" s="4" t="n"/>
      <c r="F600" s="3" t="n"/>
      <c r="G600" s="3" t="n"/>
      <c r="H600" s="3" t="n"/>
      <c r="I600" s="5">
        <f>SUMIFS(amount_expended,cfda_key,V600)</f>
        <v/>
      </c>
      <c r="J600" s="5">
        <f>IF(F600="OTHER CLUSTER NOT LISTED ABOVE",SUMIFS(amount_expended,uniform_other_cluster_name,X600), IF(AND(OR(F600="N/A",F600=""),G600=""),0,IF(F600="STATE CLUSTER",SUMIFS(amount_expended,uniform_state_cluster_name,W600),SUMIFS(amount_expended,cluster_name,F600))))</f>
        <v/>
      </c>
      <c r="K600" s="3" t="n"/>
      <c r="L600" s="4" t="n"/>
      <c r="M600" s="3" t="n"/>
      <c r="N600" s="3" t="n"/>
      <c r="O600" s="3" t="n"/>
      <c r="P600" s="3" t="n"/>
      <c r="Q600" s="4" t="n"/>
      <c r="R600" s="3" t="n"/>
      <c r="S600" s="3" t="n"/>
      <c r="T600" s="3" t="n"/>
      <c r="U600">
        <f>IF(A600&lt;&gt;"", "AWARD-"&amp;TEXT(ROW()-1,"00000"), "")</f>
        <v/>
      </c>
      <c r="V600" s="6">
        <f>CONCATENATE(A600,B600)</f>
        <v/>
      </c>
      <c r="W600">
        <f>UPPER(TRIM(G600))</f>
        <v/>
      </c>
      <c r="X600">
        <f>UPPER(TRIM(H600))</f>
        <v/>
      </c>
    </row>
    <row r="601">
      <c r="A601" s="2" t="n"/>
      <c r="B601" s="2" t="n"/>
      <c r="C601" s="2" t="n"/>
      <c r="D601" s="3" t="n"/>
      <c r="E601" s="4" t="n"/>
      <c r="F601" s="3" t="n"/>
      <c r="G601" s="3" t="n"/>
      <c r="H601" s="3" t="n"/>
      <c r="I601" s="5">
        <f>SUMIFS(amount_expended,cfda_key,V601)</f>
        <v/>
      </c>
      <c r="J601" s="5">
        <f>IF(F601="OTHER CLUSTER NOT LISTED ABOVE",SUMIFS(amount_expended,uniform_other_cluster_name,X601), IF(AND(OR(F601="N/A",F601=""),G601=""),0,IF(F601="STATE CLUSTER",SUMIFS(amount_expended,uniform_state_cluster_name,W601),SUMIFS(amount_expended,cluster_name,F601))))</f>
        <v/>
      </c>
      <c r="K601" s="3" t="n"/>
      <c r="L601" s="4" t="n"/>
      <c r="M601" s="3" t="n"/>
      <c r="N601" s="3" t="n"/>
      <c r="O601" s="3" t="n"/>
      <c r="P601" s="3" t="n"/>
      <c r="Q601" s="4" t="n"/>
      <c r="R601" s="3" t="n"/>
      <c r="S601" s="3" t="n"/>
      <c r="T601" s="3" t="n"/>
      <c r="U601">
        <f>IF(A601&lt;&gt;"", "AWARD-"&amp;TEXT(ROW()-1,"00000"), "")</f>
        <v/>
      </c>
      <c r="V601" s="6">
        <f>CONCATENATE(A601,B601)</f>
        <v/>
      </c>
      <c r="W601">
        <f>UPPER(TRIM(G601))</f>
        <v/>
      </c>
      <c r="X601">
        <f>UPPER(TRIM(H601))</f>
        <v/>
      </c>
    </row>
    <row r="602">
      <c r="A602" s="2" t="n"/>
      <c r="B602" s="2" t="n"/>
      <c r="C602" s="2" t="n"/>
      <c r="D602" s="3" t="n"/>
      <c r="E602" s="4" t="n"/>
      <c r="F602" s="3" t="n"/>
      <c r="G602" s="3" t="n"/>
      <c r="H602" s="3" t="n"/>
      <c r="I602" s="5">
        <f>SUMIFS(amount_expended,cfda_key,V602)</f>
        <v/>
      </c>
      <c r="J602" s="5">
        <f>IF(F602="OTHER CLUSTER NOT LISTED ABOVE",SUMIFS(amount_expended,uniform_other_cluster_name,X602), IF(AND(OR(F602="N/A",F602=""),G602=""),0,IF(F602="STATE CLUSTER",SUMIFS(amount_expended,uniform_state_cluster_name,W602),SUMIFS(amount_expended,cluster_name,F602))))</f>
        <v/>
      </c>
      <c r="K602" s="3" t="n"/>
      <c r="L602" s="4" t="n"/>
      <c r="M602" s="3" t="n"/>
      <c r="N602" s="3" t="n"/>
      <c r="O602" s="3" t="n"/>
      <c r="P602" s="3" t="n"/>
      <c r="Q602" s="4" t="n"/>
      <c r="R602" s="3" t="n"/>
      <c r="S602" s="3" t="n"/>
      <c r="T602" s="3" t="n"/>
      <c r="U602">
        <f>IF(A602&lt;&gt;"", "AWARD-"&amp;TEXT(ROW()-1,"00000"), "")</f>
        <v/>
      </c>
      <c r="V602" s="6">
        <f>CONCATENATE(A602,B602)</f>
        <v/>
      </c>
      <c r="W602">
        <f>UPPER(TRIM(G602))</f>
        <v/>
      </c>
      <c r="X602">
        <f>UPPER(TRIM(H602))</f>
        <v/>
      </c>
    </row>
    <row r="603">
      <c r="A603" s="2" t="n"/>
      <c r="B603" s="2" t="n"/>
      <c r="C603" s="2" t="n"/>
      <c r="D603" s="3" t="n"/>
      <c r="E603" s="4" t="n"/>
      <c r="F603" s="3" t="n"/>
      <c r="G603" s="3" t="n"/>
      <c r="H603" s="3" t="n"/>
      <c r="I603" s="5">
        <f>SUMIFS(amount_expended,cfda_key,V603)</f>
        <v/>
      </c>
      <c r="J603" s="5">
        <f>IF(F603="OTHER CLUSTER NOT LISTED ABOVE",SUMIFS(amount_expended,uniform_other_cluster_name,X603), IF(AND(OR(F603="N/A",F603=""),G603=""),0,IF(F603="STATE CLUSTER",SUMIFS(amount_expended,uniform_state_cluster_name,W603),SUMIFS(amount_expended,cluster_name,F603))))</f>
        <v/>
      </c>
      <c r="K603" s="3" t="n"/>
      <c r="L603" s="4" t="n"/>
      <c r="M603" s="3" t="n"/>
      <c r="N603" s="3" t="n"/>
      <c r="O603" s="3" t="n"/>
      <c r="P603" s="3" t="n"/>
      <c r="Q603" s="4" t="n"/>
      <c r="R603" s="3" t="n"/>
      <c r="S603" s="3" t="n"/>
      <c r="T603" s="3" t="n"/>
      <c r="U603">
        <f>IF(A603&lt;&gt;"", "AWARD-"&amp;TEXT(ROW()-1,"00000"), "")</f>
        <v/>
      </c>
      <c r="V603" s="6">
        <f>CONCATENATE(A603,B603)</f>
        <v/>
      </c>
      <c r="W603">
        <f>UPPER(TRIM(G603))</f>
        <v/>
      </c>
      <c r="X603">
        <f>UPPER(TRIM(H603))</f>
        <v/>
      </c>
    </row>
    <row r="604">
      <c r="A604" s="2" t="n"/>
      <c r="B604" s="2" t="n"/>
      <c r="C604" s="2" t="n"/>
      <c r="D604" s="3" t="n"/>
      <c r="E604" s="4" t="n"/>
      <c r="F604" s="3" t="n"/>
      <c r="G604" s="3" t="n"/>
      <c r="H604" s="3" t="n"/>
      <c r="I604" s="5">
        <f>SUMIFS(amount_expended,cfda_key,V604)</f>
        <v/>
      </c>
      <c r="J604" s="5">
        <f>IF(F604="OTHER CLUSTER NOT LISTED ABOVE",SUMIFS(amount_expended,uniform_other_cluster_name,X604), IF(AND(OR(F604="N/A",F604=""),G604=""),0,IF(F604="STATE CLUSTER",SUMIFS(amount_expended,uniform_state_cluster_name,W604),SUMIFS(amount_expended,cluster_name,F604))))</f>
        <v/>
      </c>
      <c r="K604" s="3" t="n"/>
      <c r="L604" s="4" t="n"/>
      <c r="M604" s="3" t="n"/>
      <c r="N604" s="3" t="n"/>
      <c r="O604" s="3" t="n"/>
      <c r="P604" s="3" t="n"/>
      <c r="Q604" s="4" t="n"/>
      <c r="R604" s="3" t="n"/>
      <c r="S604" s="3" t="n"/>
      <c r="T604" s="3" t="n"/>
      <c r="U604">
        <f>IF(A604&lt;&gt;"", "AWARD-"&amp;TEXT(ROW()-1,"00000"), "")</f>
        <v/>
      </c>
      <c r="V604" s="6">
        <f>CONCATENATE(A604,B604)</f>
        <v/>
      </c>
      <c r="W604">
        <f>UPPER(TRIM(G604))</f>
        <v/>
      </c>
      <c r="X604">
        <f>UPPER(TRIM(H604))</f>
        <v/>
      </c>
    </row>
    <row r="605">
      <c r="A605" s="2" t="n"/>
      <c r="B605" s="2" t="n"/>
      <c r="C605" s="2" t="n"/>
      <c r="D605" s="3" t="n"/>
      <c r="E605" s="4" t="n"/>
      <c r="F605" s="3" t="n"/>
      <c r="G605" s="3" t="n"/>
      <c r="H605" s="3" t="n"/>
      <c r="I605" s="5">
        <f>SUMIFS(amount_expended,cfda_key,V605)</f>
        <v/>
      </c>
      <c r="J605" s="5">
        <f>IF(F605="OTHER CLUSTER NOT LISTED ABOVE",SUMIFS(amount_expended,uniform_other_cluster_name,X605), IF(AND(OR(F605="N/A",F605=""),G605=""),0,IF(F605="STATE CLUSTER",SUMIFS(amount_expended,uniform_state_cluster_name,W605),SUMIFS(amount_expended,cluster_name,F605))))</f>
        <v/>
      </c>
      <c r="K605" s="3" t="n"/>
      <c r="L605" s="4" t="n"/>
      <c r="M605" s="3" t="n"/>
      <c r="N605" s="3" t="n"/>
      <c r="O605" s="3" t="n"/>
      <c r="P605" s="3" t="n"/>
      <c r="Q605" s="4" t="n"/>
      <c r="R605" s="3" t="n"/>
      <c r="S605" s="3" t="n"/>
      <c r="T605" s="3" t="n"/>
      <c r="U605">
        <f>IF(A605&lt;&gt;"", "AWARD-"&amp;TEXT(ROW()-1,"00000"), "")</f>
        <v/>
      </c>
      <c r="V605" s="6">
        <f>CONCATENATE(A605,B605)</f>
        <v/>
      </c>
      <c r="W605">
        <f>UPPER(TRIM(G605))</f>
        <v/>
      </c>
      <c r="X605">
        <f>UPPER(TRIM(H605))</f>
        <v/>
      </c>
    </row>
    <row r="606">
      <c r="A606" s="2" t="n"/>
      <c r="B606" s="2" t="n"/>
      <c r="C606" s="2" t="n"/>
      <c r="D606" s="3" t="n"/>
      <c r="E606" s="4" t="n"/>
      <c r="F606" s="3" t="n"/>
      <c r="G606" s="3" t="n"/>
      <c r="H606" s="3" t="n"/>
      <c r="I606" s="5">
        <f>SUMIFS(amount_expended,cfda_key,V606)</f>
        <v/>
      </c>
      <c r="J606" s="5">
        <f>IF(F606="OTHER CLUSTER NOT LISTED ABOVE",SUMIFS(amount_expended,uniform_other_cluster_name,X606), IF(AND(OR(F606="N/A",F606=""),G606=""),0,IF(F606="STATE CLUSTER",SUMIFS(amount_expended,uniform_state_cluster_name,W606),SUMIFS(amount_expended,cluster_name,F606))))</f>
        <v/>
      </c>
      <c r="K606" s="3" t="n"/>
      <c r="L606" s="4" t="n"/>
      <c r="M606" s="3" t="n"/>
      <c r="N606" s="3" t="n"/>
      <c r="O606" s="3" t="n"/>
      <c r="P606" s="3" t="n"/>
      <c r="Q606" s="4" t="n"/>
      <c r="R606" s="3" t="n"/>
      <c r="S606" s="3" t="n"/>
      <c r="T606" s="3" t="n"/>
      <c r="U606">
        <f>IF(A606&lt;&gt;"", "AWARD-"&amp;TEXT(ROW()-1,"00000"), "")</f>
        <v/>
      </c>
      <c r="V606" s="6">
        <f>CONCATENATE(A606,B606)</f>
        <v/>
      </c>
      <c r="W606">
        <f>UPPER(TRIM(G606))</f>
        <v/>
      </c>
      <c r="X606">
        <f>UPPER(TRIM(H606))</f>
        <v/>
      </c>
    </row>
    <row r="607">
      <c r="A607" s="2" t="n"/>
      <c r="B607" s="2" t="n"/>
      <c r="C607" s="2" t="n"/>
      <c r="D607" s="3" t="n"/>
      <c r="E607" s="4" t="n"/>
      <c r="F607" s="3" t="n"/>
      <c r="G607" s="3" t="n"/>
      <c r="H607" s="3" t="n"/>
      <c r="I607" s="5">
        <f>SUMIFS(amount_expended,cfda_key,V607)</f>
        <v/>
      </c>
      <c r="J607" s="5">
        <f>IF(F607="OTHER CLUSTER NOT LISTED ABOVE",SUMIFS(amount_expended,uniform_other_cluster_name,X607), IF(AND(OR(F607="N/A",F607=""),G607=""),0,IF(F607="STATE CLUSTER",SUMIFS(amount_expended,uniform_state_cluster_name,W607),SUMIFS(amount_expended,cluster_name,F607))))</f>
        <v/>
      </c>
      <c r="K607" s="3" t="n"/>
      <c r="L607" s="4" t="n"/>
      <c r="M607" s="3" t="n"/>
      <c r="N607" s="3" t="n"/>
      <c r="O607" s="3" t="n"/>
      <c r="P607" s="3" t="n"/>
      <c r="Q607" s="4" t="n"/>
      <c r="R607" s="3" t="n"/>
      <c r="S607" s="3" t="n"/>
      <c r="T607" s="3" t="n"/>
      <c r="U607">
        <f>IF(A607&lt;&gt;"", "AWARD-"&amp;TEXT(ROW()-1,"00000"), "")</f>
        <v/>
      </c>
      <c r="V607" s="6">
        <f>CONCATENATE(A607,B607)</f>
        <v/>
      </c>
      <c r="W607">
        <f>UPPER(TRIM(G607))</f>
        <v/>
      </c>
      <c r="X607">
        <f>UPPER(TRIM(H607))</f>
        <v/>
      </c>
    </row>
    <row r="608">
      <c r="A608" s="2" t="n"/>
      <c r="B608" s="2" t="n"/>
      <c r="C608" s="2" t="n"/>
      <c r="D608" s="3" t="n"/>
      <c r="E608" s="4" t="n"/>
      <c r="F608" s="3" t="n"/>
      <c r="G608" s="3" t="n"/>
      <c r="H608" s="3" t="n"/>
      <c r="I608" s="5">
        <f>SUMIFS(amount_expended,cfda_key,V608)</f>
        <v/>
      </c>
      <c r="J608" s="5">
        <f>IF(F608="OTHER CLUSTER NOT LISTED ABOVE",SUMIFS(amount_expended,uniform_other_cluster_name,X608), IF(AND(OR(F608="N/A",F608=""),G608=""),0,IF(F608="STATE CLUSTER",SUMIFS(amount_expended,uniform_state_cluster_name,W608),SUMIFS(amount_expended,cluster_name,F608))))</f>
        <v/>
      </c>
      <c r="K608" s="3" t="n"/>
      <c r="L608" s="4" t="n"/>
      <c r="M608" s="3" t="n"/>
      <c r="N608" s="3" t="n"/>
      <c r="O608" s="3" t="n"/>
      <c r="P608" s="3" t="n"/>
      <c r="Q608" s="4" t="n"/>
      <c r="R608" s="3" t="n"/>
      <c r="S608" s="3" t="n"/>
      <c r="T608" s="3" t="n"/>
      <c r="U608">
        <f>IF(A608&lt;&gt;"", "AWARD-"&amp;TEXT(ROW()-1,"00000"), "")</f>
        <v/>
      </c>
      <c r="V608" s="6">
        <f>CONCATENATE(A608,B608)</f>
        <v/>
      </c>
      <c r="W608">
        <f>UPPER(TRIM(G608))</f>
        <v/>
      </c>
      <c r="X608">
        <f>UPPER(TRIM(H608))</f>
        <v/>
      </c>
    </row>
    <row r="609">
      <c r="A609" s="2" t="n"/>
      <c r="B609" s="2" t="n"/>
      <c r="C609" s="2" t="n"/>
      <c r="D609" s="3" t="n"/>
      <c r="E609" s="4" t="n"/>
      <c r="F609" s="3" t="n"/>
      <c r="G609" s="3" t="n"/>
      <c r="H609" s="3" t="n"/>
      <c r="I609" s="5">
        <f>SUMIFS(amount_expended,cfda_key,V609)</f>
        <v/>
      </c>
      <c r="J609" s="5">
        <f>IF(F609="OTHER CLUSTER NOT LISTED ABOVE",SUMIFS(amount_expended,uniform_other_cluster_name,X609), IF(AND(OR(F609="N/A",F609=""),G609=""),0,IF(F609="STATE CLUSTER",SUMIFS(amount_expended,uniform_state_cluster_name,W609),SUMIFS(amount_expended,cluster_name,F609))))</f>
        <v/>
      </c>
      <c r="K609" s="3" t="n"/>
      <c r="L609" s="4" t="n"/>
      <c r="M609" s="3" t="n"/>
      <c r="N609" s="3" t="n"/>
      <c r="O609" s="3" t="n"/>
      <c r="P609" s="3" t="n"/>
      <c r="Q609" s="4" t="n"/>
      <c r="R609" s="3" t="n"/>
      <c r="S609" s="3" t="n"/>
      <c r="T609" s="3" t="n"/>
      <c r="U609">
        <f>IF(A609&lt;&gt;"", "AWARD-"&amp;TEXT(ROW()-1,"00000"), "")</f>
        <v/>
      </c>
      <c r="V609" s="6">
        <f>CONCATENATE(A609,B609)</f>
        <v/>
      </c>
      <c r="W609">
        <f>UPPER(TRIM(G609))</f>
        <v/>
      </c>
      <c r="X609">
        <f>UPPER(TRIM(H609))</f>
        <v/>
      </c>
    </row>
    <row r="610">
      <c r="A610" s="2" t="n"/>
      <c r="B610" s="2" t="n"/>
      <c r="C610" s="2" t="n"/>
      <c r="D610" s="3" t="n"/>
      <c r="E610" s="4" t="n"/>
      <c r="F610" s="3" t="n"/>
      <c r="G610" s="3" t="n"/>
      <c r="H610" s="3" t="n"/>
      <c r="I610" s="5">
        <f>SUMIFS(amount_expended,cfda_key,V610)</f>
        <v/>
      </c>
      <c r="J610" s="5">
        <f>IF(F610="OTHER CLUSTER NOT LISTED ABOVE",SUMIFS(amount_expended,uniform_other_cluster_name,X610), IF(AND(OR(F610="N/A",F610=""),G610=""),0,IF(F610="STATE CLUSTER",SUMIFS(amount_expended,uniform_state_cluster_name,W610),SUMIFS(amount_expended,cluster_name,F610))))</f>
        <v/>
      </c>
      <c r="K610" s="3" t="n"/>
      <c r="L610" s="4" t="n"/>
      <c r="M610" s="3" t="n"/>
      <c r="N610" s="3" t="n"/>
      <c r="O610" s="3" t="n"/>
      <c r="P610" s="3" t="n"/>
      <c r="Q610" s="4" t="n"/>
      <c r="R610" s="3" t="n"/>
      <c r="S610" s="3" t="n"/>
      <c r="T610" s="3" t="n"/>
      <c r="U610">
        <f>IF(A610&lt;&gt;"", "AWARD-"&amp;TEXT(ROW()-1,"00000"), "")</f>
        <v/>
      </c>
      <c r="V610" s="6">
        <f>CONCATENATE(A610,B610)</f>
        <v/>
      </c>
      <c r="W610">
        <f>UPPER(TRIM(G610))</f>
        <v/>
      </c>
      <c r="X610">
        <f>UPPER(TRIM(H610))</f>
        <v/>
      </c>
    </row>
    <row r="611">
      <c r="A611" s="2" t="n"/>
      <c r="B611" s="2" t="n"/>
      <c r="C611" s="2" t="n"/>
      <c r="D611" s="3" t="n"/>
      <c r="E611" s="4" t="n"/>
      <c r="F611" s="3" t="n"/>
      <c r="G611" s="3" t="n"/>
      <c r="H611" s="3" t="n"/>
      <c r="I611" s="5">
        <f>SUMIFS(amount_expended,cfda_key,V611)</f>
        <v/>
      </c>
      <c r="J611" s="5">
        <f>IF(F611="OTHER CLUSTER NOT LISTED ABOVE",SUMIFS(amount_expended,uniform_other_cluster_name,X611), IF(AND(OR(F611="N/A",F611=""),G611=""),0,IF(F611="STATE CLUSTER",SUMIFS(amount_expended,uniform_state_cluster_name,W611),SUMIFS(amount_expended,cluster_name,F611))))</f>
        <v/>
      </c>
      <c r="K611" s="3" t="n"/>
      <c r="L611" s="4" t="n"/>
      <c r="M611" s="3" t="n"/>
      <c r="N611" s="3" t="n"/>
      <c r="O611" s="3" t="n"/>
      <c r="P611" s="3" t="n"/>
      <c r="Q611" s="4" t="n"/>
      <c r="R611" s="3" t="n"/>
      <c r="S611" s="3" t="n"/>
      <c r="T611" s="3" t="n"/>
      <c r="U611">
        <f>IF(A611&lt;&gt;"", "AWARD-"&amp;TEXT(ROW()-1,"00000"), "")</f>
        <v/>
      </c>
      <c r="V611" s="6">
        <f>CONCATENATE(A611,B611)</f>
        <v/>
      </c>
      <c r="W611">
        <f>UPPER(TRIM(G611))</f>
        <v/>
      </c>
      <c r="X611">
        <f>UPPER(TRIM(H611))</f>
        <v/>
      </c>
    </row>
    <row r="612">
      <c r="A612" s="2" t="n"/>
      <c r="B612" s="2" t="n"/>
      <c r="C612" s="2" t="n"/>
      <c r="D612" s="3" t="n"/>
      <c r="E612" s="4" t="n"/>
      <c r="F612" s="3" t="n"/>
      <c r="G612" s="3" t="n"/>
      <c r="H612" s="3" t="n"/>
      <c r="I612" s="5">
        <f>SUMIFS(amount_expended,cfda_key,V612)</f>
        <v/>
      </c>
      <c r="J612" s="5">
        <f>IF(F612="OTHER CLUSTER NOT LISTED ABOVE",SUMIFS(amount_expended,uniform_other_cluster_name,X612), IF(AND(OR(F612="N/A",F612=""),G612=""),0,IF(F612="STATE CLUSTER",SUMIFS(amount_expended,uniform_state_cluster_name,W612),SUMIFS(amount_expended,cluster_name,F612))))</f>
        <v/>
      </c>
      <c r="K612" s="3" t="n"/>
      <c r="L612" s="4" t="n"/>
      <c r="M612" s="3" t="n"/>
      <c r="N612" s="3" t="n"/>
      <c r="O612" s="3" t="n"/>
      <c r="P612" s="3" t="n"/>
      <c r="Q612" s="4" t="n"/>
      <c r="R612" s="3" t="n"/>
      <c r="S612" s="3" t="n"/>
      <c r="T612" s="3" t="n"/>
      <c r="U612">
        <f>IF(A612&lt;&gt;"", "AWARD-"&amp;TEXT(ROW()-1,"00000"), "")</f>
        <v/>
      </c>
      <c r="V612" s="6">
        <f>CONCATENATE(A612,B612)</f>
        <v/>
      </c>
      <c r="W612">
        <f>UPPER(TRIM(G612))</f>
        <v/>
      </c>
      <c r="X612">
        <f>UPPER(TRIM(H612))</f>
        <v/>
      </c>
    </row>
    <row r="613">
      <c r="A613" s="2" t="n"/>
      <c r="B613" s="2" t="n"/>
      <c r="C613" s="2" t="n"/>
      <c r="D613" s="3" t="n"/>
      <c r="E613" s="4" t="n"/>
      <c r="F613" s="3" t="n"/>
      <c r="G613" s="3" t="n"/>
      <c r="H613" s="3" t="n"/>
      <c r="I613" s="5">
        <f>SUMIFS(amount_expended,cfda_key,V613)</f>
        <v/>
      </c>
      <c r="J613" s="5">
        <f>IF(F613="OTHER CLUSTER NOT LISTED ABOVE",SUMIFS(amount_expended,uniform_other_cluster_name,X613), IF(AND(OR(F613="N/A",F613=""),G613=""),0,IF(F613="STATE CLUSTER",SUMIFS(amount_expended,uniform_state_cluster_name,W613),SUMIFS(amount_expended,cluster_name,F613))))</f>
        <v/>
      </c>
      <c r="K613" s="3" t="n"/>
      <c r="L613" s="4" t="n"/>
      <c r="M613" s="3" t="n"/>
      <c r="N613" s="3" t="n"/>
      <c r="O613" s="3" t="n"/>
      <c r="P613" s="3" t="n"/>
      <c r="Q613" s="4" t="n"/>
      <c r="R613" s="3" t="n"/>
      <c r="S613" s="3" t="n"/>
      <c r="T613" s="3" t="n"/>
      <c r="U613">
        <f>IF(A613&lt;&gt;"", "AWARD-"&amp;TEXT(ROW()-1,"00000"), "")</f>
        <v/>
      </c>
      <c r="V613" s="6">
        <f>CONCATENATE(A613,B613)</f>
        <v/>
      </c>
      <c r="W613">
        <f>UPPER(TRIM(G613))</f>
        <v/>
      </c>
      <c r="X613">
        <f>UPPER(TRIM(H613))</f>
        <v/>
      </c>
    </row>
    <row r="614">
      <c r="A614" s="2" t="n"/>
      <c r="B614" s="2" t="n"/>
      <c r="C614" s="2" t="n"/>
      <c r="D614" s="3" t="n"/>
      <c r="E614" s="4" t="n"/>
      <c r="F614" s="3" t="n"/>
      <c r="G614" s="3" t="n"/>
      <c r="H614" s="3" t="n"/>
      <c r="I614" s="5">
        <f>SUMIFS(amount_expended,cfda_key,V614)</f>
        <v/>
      </c>
      <c r="J614" s="5">
        <f>IF(F614="OTHER CLUSTER NOT LISTED ABOVE",SUMIFS(amount_expended,uniform_other_cluster_name,X614), IF(AND(OR(F614="N/A",F614=""),G614=""),0,IF(F614="STATE CLUSTER",SUMIFS(amount_expended,uniform_state_cluster_name,W614),SUMIFS(amount_expended,cluster_name,F614))))</f>
        <v/>
      </c>
      <c r="K614" s="3" t="n"/>
      <c r="L614" s="4" t="n"/>
      <c r="M614" s="3" t="n"/>
      <c r="N614" s="3" t="n"/>
      <c r="O614" s="3" t="n"/>
      <c r="P614" s="3" t="n"/>
      <c r="Q614" s="4" t="n"/>
      <c r="R614" s="3" t="n"/>
      <c r="S614" s="3" t="n"/>
      <c r="T614" s="3" t="n"/>
      <c r="U614">
        <f>IF(A614&lt;&gt;"", "AWARD-"&amp;TEXT(ROW()-1,"00000"), "")</f>
        <v/>
      </c>
      <c r="V614" s="6">
        <f>CONCATENATE(A614,B614)</f>
        <v/>
      </c>
      <c r="W614">
        <f>UPPER(TRIM(G614))</f>
        <v/>
      </c>
      <c r="X614">
        <f>UPPER(TRIM(H614))</f>
        <v/>
      </c>
    </row>
    <row r="615">
      <c r="A615" s="2" t="n"/>
      <c r="B615" s="2" t="n"/>
      <c r="C615" s="2" t="n"/>
      <c r="D615" s="3" t="n"/>
      <c r="E615" s="4" t="n"/>
      <c r="F615" s="3" t="n"/>
      <c r="G615" s="3" t="n"/>
      <c r="H615" s="3" t="n"/>
      <c r="I615" s="5">
        <f>SUMIFS(amount_expended,cfda_key,V615)</f>
        <v/>
      </c>
      <c r="J615" s="5">
        <f>IF(F615="OTHER CLUSTER NOT LISTED ABOVE",SUMIFS(amount_expended,uniform_other_cluster_name,X615), IF(AND(OR(F615="N/A",F615=""),G615=""),0,IF(F615="STATE CLUSTER",SUMIFS(amount_expended,uniform_state_cluster_name,W615),SUMIFS(amount_expended,cluster_name,F615))))</f>
        <v/>
      </c>
      <c r="K615" s="3" t="n"/>
      <c r="L615" s="4" t="n"/>
      <c r="M615" s="3" t="n"/>
      <c r="N615" s="3" t="n"/>
      <c r="O615" s="3" t="n"/>
      <c r="P615" s="3" t="n"/>
      <c r="Q615" s="4" t="n"/>
      <c r="R615" s="3" t="n"/>
      <c r="S615" s="3" t="n"/>
      <c r="T615" s="3" t="n"/>
      <c r="U615">
        <f>IF(A615&lt;&gt;"", "AWARD-"&amp;TEXT(ROW()-1,"00000"), "")</f>
        <v/>
      </c>
      <c r="V615" s="6">
        <f>CONCATENATE(A615,B615)</f>
        <v/>
      </c>
      <c r="W615">
        <f>UPPER(TRIM(G615))</f>
        <v/>
      </c>
      <c r="X615">
        <f>UPPER(TRIM(H615))</f>
        <v/>
      </c>
    </row>
    <row r="616">
      <c r="A616" s="2" t="n"/>
      <c r="B616" s="2" t="n"/>
      <c r="C616" s="2" t="n"/>
      <c r="D616" s="3" t="n"/>
      <c r="E616" s="4" t="n"/>
      <c r="F616" s="3" t="n"/>
      <c r="G616" s="3" t="n"/>
      <c r="H616" s="3" t="n"/>
      <c r="I616" s="5">
        <f>SUMIFS(amount_expended,cfda_key,V616)</f>
        <v/>
      </c>
      <c r="J616" s="5">
        <f>IF(F616="OTHER CLUSTER NOT LISTED ABOVE",SUMIFS(amount_expended,uniform_other_cluster_name,X616), IF(AND(OR(F616="N/A",F616=""),G616=""),0,IF(F616="STATE CLUSTER",SUMIFS(amount_expended,uniform_state_cluster_name,W616),SUMIFS(amount_expended,cluster_name,F616))))</f>
        <v/>
      </c>
      <c r="K616" s="3" t="n"/>
      <c r="L616" s="4" t="n"/>
      <c r="M616" s="3" t="n"/>
      <c r="N616" s="3" t="n"/>
      <c r="O616" s="3" t="n"/>
      <c r="P616" s="3" t="n"/>
      <c r="Q616" s="4" t="n"/>
      <c r="R616" s="3" t="n"/>
      <c r="S616" s="3" t="n"/>
      <c r="T616" s="3" t="n"/>
      <c r="U616">
        <f>IF(A616&lt;&gt;"", "AWARD-"&amp;TEXT(ROW()-1,"00000"), "")</f>
        <v/>
      </c>
      <c r="V616" s="6">
        <f>CONCATENATE(A616,B616)</f>
        <v/>
      </c>
      <c r="W616">
        <f>UPPER(TRIM(G616))</f>
        <v/>
      </c>
      <c r="X616">
        <f>UPPER(TRIM(H616))</f>
        <v/>
      </c>
    </row>
    <row r="617">
      <c r="A617" s="2" t="n"/>
      <c r="B617" s="2" t="n"/>
      <c r="C617" s="2" t="n"/>
      <c r="D617" s="3" t="n"/>
      <c r="E617" s="4" t="n"/>
      <c r="F617" s="3" t="n"/>
      <c r="G617" s="3" t="n"/>
      <c r="H617" s="3" t="n"/>
      <c r="I617" s="5">
        <f>SUMIFS(amount_expended,cfda_key,V617)</f>
        <v/>
      </c>
      <c r="J617" s="5">
        <f>IF(F617="OTHER CLUSTER NOT LISTED ABOVE",SUMIFS(amount_expended,uniform_other_cluster_name,X617), IF(AND(OR(F617="N/A",F617=""),G617=""),0,IF(F617="STATE CLUSTER",SUMIFS(amount_expended,uniform_state_cluster_name,W617),SUMIFS(amount_expended,cluster_name,F617))))</f>
        <v/>
      </c>
      <c r="K617" s="3" t="n"/>
      <c r="L617" s="4" t="n"/>
      <c r="M617" s="3" t="n"/>
      <c r="N617" s="3" t="n"/>
      <c r="O617" s="3" t="n"/>
      <c r="P617" s="3" t="n"/>
      <c r="Q617" s="4" t="n"/>
      <c r="R617" s="3" t="n"/>
      <c r="S617" s="3" t="n"/>
      <c r="T617" s="3" t="n"/>
      <c r="U617">
        <f>IF(A617&lt;&gt;"", "AWARD-"&amp;TEXT(ROW()-1,"00000"), "")</f>
        <v/>
      </c>
      <c r="V617" s="6">
        <f>CONCATENATE(A617,B617)</f>
        <v/>
      </c>
      <c r="W617">
        <f>UPPER(TRIM(G617))</f>
        <v/>
      </c>
      <c r="X617">
        <f>UPPER(TRIM(H617))</f>
        <v/>
      </c>
    </row>
    <row r="618">
      <c r="A618" s="2" t="n"/>
      <c r="B618" s="2" t="n"/>
      <c r="C618" s="2" t="n"/>
      <c r="D618" s="3" t="n"/>
      <c r="E618" s="4" t="n"/>
      <c r="F618" s="3" t="n"/>
      <c r="G618" s="3" t="n"/>
      <c r="H618" s="3" t="n"/>
      <c r="I618" s="5">
        <f>SUMIFS(amount_expended,cfda_key,V618)</f>
        <v/>
      </c>
      <c r="J618" s="5">
        <f>IF(F618="OTHER CLUSTER NOT LISTED ABOVE",SUMIFS(amount_expended,uniform_other_cluster_name,X618), IF(AND(OR(F618="N/A",F618=""),G618=""),0,IF(F618="STATE CLUSTER",SUMIFS(amount_expended,uniform_state_cluster_name,W618),SUMIFS(amount_expended,cluster_name,F618))))</f>
        <v/>
      </c>
      <c r="K618" s="3" t="n"/>
      <c r="L618" s="4" t="n"/>
      <c r="M618" s="3" t="n"/>
      <c r="N618" s="3" t="n"/>
      <c r="O618" s="3" t="n"/>
      <c r="P618" s="3" t="n"/>
      <c r="Q618" s="4" t="n"/>
      <c r="R618" s="3" t="n"/>
      <c r="S618" s="3" t="n"/>
      <c r="T618" s="3" t="n"/>
      <c r="U618">
        <f>IF(A618&lt;&gt;"", "AWARD-"&amp;TEXT(ROW()-1,"00000"), "")</f>
        <v/>
      </c>
      <c r="V618" s="6">
        <f>CONCATENATE(A618,B618)</f>
        <v/>
      </c>
      <c r="W618">
        <f>UPPER(TRIM(G618))</f>
        <v/>
      </c>
      <c r="X618">
        <f>UPPER(TRIM(H618))</f>
        <v/>
      </c>
    </row>
    <row r="619">
      <c r="A619" s="2" t="n"/>
      <c r="B619" s="2" t="n"/>
      <c r="C619" s="2" t="n"/>
      <c r="D619" s="3" t="n"/>
      <c r="E619" s="4" t="n"/>
      <c r="F619" s="3" t="n"/>
      <c r="G619" s="3" t="n"/>
      <c r="H619" s="3" t="n"/>
      <c r="I619" s="5">
        <f>SUMIFS(amount_expended,cfda_key,V619)</f>
        <v/>
      </c>
      <c r="J619" s="5">
        <f>IF(F619="OTHER CLUSTER NOT LISTED ABOVE",SUMIFS(amount_expended,uniform_other_cluster_name,X619), IF(AND(OR(F619="N/A",F619=""),G619=""),0,IF(F619="STATE CLUSTER",SUMIFS(amount_expended,uniform_state_cluster_name,W619),SUMIFS(amount_expended,cluster_name,F619))))</f>
        <v/>
      </c>
      <c r="K619" s="3" t="n"/>
      <c r="L619" s="4" t="n"/>
      <c r="M619" s="3" t="n"/>
      <c r="N619" s="3" t="n"/>
      <c r="O619" s="3" t="n"/>
      <c r="P619" s="3" t="n"/>
      <c r="Q619" s="4" t="n"/>
      <c r="R619" s="3" t="n"/>
      <c r="S619" s="3" t="n"/>
      <c r="T619" s="3" t="n"/>
      <c r="U619">
        <f>IF(A619&lt;&gt;"", "AWARD-"&amp;TEXT(ROW()-1,"00000"), "")</f>
        <v/>
      </c>
      <c r="V619" s="6">
        <f>CONCATENATE(A619,B619)</f>
        <v/>
      </c>
      <c r="W619">
        <f>UPPER(TRIM(G619))</f>
        <v/>
      </c>
      <c r="X619">
        <f>UPPER(TRIM(H619))</f>
        <v/>
      </c>
    </row>
    <row r="620">
      <c r="A620" s="2" t="n"/>
      <c r="B620" s="2" t="n"/>
      <c r="C620" s="2" t="n"/>
      <c r="D620" s="3" t="n"/>
      <c r="E620" s="4" t="n"/>
      <c r="F620" s="3" t="n"/>
      <c r="G620" s="3" t="n"/>
      <c r="H620" s="3" t="n"/>
      <c r="I620" s="5">
        <f>SUMIFS(amount_expended,cfda_key,V620)</f>
        <v/>
      </c>
      <c r="J620" s="5">
        <f>IF(F620="OTHER CLUSTER NOT LISTED ABOVE",SUMIFS(amount_expended,uniform_other_cluster_name,X620), IF(AND(OR(F620="N/A",F620=""),G620=""),0,IF(F620="STATE CLUSTER",SUMIFS(amount_expended,uniform_state_cluster_name,W620),SUMIFS(amount_expended,cluster_name,F620))))</f>
        <v/>
      </c>
      <c r="K620" s="3" t="n"/>
      <c r="L620" s="4" t="n"/>
      <c r="M620" s="3" t="n"/>
      <c r="N620" s="3" t="n"/>
      <c r="O620" s="3" t="n"/>
      <c r="P620" s="3" t="n"/>
      <c r="Q620" s="4" t="n"/>
      <c r="R620" s="3" t="n"/>
      <c r="S620" s="3" t="n"/>
      <c r="T620" s="3" t="n"/>
      <c r="U620">
        <f>IF(A620&lt;&gt;"", "AWARD-"&amp;TEXT(ROW()-1,"00000"), "")</f>
        <v/>
      </c>
      <c r="V620" s="6">
        <f>CONCATENATE(A620,B620)</f>
        <v/>
      </c>
      <c r="W620">
        <f>UPPER(TRIM(G620))</f>
        <v/>
      </c>
      <c r="X620">
        <f>UPPER(TRIM(H620))</f>
        <v/>
      </c>
    </row>
    <row r="621">
      <c r="A621" s="2" t="n"/>
      <c r="B621" s="2" t="n"/>
      <c r="C621" s="2" t="n"/>
      <c r="D621" s="3" t="n"/>
      <c r="E621" s="4" t="n"/>
      <c r="F621" s="3" t="n"/>
      <c r="G621" s="3" t="n"/>
      <c r="H621" s="3" t="n"/>
      <c r="I621" s="5">
        <f>SUMIFS(amount_expended,cfda_key,V621)</f>
        <v/>
      </c>
      <c r="J621" s="5">
        <f>IF(F621="OTHER CLUSTER NOT LISTED ABOVE",SUMIFS(amount_expended,uniform_other_cluster_name,X621), IF(AND(OR(F621="N/A",F621=""),G621=""),0,IF(F621="STATE CLUSTER",SUMIFS(amount_expended,uniform_state_cluster_name,W621),SUMIFS(amount_expended,cluster_name,F621))))</f>
        <v/>
      </c>
      <c r="K621" s="3" t="n"/>
      <c r="L621" s="4" t="n"/>
      <c r="M621" s="3" t="n"/>
      <c r="N621" s="3" t="n"/>
      <c r="O621" s="3" t="n"/>
      <c r="P621" s="3" t="n"/>
      <c r="Q621" s="4" t="n"/>
      <c r="R621" s="3" t="n"/>
      <c r="S621" s="3" t="n"/>
      <c r="T621" s="3" t="n"/>
      <c r="U621">
        <f>IF(A621&lt;&gt;"", "AWARD-"&amp;TEXT(ROW()-1,"00000"), "")</f>
        <v/>
      </c>
      <c r="V621" s="6">
        <f>CONCATENATE(A621,B621)</f>
        <v/>
      </c>
      <c r="W621">
        <f>UPPER(TRIM(G621))</f>
        <v/>
      </c>
      <c r="X621">
        <f>UPPER(TRIM(H621))</f>
        <v/>
      </c>
    </row>
    <row r="622">
      <c r="A622" s="2" t="n"/>
      <c r="B622" s="2" t="n"/>
      <c r="C622" s="2" t="n"/>
      <c r="D622" s="3" t="n"/>
      <c r="E622" s="4" t="n"/>
      <c r="F622" s="3" t="n"/>
      <c r="G622" s="3" t="n"/>
      <c r="H622" s="3" t="n"/>
      <c r="I622" s="5">
        <f>SUMIFS(amount_expended,cfda_key,V622)</f>
        <v/>
      </c>
      <c r="J622" s="5">
        <f>IF(F622="OTHER CLUSTER NOT LISTED ABOVE",SUMIFS(amount_expended,uniform_other_cluster_name,X622), IF(AND(OR(F622="N/A",F622=""),G622=""),0,IF(F622="STATE CLUSTER",SUMIFS(amount_expended,uniform_state_cluster_name,W622),SUMIFS(amount_expended,cluster_name,F622))))</f>
        <v/>
      </c>
      <c r="K622" s="3" t="n"/>
      <c r="L622" s="4" t="n"/>
      <c r="M622" s="3" t="n"/>
      <c r="N622" s="3" t="n"/>
      <c r="O622" s="3" t="n"/>
      <c r="P622" s="3" t="n"/>
      <c r="Q622" s="4" t="n"/>
      <c r="R622" s="3" t="n"/>
      <c r="S622" s="3" t="n"/>
      <c r="T622" s="3" t="n"/>
      <c r="U622">
        <f>IF(A622&lt;&gt;"", "AWARD-"&amp;TEXT(ROW()-1,"00000"), "")</f>
        <v/>
      </c>
      <c r="V622" s="6">
        <f>CONCATENATE(A622,B622)</f>
        <v/>
      </c>
      <c r="W622">
        <f>UPPER(TRIM(G622))</f>
        <v/>
      </c>
      <c r="X622">
        <f>UPPER(TRIM(H622))</f>
        <v/>
      </c>
    </row>
    <row r="623">
      <c r="A623" s="2" t="n"/>
      <c r="B623" s="2" t="n"/>
      <c r="C623" s="2" t="n"/>
      <c r="D623" s="3" t="n"/>
      <c r="E623" s="4" t="n"/>
      <c r="F623" s="3" t="n"/>
      <c r="G623" s="3" t="n"/>
      <c r="H623" s="3" t="n"/>
      <c r="I623" s="5">
        <f>SUMIFS(amount_expended,cfda_key,V623)</f>
        <v/>
      </c>
      <c r="J623" s="5">
        <f>IF(F623="OTHER CLUSTER NOT LISTED ABOVE",SUMIFS(amount_expended,uniform_other_cluster_name,X623), IF(AND(OR(F623="N/A",F623=""),G623=""),0,IF(F623="STATE CLUSTER",SUMIFS(amount_expended,uniform_state_cluster_name,W623),SUMIFS(amount_expended,cluster_name,F623))))</f>
        <v/>
      </c>
      <c r="K623" s="3" t="n"/>
      <c r="L623" s="4" t="n"/>
      <c r="M623" s="3" t="n"/>
      <c r="N623" s="3" t="n"/>
      <c r="O623" s="3" t="n"/>
      <c r="P623" s="3" t="n"/>
      <c r="Q623" s="4" t="n"/>
      <c r="R623" s="3" t="n"/>
      <c r="S623" s="3" t="n"/>
      <c r="T623" s="3" t="n"/>
      <c r="U623">
        <f>IF(A623&lt;&gt;"", "AWARD-"&amp;TEXT(ROW()-1,"00000"), "")</f>
        <v/>
      </c>
      <c r="V623" s="6">
        <f>CONCATENATE(A623,B623)</f>
        <v/>
      </c>
      <c r="W623">
        <f>UPPER(TRIM(G623))</f>
        <v/>
      </c>
      <c r="X623">
        <f>UPPER(TRIM(H623))</f>
        <v/>
      </c>
    </row>
    <row r="624">
      <c r="A624" s="2" t="n"/>
      <c r="B624" s="2" t="n"/>
      <c r="C624" s="2" t="n"/>
      <c r="D624" s="3" t="n"/>
      <c r="E624" s="4" t="n"/>
      <c r="F624" s="3" t="n"/>
      <c r="G624" s="3" t="n"/>
      <c r="H624" s="3" t="n"/>
      <c r="I624" s="5">
        <f>SUMIFS(amount_expended,cfda_key,V624)</f>
        <v/>
      </c>
      <c r="J624" s="5">
        <f>IF(F624="OTHER CLUSTER NOT LISTED ABOVE",SUMIFS(amount_expended,uniform_other_cluster_name,X624), IF(AND(OR(F624="N/A",F624=""),G624=""),0,IF(F624="STATE CLUSTER",SUMIFS(amount_expended,uniform_state_cluster_name,W624),SUMIFS(amount_expended,cluster_name,F624))))</f>
        <v/>
      </c>
      <c r="K624" s="3" t="n"/>
      <c r="L624" s="4" t="n"/>
      <c r="M624" s="3" t="n"/>
      <c r="N624" s="3" t="n"/>
      <c r="O624" s="3" t="n"/>
      <c r="P624" s="3" t="n"/>
      <c r="Q624" s="4" t="n"/>
      <c r="R624" s="3" t="n"/>
      <c r="S624" s="3" t="n"/>
      <c r="T624" s="3" t="n"/>
      <c r="U624">
        <f>IF(A624&lt;&gt;"", "AWARD-"&amp;TEXT(ROW()-1,"00000"), "")</f>
        <v/>
      </c>
      <c r="V624" s="6">
        <f>CONCATENATE(A624,B624)</f>
        <v/>
      </c>
      <c r="W624">
        <f>UPPER(TRIM(G624))</f>
        <v/>
      </c>
      <c r="X624">
        <f>UPPER(TRIM(H624))</f>
        <v/>
      </c>
    </row>
    <row r="625">
      <c r="A625" s="2" t="n"/>
      <c r="B625" s="2" t="n"/>
      <c r="C625" s="2" t="n"/>
      <c r="D625" s="3" t="n"/>
      <c r="E625" s="4" t="n"/>
      <c r="F625" s="3" t="n"/>
      <c r="G625" s="3" t="n"/>
      <c r="H625" s="3" t="n"/>
      <c r="I625" s="5">
        <f>SUMIFS(amount_expended,cfda_key,V625)</f>
        <v/>
      </c>
      <c r="J625" s="5">
        <f>IF(F625="OTHER CLUSTER NOT LISTED ABOVE",SUMIFS(amount_expended,uniform_other_cluster_name,X625), IF(AND(OR(F625="N/A",F625=""),G625=""),0,IF(F625="STATE CLUSTER",SUMIFS(amount_expended,uniform_state_cluster_name,W625),SUMIFS(amount_expended,cluster_name,F625))))</f>
        <v/>
      </c>
      <c r="K625" s="3" t="n"/>
      <c r="L625" s="4" t="n"/>
      <c r="M625" s="3" t="n"/>
      <c r="N625" s="3" t="n"/>
      <c r="O625" s="3" t="n"/>
      <c r="P625" s="3" t="n"/>
      <c r="Q625" s="4" t="n"/>
      <c r="R625" s="3" t="n"/>
      <c r="S625" s="3" t="n"/>
      <c r="T625" s="3" t="n"/>
      <c r="U625">
        <f>IF(A625&lt;&gt;"", "AWARD-"&amp;TEXT(ROW()-1,"00000"), "")</f>
        <v/>
      </c>
      <c r="V625" s="6">
        <f>CONCATENATE(A625,B625)</f>
        <v/>
      </c>
      <c r="W625">
        <f>UPPER(TRIM(G625))</f>
        <v/>
      </c>
      <c r="X625">
        <f>UPPER(TRIM(H625))</f>
        <v/>
      </c>
    </row>
    <row r="626">
      <c r="A626" s="2" t="n"/>
      <c r="B626" s="2" t="n"/>
      <c r="C626" s="2" t="n"/>
      <c r="D626" s="3" t="n"/>
      <c r="E626" s="4" t="n"/>
      <c r="F626" s="3" t="n"/>
      <c r="G626" s="3" t="n"/>
      <c r="H626" s="3" t="n"/>
      <c r="I626" s="5">
        <f>SUMIFS(amount_expended,cfda_key,V626)</f>
        <v/>
      </c>
      <c r="J626" s="5">
        <f>IF(F626="OTHER CLUSTER NOT LISTED ABOVE",SUMIFS(amount_expended,uniform_other_cluster_name,X626), IF(AND(OR(F626="N/A",F626=""),G626=""),0,IF(F626="STATE CLUSTER",SUMIFS(amount_expended,uniform_state_cluster_name,W626),SUMIFS(amount_expended,cluster_name,F626))))</f>
        <v/>
      </c>
      <c r="K626" s="3" t="n"/>
      <c r="L626" s="4" t="n"/>
      <c r="M626" s="3" t="n"/>
      <c r="N626" s="3" t="n"/>
      <c r="O626" s="3" t="n"/>
      <c r="P626" s="3" t="n"/>
      <c r="Q626" s="4" t="n"/>
      <c r="R626" s="3" t="n"/>
      <c r="S626" s="3" t="n"/>
      <c r="T626" s="3" t="n"/>
      <c r="U626">
        <f>IF(A626&lt;&gt;"", "AWARD-"&amp;TEXT(ROW()-1,"00000"), "")</f>
        <v/>
      </c>
      <c r="V626" s="6">
        <f>CONCATENATE(A626,B626)</f>
        <v/>
      </c>
      <c r="W626">
        <f>UPPER(TRIM(G626))</f>
        <v/>
      </c>
      <c r="X626">
        <f>UPPER(TRIM(H626))</f>
        <v/>
      </c>
    </row>
    <row r="627">
      <c r="A627" s="2" t="n"/>
      <c r="B627" s="2" t="n"/>
      <c r="C627" s="2" t="n"/>
      <c r="D627" s="3" t="n"/>
      <c r="E627" s="4" t="n"/>
      <c r="F627" s="3" t="n"/>
      <c r="G627" s="3" t="n"/>
      <c r="H627" s="3" t="n"/>
      <c r="I627" s="5">
        <f>SUMIFS(amount_expended,cfda_key,V627)</f>
        <v/>
      </c>
      <c r="J627" s="5">
        <f>IF(F627="OTHER CLUSTER NOT LISTED ABOVE",SUMIFS(amount_expended,uniform_other_cluster_name,X627), IF(AND(OR(F627="N/A",F627=""),G627=""),0,IF(F627="STATE CLUSTER",SUMIFS(amount_expended,uniform_state_cluster_name,W627),SUMIFS(amount_expended,cluster_name,F627))))</f>
        <v/>
      </c>
      <c r="K627" s="3" t="n"/>
      <c r="L627" s="4" t="n"/>
      <c r="M627" s="3" t="n"/>
      <c r="N627" s="3" t="n"/>
      <c r="O627" s="3" t="n"/>
      <c r="P627" s="3" t="n"/>
      <c r="Q627" s="4" t="n"/>
      <c r="R627" s="3" t="n"/>
      <c r="S627" s="3" t="n"/>
      <c r="T627" s="3" t="n"/>
      <c r="U627">
        <f>IF(A627&lt;&gt;"", "AWARD-"&amp;TEXT(ROW()-1,"00000"), "")</f>
        <v/>
      </c>
      <c r="V627" s="6">
        <f>CONCATENATE(A627,B627)</f>
        <v/>
      </c>
      <c r="W627">
        <f>UPPER(TRIM(G627))</f>
        <v/>
      </c>
      <c r="X627">
        <f>UPPER(TRIM(H627))</f>
        <v/>
      </c>
    </row>
    <row r="628">
      <c r="A628" s="2" t="n"/>
      <c r="B628" s="2" t="n"/>
      <c r="C628" s="2" t="n"/>
      <c r="D628" s="3" t="n"/>
      <c r="E628" s="4" t="n"/>
      <c r="F628" s="3" t="n"/>
      <c r="G628" s="3" t="n"/>
      <c r="H628" s="3" t="n"/>
      <c r="I628" s="5">
        <f>SUMIFS(amount_expended,cfda_key,V628)</f>
        <v/>
      </c>
      <c r="J628" s="5">
        <f>IF(F628="OTHER CLUSTER NOT LISTED ABOVE",SUMIFS(amount_expended,uniform_other_cluster_name,X628), IF(AND(OR(F628="N/A",F628=""),G628=""),0,IF(F628="STATE CLUSTER",SUMIFS(amount_expended,uniform_state_cluster_name,W628),SUMIFS(amount_expended,cluster_name,F628))))</f>
        <v/>
      </c>
      <c r="K628" s="3" t="n"/>
      <c r="L628" s="4" t="n"/>
      <c r="M628" s="3" t="n"/>
      <c r="N628" s="3" t="n"/>
      <c r="O628" s="3" t="n"/>
      <c r="P628" s="3" t="n"/>
      <c r="Q628" s="4" t="n"/>
      <c r="R628" s="3" t="n"/>
      <c r="S628" s="3" t="n"/>
      <c r="T628" s="3" t="n"/>
      <c r="U628">
        <f>IF(A628&lt;&gt;"", "AWARD-"&amp;TEXT(ROW()-1,"00000"), "")</f>
        <v/>
      </c>
      <c r="V628" s="6">
        <f>CONCATENATE(A628,B628)</f>
        <v/>
      </c>
      <c r="W628">
        <f>UPPER(TRIM(G628))</f>
        <v/>
      </c>
      <c r="X628">
        <f>UPPER(TRIM(H628))</f>
        <v/>
      </c>
    </row>
    <row r="629">
      <c r="A629" s="2" t="n"/>
      <c r="B629" s="2" t="n"/>
      <c r="C629" s="2" t="n"/>
      <c r="D629" s="3" t="n"/>
      <c r="E629" s="4" t="n"/>
      <c r="F629" s="3" t="n"/>
      <c r="G629" s="3" t="n"/>
      <c r="H629" s="3" t="n"/>
      <c r="I629" s="5">
        <f>SUMIFS(amount_expended,cfda_key,V629)</f>
        <v/>
      </c>
      <c r="J629" s="5">
        <f>IF(F629="OTHER CLUSTER NOT LISTED ABOVE",SUMIFS(amount_expended,uniform_other_cluster_name,X629), IF(AND(OR(F629="N/A",F629=""),G629=""),0,IF(F629="STATE CLUSTER",SUMIFS(amount_expended,uniform_state_cluster_name,W629),SUMIFS(amount_expended,cluster_name,F629))))</f>
        <v/>
      </c>
      <c r="K629" s="3" t="n"/>
      <c r="L629" s="4" t="n"/>
      <c r="M629" s="3" t="n"/>
      <c r="N629" s="3" t="n"/>
      <c r="O629" s="3" t="n"/>
      <c r="P629" s="3" t="n"/>
      <c r="Q629" s="4" t="n"/>
      <c r="R629" s="3" t="n"/>
      <c r="S629" s="3" t="n"/>
      <c r="T629" s="3" t="n"/>
      <c r="U629">
        <f>IF(A629&lt;&gt;"", "AWARD-"&amp;TEXT(ROW()-1,"00000"), "")</f>
        <v/>
      </c>
      <c r="V629" s="6">
        <f>CONCATENATE(A629,B629)</f>
        <v/>
      </c>
      <c r="W629">
        <f>UPPER(TRIM(G629))</f>
        <v/>
      </c>
      <c r="X629">
        <f>UPPER(TRIM(H629))</f>
        <v/>
      </c>
    </row>
    <row r="630">
      <c r="A630" s="2" t="n"/>
      <c r="B630" s="2" t="n"/>
      <c r="C630" s="2" t="n"/>
      <c r="D630" s="3" t="n"/>
      <c r="E630" s="4" t="n"/>
      <c r="F630" s="3" t="n"/>
      <c r="G630" s="3" t="n"/>
      <c r="H630" s="3" t="n"/>
      <c r="I630" s="5">
        <f>SUMIFS(amount_expended,cfda_key,V630)</f>
        <v/>
      </c>
      <c r="J630" s="5">
        <f>IF(F630="OTHER CLUSTER NOT LISTED ABOVE",SUMIFS(amount_expended,uniform_other_cluster_name,X630), IF(AND(OR(F630="N/A",F630=""),G630=""),0,IF(F630="STATE CLUSTER",SUMIFS(amount_expended,uniform_state_cluster_name,W630),SUMIFS(amount_expended,cluster_name,F630))))</f>
        <v/>
      </c>
      <c r="K630" s="3" t="n"/>
      <c r="L630" s="4" t="n"/>
      <c r="M630" s="3" t="n"/>
      <c r="N630" s="3" t="n"/>
      <c r="O630" s="3" t="n"/>
      <c r="P630" s="3" t="n"/>
      <c r="Q630" s="4" t="n"/>
      <c r="R630" s="3" t="n"/>
      <c r="S630" s="3" t="n"/>
      <c r="T630" s="3" t="n"/>
      <c r="U630">
        <f>IF(A630&lt;&gt;"", "AWARD-"&amp;TEXT(ROW()-1,"00000"), "")</f>
        <v/>
      </c>
      <c r="V630" s="6">
        <f>CONCATENATE(A630,B630)</f>
        <v/>
      </c>
      <c r="W630">
        <f>UPPER(TRIM(G630))</f>
        <v/>
      </c>
      <c r="X630">
        <f>UPPER(TRIM(H630))</f>
        <v/>
      </c>
    </row>
    <row r="631">
      <c r="A631" s="2" t="n"/>
      <c r="B631" s="2" t="n"/>
      <c r="C631" s="2" t="n"/>
      <c r="D631" s="3" t="n"/>
      <c r="E631" s="4" t="n"/>
      <c r="F631" s="3" t="n"/>
      <c r="G631" s="3" t="n"/>
      <c r="H631" s="3" t="n"/>
      <c r="I631" s="5">
        <f>SUMIFS(amount_expended,cfda_key,V631)</f>
        <v/>
      </c>
      <c r="J631" s="5">
        <f>IF(F631="OTHER CLUSTER NOT LISTED ABOVE",SUMIFS(amount_expended,uniform_other_cluster_name,X631), IF(AND(OR(F631="N/A",F631=""),G631=""),0,IF(F631="STATE CLUSTER",SUMIFS(amount_expended,uniform_state_cluster_name,W631),SUMIFS(amount_expended,cluster_name,F631))))</f>
        <v/>
      </c>
      <c r="K631" s="3" t="n"/>
      <c r="L631" s="4" t="n"/>
      <c r="M631" s="3" t="n"/>
      <c r="N631" s="3" t="n"/>
      <c r="O631" s="3" t="n"/>
      <c r="P631" s="3" t="n"/>
      <c r="Q631" s="4" t="n"/>
      <c r="R631" s="3" t="n"/>
      <c r="S631" s="3" t="n"/>
      <c r="T631" s="3" t="n"/>
      <c r="U631">
        <f>IF(A631&lt;&gt;"", "AWARD-"&amp;TEXT(ROW()-1,"00000"), "")</f>
        <v/>
      </c>
      <c r="V631" s="6">
        <f>CONCATENATE(A631,B631)</f>
        <v/>
      </c>
      <c r="W631">
        <f>UPPER(TRIM(G631))</f>
        <v/>
      </c>
      <c r="X631">
        <f>UPPER(TRIM(H631))</f>
        <v/>
      </c>
    </row>
    <row r="632">
      <c r="A632" s="2" t="n"/>
      <c r="B632" s="2" t="n"/>
      <c r="C632" s="2" t="n"/>
      <c r="D632" s="3" t="n"/>
      <c r="E632" s="4" t="n"/>
      <c r="F632" s="3" t="n"/>
      <c r="G632" s="3" t="n"/>
      <c r="H632" s="3" t="n"/>
      <c r="I632" s="5">
        <f>SUMIFS(amount_expended,cfda_key,V632)</f>
        <v/>
      </c>
      <c r="J632" s="5">
        <f>IF(F632="OTHER CLUSTER NOT LISTED ABOVE",SUMIFS(amount_expended,uniform_other_cluster_name,X632), IF(AND(OR(F632="N/A",F632=""),G632=""),0,IF(F632="STATE CLUSTER",SUMIFS(amount_expended,uniform_state_cluster_name,W632),SUMIFS(amount_expended,cluster_name,F632))))</f>
        <v/>
      </c>
      <c r="K632" s="3" t="n"/>
      <c r="L632" s="4" t="n"/>
      <c r="M632" s="3" t="n"/>
      <c r="N632" s="3" t="n"/>
      <c r="O632" s="3" t="n"/>
      <c r="P632" s="3" t="n"/>
      <c r="Q632" s="4" t="n"/>
      <c r="R632" s="3" t="n"/>
      <c r="S632" s="3" t="n"/>
      <c r="T632" s="3" t="n"/>
      <c r="U632">
        <f>IF(A632&lt;&gt;"", "AWARD-"&amp;TEXT(ROW()-1,"00000"), "")</f>
        <v/>
      </c>
      <c r="V632" s="6">
        <f>CONCATENATE(A632,B632)</f>
        <v/>
      </c>
      <c r="W632">
        <f>UPPER(TRIM(G632))</f>
        <v/>
      </c>
      <c r="X632">
        <f>UPPER(TRIM(H632))</f>
        <v/>
      </c>
    </row>
    <row r="633">
      <c r="A633" s="2" t="n"/>
      <c r="B633" s="2" t="n"/>
      <c r="C633" s="2" t="n"/>
      <c r="D633" s="3" t="n"/>
      <c r="E633" s="4" t="n"/>
      <c r="F633" s="3" t="n"/>
      <c r="G633" s="3" t="n"/>
      <c r="H633" s="3" t="n"/>
      <c r="I633" s="5">
        <f>SUMIFS(amount_expended,cfda_key,V633)</f>
        <v/>
      </c>
      <c r="J633" s="5">
        <f>IF(F633="OTHER CLUSTER NOT LISTED ABOVE",SUMIFS(amount_expended,uniform_other_cluster_name,X633), IF(AND(OR(F633="N/A",F633=""),G633=""),0,IF(F633="STATE CLUSTER",SUMIFS(amount_expended,uniform_state_cluster_name,W633),SUMIFS(amount_expended,cluster_name,F633))))</f>
        <v/>
      </c>
      <c r="K633" s="3" t="n"/>
      <c r="L633" s="4" t="n"/>
      <c r="M633" s="3" t="n"/>
      <c r="N633" s="3" t="n"/>
      <c r="O633" s="3" t="n"/>
      <c r="P633" s="3" t="n"/>
      <c r="Q633" s="4" t="n"/>
      <c r="R633" s="3" t="n"/>
      <c r="S633" s="3" t="n"/>
      <c r="T633" s="3" t="n"/>
      <c r="U633">
        <f>IF(A633&lt;&gt;"", "AWARD-"&amp;TEXT(ROW()-1,"00000"), "")</f>
        <v/>
      </c>
      <c r="V633" s="6">
        <f>CONCATENATE(A633,B633)</f>
        <v/>
      </c>
      <c r="W633">
        <f>UPPER(TRIM(G633))</f>
        <v/>
      </c>
      <c r="X633">
        <f>UPPER(TRIM(H633))</f>
        <v/>
      </c>
    </row>
    <row r="634">
      <c r="A634" s="2" t="n"/>
      <c r="B634" s="2" t="n"/>
      <c r="C634" s="2" t="n"/>
      <c r="D634" s="3" t="n"/>
      <c r="E634" s="4" t="n"/>
      <c r="F634" s="3" t="n"/>
      <c r="G634" s="3" t="n"/>
      <c r="H634" s="3" t="n"/>
      <c r="I634" s="5">
        <f>SUMIFS(amount_expended,cfda_key,V634)</f>
        <v/>
      </c>
      <c r="J634" s="5">
        <f>IF(F634="OTHER CLUSTER NOT LISTED ABOVE",SUMIFS(amount_expended,uniform_other_cluster_name,X634), IF(AND(OR(F634="N/A",F634=""),G634=""),0,IF(F634="STATE CLUSTER",SUMIFS(amount_expended,uniform_state_cluster_name,W634),SUMIFS(amount_expended,cluster_name,F634))))</f>
        <v/>
      </c>
      <c r="K634" s="3" t="n"/>
      <c r="L634" s="4" t="n"/>
      <c r="M634" s="3" t="n"/>
      <c r="N634" s="3" t="n"/>
      <c r="O634" s="3" t="n"/>
      <c r="P634" s="3" t="n"/>
      <c r="Q634" s="4" t="n"/>
      <c r="R634" s="3" t="n"/>
      <c r="S634" s="3" t="n"/>
      <c r="T634" s="3" t="n"/>
      <c r="U634">
        <f>IF(A634&lt;&gt;"", "AWARD-"&amp;TEXT(ROW()-1,"00000"), "")</f>
        <v/>
      </c>
      <c r="V634" s="6">
        <f>CONCATENATE(A634,B634)</f>
        <v/>
      </c>
      <c r="W634">
        <f>UPPER(TRIM(G634))</f>
        <v/>
      </c>
      <c r="X634">
        <f>UPPER(TRIM(H634))</f>
        <v/>
      </c>
    </row>
    <row r="635">
      <c r="A635" s="2" t="n"/>
      <c r="B635" s="2" t="n"/>
      <c r="C635" s="2" t="n"/>
      <c r="D635" s="3" t="n"/>
      <c r="E635" s="4" t="n"/>
      <c r="F635" s="3" t="n"/>
      <c r="G635" s="3" t="n"/>
      <c r="H635" s="3" t="n"/>
      <c r="I635" s="5">
        <f>SUMIFS(amount_expended,cfda_key,V635)</f>
        <v/>
      </c>
      <c r="J635" s="5">
        <f>IF(F635="OTHER CLUSTER NOT LISTED ABOVE",SUMIFS(amount_expended,uniform_other_cluster_name,X635), IF(AND(OR(F635="N/A",F635=""),G635=""),0,IF(F635="STATE CLUSTER",SUMIFS(amount_expended,uniform_state_cluster_name,W635),SUMIFS(amount_expended,cluster_name,F635))))</f>
        <v/>
      </c>
      <c r="K635" s="3" t="n"/>
      <c r="L635" s="4" t="n"/>
      <c r="M635" s="3" t="n"/>
      <c r="N635" s="3" t="n"/>
      <c r="O635" s="3" t="n"/>
      <c r="P635" s="3" t="n"/>
      <c r="Q635" s="4" t="n"/>
      <c r="R635" s="3" t="n"/>
      <c r="S635" s="3" t="n"/>
      <c r="T635" s="3" t="n"/>
      <c r="U635">
        <f>IF(A635&lt;&gt;"", "AWARD-"&amp;TEXT(ROW()-1,"00000"), "")</f>
        <v/>
      </c>
      <c r="V635" s="6">
        <f>CONCATENATE(A635,B635)</f>
        <v/>
      </c>
      <c r="W635">
        <f>UPPER(TRIM(G635))</f>
        <v/>
      </c>
      <c r="X635">
        <f>UPPER(TRIM(H635))</f>
        <v/>
      </c>
    </row>
    <row r="636">
      <c r="A636" s="2" t="n"/>
      <c r="B636" s="2" t="n"/>
      <c r="C636" s="2" t="n"/>
      <c r="D636" s="3" t="n"/>
      <c r="E636" s="4" t="n"/>
      <c r="F636" s="3" t="n"/>
      <c r="G636" s="3" t="n"/>
      <c r="H636" s="3" t="n"/>
      <c r="I636" s="5">
        <f>SUMIFS(amount_expended,cfda_key,V636)</f>
        <v/>
      </c>
      <c r="J636" s="5">
        <f>IF(F636="OTHER CLUSTER NOT LISTED ABOVE",SUMIFS(amount_expended,uniform_other_cluster_name,X636), IF(AND(OR(F636="N/A",F636=""),G636=""),0,IF(F636="STATE CLUSTER",SUMIFS(amount_expended,uniform_state_cluster_name,W636),SUMIFS(amount_expended,cluster_name,F636))))</f>
        <v/>
      </c>
      <c r="K636" s="3" t="n"/>
      <c r="L636" s="4" t="n"/>
      <c r="M636" s="3" t="n"/>
      <c r="N636" s="3" t="n"/>
      <c r="O636" s="3" t="n"/>
      <c r="P636" s="3" t="n"/>
      <c r="Q636" s="4" t="n"/>
      <c r="R636" s="3" t="n"/>
      <c r="S636" s="3" t="n"/>
      <c r="T636" s="3" t="n"/>
      <c r="U636">
        <f>IF(A636&lt;&gt;"", "AWARD-"&amp;TEXT(ROW()-1,"00000"), "")</f>
        <v/>
      </c>
      <c r="V636" s="6">
        <f>CONCATENATE(A636,B636)</f>
        <v/>
      </c>
      <c r="W636">
        <f>UPPER(TRIM(G636))</f>
        <v/>
      </c>
      <c r="X636">
        <f>UPPER(TRIM(H636))</f>
        <v/>
      </c>
    </row>
    <row r="637">
      <c r="A637" s="2" t="n"/>
      <c r="B637" s="2" t="n"/>
      <c r="C637" s="2" t="n"/>
      <c r="D637" s="3" t="n"/>
      <c r="E637" s="4" t="n"/>
      <c r="F637" s="3" t="n"/>
      <c r="G637" s="3" t="n"/>
      <c r="H637" s="3" t="n"/>
      <c r="I637" s="5">
        <f>SUMIFS(amount_expended,cfda_key,V637)</f>
        <v/>
      </c>
      <c r="J637" s="5">
        <f>IF(F637="OTHER CLUSTER NOT LISTED ABOVE",SUMIFS(amount_expended,uniform_other_cluster_name,X637), IF(AND(OR(F637="N/A",F637=""),G637=""),0,IF(F637="STATE CLUSTER",SUMIFS(amount_expended,uniform_state_cluster_name,W637),SUMIFS(amount_expended,cluster_name,F637))))</f>
        <v/>
      </c>
      <c r="K637" s="3" t="n"/>
      <c r="L637" s="4" t="n"/>
      <c r="M637" s="3" t="n"/>
      <c r="N637" s="3" t="n"/>
      <c r="O637" s="3" t="n"/>
      <c r="P637" s="3" t="n"/>
      <c r="Q637" s="4" t="n"/>
      <c r="R637" s="3" t="n"/>
      <c r="S637" s="3" t="n"/>
      <c r="T637" s="3" t="n"/>
      <c r="U637">
        <f>IF(A637&lt;&gt;"", "AWARD-"&amp;TEXT(ROW()-1,"00000"), "")</f>
        <v/>
      </c>
      <c r="V637" s="6">
        <f>CONCATENATE(A637,B637)</f>
        <v/>
      </c>
      <c r="W637">
        <f>UPPER(TRIM(G637))</f>
        <v/>
      </c>
      <c r="X637">
        <f>UPPER(TRIM(H637))</f>
        <v/>
      </c>
    </row>
    <row r="638">
      <c r="A638" s="2" t="n"/>
      <c r="B638" s="2" t="n"/>
      <c r="C638" s="2" t="n"/>
      <c r="D638" s="3" t="n"/>
      <c r="E638" s="4" t="n"/>
      <c r="F638" s="3" t="n"/>
      <c r="G638" s="3" t="n"/>
      <c r="H638" s="3" t="n"/>
      <c r="I638" s="5">
        <f>SUMIFS(amount_expended,cfda_key,V638)</f>
        <v/>
      </c>
      <c r="J638" s="5">
        <f>IF(F638="OTHER CLUSTER NOT LISTED ABOVE",SUMIFS(amount_expended,uniform_other_cluster_name,X638), IF(AND(OR(F638="N/A",F638=""),G638=""),0,IF(F638="STATE CLUSTER",SUMIFS(amount_expended,uniform_state_cluster_name,W638),SUMIFS(amount_expended,cluster_name,F638))))</f>
        <v/>
      </c>
      <c r="K638" s="3" t="n"/>
      <c r="L638" s="4" t="n"/>
      <c r="M638" s="3" t="n"/>
      <c r="N638" s="3" t="n"/>
      <c r="O638" s="3" t="n"/>
      <c r="P638" s="3" t="n"/>
      <c r="Q638" s="4" t="n"/>
      <c r="R638" s="3" t="n"/>
      <c r="S638" s="3" t="n"/>
      <c r="T638" s="3" t="n"/>
      <c r="U638">
        <f>IF(A638&lt;&gt;"", "AWARD-"&amp;TEXT(ROW()-1,"00000"), "")</f>
        <v/>
      </c>
      <c r="V638" s="6">
        <f>CONCATENATE(A638,B638)</f>
        <v/>
      </c>
      <c r="W638">
        <f>UPPER(TRIM(G638))</f>
        <v/>
      </c>
      <c r="X638">
        <f>UPPER(TRIM(H638))</f>
        <v/>
      </c>
    </row>
    <row r="639">
      <c r="A639" s="2" t="n"/>
      <c r="B639" s="2" t="n"/>
      <c r="C639" s="2" t="n"/>
      <c r="D639" s="3" t="n"/>
      <c r="E639" s="4" t="n"/>
      <c r="F639" s="3" t="n"/>
      <c r="G639" s="3" t="n"/>
      <c r="H639" s="3" t="n"/>
      <c r="I639" s="5">
        <f>SUMIFS(amount_expended,cfda_key,V639)</f>
        <v/>
      </c>
      <c r="J639" s="5">
        <f>IF(F639="OTHER CLUSTER NOT LISTED ABOVE",SUMIFS(amount_expended,uniform_other_cluster_name,X639), IF(AND(OR(F639="N/A",F639=""),G639=""),0,IF(F639="STATE CLUSTER",SUMIFS(amount_expended,uniform_state_cluster_name,W639),SUMIFS(amount_expended,cluster_name,F639))))</f>
        <v/>
      </c>
      <c r="K639" s="3" t="n"/>
      <c r="L639" s="4" t="n"/>
      <c r="M639" s="3" t="n"/>
      <c r="N639" s="3" t="n"/>
      <c r="O639" s="3" t="n"/>
      <c r="P639" s="3" t="n"/>
      <c r="Q639" s="4" t="n"/>
      <c r="R639" s="3" t="n"/>
      <c r="S639" s="3" t="n"/>
      <c r="T639" s="3" t="n"/>
      <c r="U639">
        <f>IF(A639&lt;&gt;"", "AWARD-"&amp;TEXT(ROW()-1,"00000"), "")</f>
        <v/>
      </c>
      <c r="V639" s="6">
        <f>CONCATENATE(A639,B639)</f>
        <v/>
      </c>
      <c r="W639">
        <f>UPPER(TRIM(G639))</f>
        <v/>
      </c>
      <c r="X639">
        <f>UPPER(TRIM(H639))</f>
        <v/>
      </c>
    </row>
    <row r="640">
      <c r="A640" s="2" t="n"/>
      <c r="B640" s="2" t="n"/>
      <c r="C640" s="2" t="n"/>
      <c r="D640" s="3" t="n"/>
      <c r="E640" s="4" t="n"/>
      <c r="F640" s="3" t="n"/>
      <c r="G640" s="3" t="n"/>
      <c r="H640" s="3" t="n"/>
      <c r="I640" s="5">
        <f>SUMIFS(amount_expended,cfda_key,V640)</f>
        <v/>
      </c>
      <c r="J640" s="5">
        <f>IF(F640="OTHER CLUSTER NOT LISTED ABOVE",SUMIFS(amount_expended,uniform_other_cluster_name,X640), IF(AND(OR(F640="N/A",F640=""),G640=""),0,IF(F640="STATE CLUSTER",SUMIFS(amount_expended,uniform_state_cluster_name,W640),SUMIFS(amount_expended,cluster_name,F640))))</f>
        <v/>
      </c>
      <c r="K640" s="3" t="n"/>
      <c r="L640" s="4" t="n"/>
      <c r="M640" s="3" t="n"/>
      <c r="N640" s="3" t="n"/>
      <c r="O640" s="3" t="n"/>
      <c r="P640" s="3" t="n"/>
      <c r="Q640" s="4" t="n"/>
      <c r="R640" s="3" t="n"/>
      <c r="S640" s="3" t="n"/>
      <c r="T640" s="3" t="n"/>
      <c r="U640">
        <f>IF(A640&lt;&gt;"", "AWARD-"&amp;TEXT(ROW()-1,"00000"), "")</f>
        <v/>
      </c>
      <c r="V640" s="6">
        <f>CONCATENATE(A640,B640)</f>
        <v/>
      </c>
      <c r="W640">
        <f>UPPER(TRIM(G640))</f>
        <v/>
      </c>
      <c r="X640">
        <f>UPPER(TRIM(H640))</f>
        <v/>
      </c>
    </row>
    <row r="641">
      <c r="A641" s="2" t="n"/>
      <c r="B641" s="2" t="n"/>
      <c r="C641" s="2" t="n"/>
      <c r="D641" s="3" t="n"/>
      <c r="E641" s="4" t="n"/>
      <c r="F641" s="3" t="n"/>
      <c r="G641" s="3" t="n"/>
      <c r="H641" s="3" t="n"/>
      <c r="I641" s="5">
        <f>SUMIFS(amount_expended,cfda_key,V641)</f>
        <v/>
      </c>
      <c r="J641" s="5">
        <f>IF(F641="OTHER CLUSTER NOT LISTED ABOVE",SUMIFS(amount_expended,uniform_other_cluster_name,X641), IF(AND(OR(F641="N/A",F641=""),G641=""),0,IF(F641="STATE CLUSTER",SUMIFS(amount_expended,uniform_state_cluster_name,W641),SUMIFS(amount_expended,cluster_name,F641))))</f>
        <v/>
      </c>
      <c r="K641" s="3" t="n"/>
      <c r="L641" s="4" t="n"/>
      <c r="M641" s="3" t="n"/>
      <c r="N641" s="3" t="n"/>
      <c r="O641" s="3" t="n"/>
      <c r="P641" s="3" t="n"/>
      <c r="Q641" s="4" t="n"/>
      <c r="R641" s="3" t="n"/>
      <c r="S641" s="3" t="n"/>
      <c r="T641" s="3" t="n"/>
      <c r="U641">
        <f>IF(A641&lt;&gt;"", "AWARD-"&amp;TEXT(ROW()-1,"00000"), "")</f>
        <v/>
      </c>
      <c r="V641" s="6">
        <f>CONCATENATE(A641,B641)</f>
        <v/>
      </c>
      <c r="W641">
        <f>UPPER(TRIM(G641))</f>
        <v/>
      </c>
      <c r="X641">
        <f>UPPER(TRIM(H641))</f>
        <v/>
      </c>
    </row>
    <row r="642">
      <c r="A642" s="2" t="n"/>
      <c r="B642" s="2" t="n"/>
      <c r="C642" s="2" t="n"/>
      <c r="D642" s="3" t="n"/>
      <c r="E642" s="4" t="n"/>
      <c r="F642" s="3" t="n"/>
      <c r="G642" s="3" t="n"/>
      <c r="H642" s="3" t="n"/>
      <c r="I642" s="5">
        <f>SUMIFS(amount_expended,cfda_key,V642)</f>
        <v/>
      </c>
      <c r="J642" s="5">
        <f>IF(F642="OTHER CLUSTER NOT LISTED ABOVE",SUMIFS(amount_expended,uniform_other_cluster_name,X642), IF(AND(OR(F642="N/A",F642=""),G642=""),0,IF(F642="STATE CLUSTER",SUMIFS(amount_expended,uniform_state_cluster_name,W642),SUMIFS(amount_expended,cluster_name,F642))))</f>
        <v/>
      </c>
      <c r="K642" s="3" t="n"/>
      <c r="L642" s="4" t="n"/>
      <c r="M642" s="3" t="n"/>
      <c r="N642" s="3" t="n"/>
      <c r="O642" s="3" t="n"/>
      <c r="P642" s="3" t="n"/>
      <c r="Q642" s="4" t="n"/>
      <c r="R642" s="3" t="n"/>
      <c r="S642" s="3" t="n"/>
      <c r="T642" s="3" t="n"/>
      <c r="U642">
        <f>IF(A642&lt;&gt;"", "AWARD-"&amp;TEXT(ROW()-1,"00000"), "")</f>
        <v/>
      </c>
      <c r="V642" s="6">
        <f>CONCATENATE(A642,B642)</f>
        <v/>
      </c>
      <c r="W642">
        <f>UPPER(TRIM(G642))</f>
        <v/>
      </c>
      <c r="X642">
        <f>UPPER(TRIM(H642))</f>
        <v/>
      </c>
    </row>
    <row r="643">
      <c r="A643" s="2" t="n"/>
      <c r="B643" s="2" t="n"/>
      <c r="C643" s="2" t="n"/>
      <c r="D643" s="3" t="n"/>
      <c r="E643" s="4" t="n"/>
      <c r="F643" s="3" t="n"/>
      <c r="G643" s="3" t="n"/>
      <c r="H643" s="3" t="n"/>
      <c r="I643" s="5">
        <f>SUMIFS(amount_expended,cfda_key,V643)</f>
        <v/>
      </c>
      <c r="J643" s="5">
        <f>IF(F643="OTHER CLUSTER NOT LISTED ABOVE",SUMIFS(amount_expended,uniform_other_cluster_name,X643), IF(AND(OR(F643="N/A",F643=""),G643=""),0,IF(F643="STATE CLUSTER",SUMIFS(amount_expended,uniform_state_cluster_name,W643),SUMIFS(amount_expended,cluster_name,F643))))</f>
        <v/>
      </c>
      <c r="K643" s="3" t="n"/>
      <c r="L643" s="4" t="n"/>
      <c r="M643" s="3" t="n"/>
      <c r="N643" s="3" t="n"/>
      <c r="O643" s="3" t="n"/>
      <c r="P643" s="3" t="n"/>
      <c r="Q643" s="4" t="n"/>
      <c r="R643" s="3" t="n"/>
      <c r="S643" s="3" t="n"/>
      <c r="T643" s="3" t="n"/>
      <c r="U643">
        <f>IF(A643&lt;&gt;"", "AWARD-"&amp;TEXT(ROW()-1,"00000"), "")</f>
        <v/>
      </c>
      <c r="V643" s="6">
        <f>CONCATENATE(A643,B643)</f>
        <v/>
      </c>
      <c r="W643">
        <f>UPPER(TRIM(G643))</f>
        <v/>
      </c>
      <c r="X643">
        <f>UPPER(TRIM(H643))</f>
        <v/>
      </c>
    </row>
    <row r="644">
      <c r="A644" s="2" t="n"/>
      <c r="B644" s="2" t="n"/>
      <c r="C644" s="2" t="n"/>
      <c r="D644" s="3" t="n"/>
      <c r="E644" s="4" t="n"/>
      <c r="F644" s="3" t="n"/>
      <c r="G644" s="3" t="n"/>
      <c r="H644" s="3" t="n"/>
      <c r="I644" s="5">
        <f>SUMIFS(amount_expended,cfda_key,V644)</f>
        <v/>
      </c>
      <c r="J644" s="5">
        <f>IF(F644="OTHER CLUSTER NOT LISTED ABOVE",SUMIFS(amount_expended,uniform_other_cluster_name,X644), IF(AND(OR(F644="N/A",F644=""),G644=""),0,IF(F644="STATE CLUSTER",SUMIFS(amount_expended,uniform_state_cluster_name,W644),SUMIFS(amount_expended,cluster_name,F644))))</f>
        <v/>
      </c>
      <c r="K644" s="3" t="n"/>
      <c r="L644" s="4" t="n"/>
      <c r="M644" s="3" t="n"/>
      <c r="N644" s="3" t="n"/>
      <c r="O644" s="3" t="n"/>
      <c r="P644" s="3" t="n"/>
      <c r="Q644" s="4" t="n"/>
      <c r="R644" s="3" t="n"/>
      <c r="S644" s="3" t="n"/>
      <c r="T644" s="3" t="n"/>
      <c r="U644">
        <f>IF(A644&lt;&gt;"", "AWARD-"&amp;TEXT(ROW()-1,"00000"), "")</f>
        <v/>
      </c>
      <c r="V644" s="6">
        <f>CONCATENATE(A644,B644)</f>
        <v/>
      </c>
      <c r="W644">
        <f>UPPER(TRIM(G644))</f>
        <v/>
      </c>
      <c r="X644">
        <f>UPPER(TRIM(H644))</f>
        <v/>
      </c>
    </row>
    <row r="645">
      <c r="A645" s="2" t="n"/>
      <c r="B645" s="2" t="n"/>
      <c r="C645" s="2" t="n"/>
      <c r="D645" s="3" t="n"/>
      <c r="E645" s="4" t="n"/>
      <c r="F645" s="3" t="n"/>
      <c r="G645" s="3" t="n"/>
      <c r="H645" s="3" t="n"/>
      <c r="I645" s="5">
        <f>SUMIFS(amount_expended,cfda_key,V645)</f>
        <v/>
      </c>
      <c r="J645" s="5">
        <f>IF(F645="OTHER CLUSTER NOT LISTED ABOVE",SUMIFS(amount_expended,uniform_other_cluster_name,X645), IF(AND(OR(F645="N/A",F645=""),G645=""),0,IF(F645="STATE CLUSTER",SUMIFS(amount_expended,uniform_state_cluster_name,W645),SUMIFS(amount_expended,cluster_name,F645))))</f>
        <v/>
      </c>
      <c r="K645" s="3" t="n"/>
      <c r="L645" s="4" t="n"/>
      <c r="M645" s="3" t="n"/>
      <c r="N645" s="3" t="n"/>
      <c r="O645" s="3" t="n"/>
      <c r="P645" s="3" t="n"/>
      <c r="Q645" s="4" t="n"/>
      <c r="R645" s="3" t="n"/>
      <c r="S645" s="3" t="n"/>
      <c r="T645" s="3" t="n"/>
      <c r="U645">
        <f>IF(A645&lt;&gt;"", "AWARD-"&amp;TEXT(ROW()-1,"00000"), "")</f>
        <v/>
      </c>
      <c r="V645" s="6">
        <f>CONCATENATE(A645,B645)</f>
        <v/>
      </c>
      <c r="W645">
        <f>UPPER(TRIM(G645))</f>
        <v/>
      </c>
      <c r="X645">
        <f>UPPER(TRIM(H645))</f>
        <v/>
      </c>
    </row>
    <row r="646">
      <c r="A646" s="2" t="n"/>
      <c r="B646" s="2" t="n"/>
      <c r="C646" s="2" t="n"/>
      <c r="D646" s="3" t="n"/>
      <c r="E646" s="4" t="n"/>
      <c r="F646" s="3" t="n"/>
      <c r="G646" s="3" t="n"/>
      <c r="H646" s="3" t="n"/>
      <c r="I646" s="5">
        <f>SUMIFS(amount_expended,cfda_key,V646)</f>
        <v/>
      </c>
      <c r="J646" s="5">
        <f>IF(F646="OTHER CLUSTER NOT LISTED ABOVE",SUMIFS(amount_expended,uniform_other_cluster_name,X646), IF(AND(OR(F646="N/A",F646=""),G646=""),0,IF(F646="STATE CLUSTER",SUMIFS(amount_expended,uniform_state_cluster_name,W646),SUMIFS(amount_expended,cluster_name,F646))))</f>
        <v/>
      </c>
      <c r="K646" s="3" t="n"/>
      <c r="L646" s="4" t="n"/>
      <c r="M646" s="3" t="n"/>
      <c r="N646" s="3" t="n"/>
      <c r="O646" s="3" t="n"/>
      <c r="P646" s="3" t="n"/>
      <c r="Q646" s="4" t="n"/>
      <c r="R646" s="3" t="n"/>
      <c r="S646" s="3" t="n"/>
      <c r="T646" s="3" t="n"/>
      <c r="U646">
        <f>IF(A646&lt;&gt;"", "AWARD-"&amp;TEXT(ROW()-1,"00000"), "")</f>
        <v/>
      </c>
      <c r="V646" s="6">
        <f>CONCATENATE(A646,B646)</f>
        <v/>
      </c>
      <c r="W646">
        <f>UPPER(TRIM(G646))</f>
        <v/>
      </c>
      <c r="X646">
        <f>UPPER(TRIM(H646))</f>
        <v/>
      </c>
    </row>
    <row r="647">
      <c r="A647" s="2" t="n"/>
      <c r="B647" s="2" t="n"/>
      <c r="C647" s="2" t="n"/>
      <c r="D647" s="3" t="n"/>
      <c r="E647" s="4" t="n"/>
      <c r="F647" s="3" t="n"/>
      <c r="G647" s="3" t="n"/>
      <c r="H647" s="3" t="n"/>
      <c r="I647" s="5">
        <f>SUMIFS(amount_expended,cfda_key,V647)</f>
        <v/>
      </c>
      <c r="J647" s="5">
        <f>IF(F647="OTHER CLUSTER NOT LISTED ABOVE",SUMIFS(amount_expended,uniform_other_cluster_name,X647), IF(AND(OR(F647="N/A",F647=""),G647=""),0,IF(F647="STATE CLUSTER",SUMIFS(amount_expended,uniform_state_cluster_name,W647),SUMIFS(amount_expended,cluster_name,F647))))</f>
        <v/>
      </c>
      <c r="K647" s="3" t="n"/>
      <c r="L647" s="4" t="n"/>
      <c r="M647" s="3" t="n"/>
      <c r="N647" s="3" t="n"/>
      <c r="O647" s="3" t="n"/>
      <c r="P647" s="3" t="n"/>
      <c r="Q647" s="4" t="n"/>
      <c r="R647" s="3" t="n"/>
      <c r="S647" s="3" t="n"/>
      <c r="T647" s="3" t="n"/>
      <c r="U647">
        <f>IF(A647&lt;&gt;"", "AWARD-"&amp;TEXT(ROW()-1,"00000"), "")</f>
        <v/>
      </c>
      <c r="V647" s="6">
        <f>CONCATENATE(A647,B647)</f>
        <v/>
      </c>
      <c r="W647">
        <f>UPPER(TRIM(G647))</f>
        <v/>
      </c>
      <c r="X647">
        <f>UPPER(TRIM(H647))</f>
        <v/>
      </c>
    </row>
    <row r="648">
      <c r="A648" s="2" t="n"/>
      <c r="B648" s="2" t="n"/>
      <c r="C648" s="2" t="n"/>
      <c r="D648" s="3" t="n"/>
      <c r="E648" s="4" t="n"/>
      <c r="F648" s="3" t="n"/>
      <c r="G648" s="3" t="n"/>
      <c r="H648" s="3" t="n"/>
      <c r="I648" s="5">
        <f>SUMIFS(amount_expended,cfda_key,V648)</f>
        <v/>
      </c>
      <c r="J648" s="5">
        <f>IF(F648="OTHER CLUSTER NOT LISTED ABOVE",SUMIFS(amount_expended,uniform_other_cluster_name,X648), IF(AND(OR(F648="N/A",F648=""),G648=""),0,IF(F648="STATE CLUSTER",SUMIFS(amount_expended,uniform_state_cluster_name,W648),SUMIFS(amount_expended,cluster_name,F648))))</f>
        <v/>
      </c>
      <c r="K648" s="3" t="n"/>
      <c r="L648" s="4" t="n"/>
      <c r="M648" s="3" t="n"/>
      <c r="N648" s="3" t="n"/>
      <c r="O648" s="3" t="n"/>
      <c r="P648" s="3" t="n"/>
      <c r="Q648" s="4" t="n"/>
      <c r="R648" s="3" t="n"/>
      <c r="S648" s="3" t="n"/>
      <c r="T648" s="3" t="n"/>
      <c r="U648">
        <f>IF(A648&lt;&gt;"", "AWARD-"&amp;TEXT(ROW()-1,"00000"), "")</f>
        <v/>
      </c>
      <c r="V648" s="6">
        <f>CONCATENATE(A648,B648)</f>
        <v/>
      </c>
      <c r="W648">
        <f>UPPER(TRIM(G648))</f>
        <v/>
      </c>
      <c r="X648">
        <f>UPPER(TRIM(H648))</f>
        <v/>
      </c>
    </row>
    <row r="649">
      <c r="A649" s="2" t="n"/>
      <c r="B649" s="2" t="n"/>
      <c r="C649" s="2" t="n"/>
      <c r="D649" s="3" t="n"/>
      <c r="E649" s="4" t="n"/>
      <c r="F649" s="3" t="n"/>
      <c r="G649" s="3" t="n"/>
      <c r="H649" s="3" t="n"/>
      <c r="I649" s="5">
        <f>SUMIFS(amount_expended,cfda_key,V649)</f>
        <v/>
      </c>
      <c r="J649" s="5">
        <f>IF(F649="OTHER CLUSTER NOT LISTED ABOVE",SUMIFS(amount_expended,uniform_other_cluster_name,X649), IF(AND(OR(F649="N/A",F649=""),G649=""),0,IF(F649="STATE CLUSTER",SUMIFS(amount_expended,uniform_state_cluster_name,W649),SUMIFS(amount_expended,cluster_name,F649))))</f>
        <v/>
      </c>
      <c r="K649" s="3" t="n"/>
      <c r="L649" s="4" t="n"/>
      <c r="M649" s="3" t="n"/>
      <c r="N649" s="3" t="n"/>
      <c r="O649" s="3" t="n"/>
      <c r="P649" s="3" t="n"/>
      <c r="Q649" s="4" t="n"/>
      <c r="R649" s="3" t="n"/>
      <c r="S649" s="3" t="n"/>
      <c r="T649" s="3" t="n"/>
      <c r="U649">
        <f>IF(A649&lt;&gt;"", "AWARD-"&amp;TEXT(ROW()-1,"00000"), "")</f>
        <v/>
      </c>
      <c r="V649" s="6">
        <f>CONCATENATE(A649,B649)</f>
        <v/>
      </c>
      <c r="W649">
        <f>UPPER(TRIM(G649))</f>
        <v/>
      </c>
      <c r="X649">
        <f>UPPER(TRIM(H649))</f>
        <v/>
      </c>
    </row>
    <row r="650">
      <c r="A650" s="2" t="n"/>
      <c r="B650" s="2" t="n"/>
      <c r="C650" s="2" t="n"/>
      <c r="D650" s="3" t="n"/>
      <c r="E650" s="4" t="n"/>
      <c r="F650" s="3" t="n"/>
      <c r="G650" s="3" t="n"/>
      <c r="H650" s="3" t="n"/>
      <c r="I650" s="5">
        <f>SUMIFS(amount_expended,cfda_key,V650)</f>
        <v/>
      </c>
      <c r="J650" s="5">
        <f>IF(F650="OTHER CLUSTER NOT LISTED ABOVE",SUMIFS(amount_expended,uniform_other_cluster_name,X650), IF(AND(OR(F650="N/A",F650=""),G650=""),0,IF(F650="STATE CLUSTER",SUMIFS(amount_expended,uniform_state_cluster_name,W650),SUMIFS(amount_expended,cluster_name,F650))))</f>
        <v/>
      </c>
      <c r="K650" s="3" t="n"/>
      <c r="L650" s="4" t="n"/>
      <c r="M650" s="3" t="n"/>
      <c r="N650" s="3" t="n"/>
      <c r="O650" s="3" t="n"/>
      <c r="P650" s="3" t="n"/>
      <c r="Q650" s="4" t="n"/>
      <c r="R650" s="3" t="n"/>
      <c r="S650" s="3" t="n"/>
      <c r="T650" s="3" t="n"/>
      <c r="U650">
        <f>IF(A650&lt;&gt;"", "AWARD-"&amp;TEXT(ROW()-1,"00000"), "")</f>
        <v/>
      </c>
      <c r="V650" s="6">
        <f>CONCATENATE(A650,B650)</f>
        <v/>
      </c>
      <c r="W650">
        <f>UPPER(TRIM(G650))</f>
        <v/>
      </c>
      <c r="X650">
        <f>UPPER(TRIM(H650))</f>
        <v/>
      </c>
    </row>
    <row r="651">
      <c r="A651" s="2" t="n"/>
      <c r="B651" s="2" t="n"/>
      <c r="C651" s="2" t="n"/>
      <c r="D651" s="3" t="n"/>
      <c r="E651" s="4" t="n"/>
      <c r="F651" s="3" t="n"/>
      <c r="G651" s="3" t="n"/>
      <c r="H651" s="3" t="n"/>
      <c r="I651" s="5">
        <f>SUMIFS(amount_expended,cfda_key,V651)</f>
        <v/>
      </c>
      <c r="J651" s="5">
        <f>IF(F651="OTHER CLUSTER NOT LISTED ABOVE",SUMIFS(amount_expended,uniform_other_cluster_name,X651), IF(AND(OR(F651="N/A",F651=""),G651=""),0,IF(F651="STATE CLUSTER",SUMIFS(amount_expended,uniform_state_cluster_name,W651),SUMIFS(amount_expended,cluster_name,F651))))</f>
        <v/>
      </c>
      <c r="K651" s="3" t="n"/>
      <c r="L651" s="4" t="n"/>
      <c r="M651" s="3" t="n"/>
      <c r="N651" s="3" t="n"/>
      <c r="O651" s="3" t="n"/>
      <c r="P651" s="3" t="n"/>
      <c r="Q651" s="4" t="n"/>
      <c r="R651" s="3" t="n"/>
      <c r="S651" s="3" t="n"/>
      <c r="T651" s="3" t="n"/>
      <c r="U651">
        <f>IF(A651&lt;&gt;"", "AWARD-"&amp;TEXT(ROW()-1,"00000"), "")</f>
        <v/>
      </c>
      <c r="V651" s="6">
        <f>CONCATENATE(A651,B651)</f>
        <v/>
      </c>
      <c r="W651">
        <f>UPPER(TRIM(G651))</f>
        <v/>
      </c>
      <c r="X651">
        <f>UPPER(TRIM(H651))</f>
        <v/>
      </c>
    </row>
    <row r="652">
      <c r="A652" s="2" t="n"/>
      <c r="B652" s="2" t="n"/>
      <c r="C652" s="2" t="n"/>
      <c r="D652" s="3" t="n"/>
      <c r="E652" s="4" t="n"/>
      <c r="F652" s="3" t="n"/>
      <c r="G652" s="3" t="n"/>
      <c r="H652" s="3" t="n"/>
      <c r="I652" s="5">
        <f>SUMIFS(amount_expended,cfda_key,V652)</f>
        <v/>
      </c>
      <c r="J652" s="5">
        <f>IF(F652="OTHER CLUSTER NOT LISTED ABOVE",SUMIFS(amount_expended,uniform_other_cluster_name,X652), IF(AND(OR(F652="N/A",F652=""),G652=""),0,IF(F652="STATE CLUSTER",SUMIFS(amount_expended,uniform_state_cluster_name,W652),SUMIFS(amount_expended,cluster_name,F652))))</f>
        <v/>
      </c>
      <c r="K652" s="3" t="n"/>
      <c r="L652" s="4" t="n"/>
      <c r="M652" s="3" t="n"/>
      <c r="N652" s="3" t="n"/>
      <c r="O652" s="3" t="n"/>
      <c r="P652" s="3" t="n"/>
      <c r="Q652" s="4" t="n"/>
      <c r="R652" s="3" t="n"/>
      <c r="S652" s="3" t="n"/>
      <c r="T652" s="3" t="n"/>
      <c r="U652">
        <f>IF(A652&lt;&gt;"", "AWARD-"&amp;TEXT(ROW()-1,"00000"), "")</f>
        <v/>
      </c>
      <c r="V652" s="6">
        <f>CONCATENATE(A652,B652)</f>
        <v/>
      </c>
      <c r="W652">
        <f>UPPER(TRIM(G652))</f>
        <v/>
      </c>
      <c r="X652">
        <f>UPPER(TRIM(H652))</f>
        <v/>
      </c>
    </row>
    <row r="653">
      <c r="A653" s="2" t="n"/>
      <c r="B653" s="2" t="n"/>
      <c r="C653" s="2" t="n"/>
      <c r="D653" s="3" t="n"/>
      <c r="E653" s="4" t="n"/>
      <c r="F653" s="3" t="n"/>
      <c r="G653" s="3" t="n"/>
      <c r="H653" s="3" t="n"/>
      <c r="I653" s="5">
        <f>SUMIFS(amount_expended,cfda_key,V653)</f>
        <v/>
      </c>
      <c r="J653" s="5">
        <f>IF(F653="OTHER CLUSTER NOT LISTED ABOVE",SUMIFS(amount_expended,uniform_other_cluster_name,X653), IF(AND(OR(F653="N/A",F653=""),G653=""),0,IF(F653="STATE CLUSTER",SUMIFS(amount_expended,uniform_state_cluster_name,W653),SUMIFS(amount_expended,cluster_name,F653))))</f>
        <v/>
      </c>
      <c r="K653" s="3" t="n"/>
      <c r="L653" s="4" t="n"/>
      <c r="M653" s="3" t="n"/>
      <c r="N653" s="3" t="n"/>
      <c r="O653" s="3" t="n"/>
      <c r="P653" s="3" t="n"/>
      <c r="Q653" s="4" t="n"/>
      <c r="R653" s="3" t="n"/>
      <c r="S653" s="3" t="n"/>
      <c r="T653" s="3" t="n"/>
      <c r="U653">
        <f>IF(A653&lt;&gt;"", "AWARD-"&amp;TEXT(ROW()-1,"00000"), "")</f>
        <v/>
      </c>
      <c r="V653" s="6">
        <f>CONCATENATE(A653,B653)</f>
        <v/>
      </c>
      <c r="W653">
        <f>UPPER(TRIM(G653))</f>
        <v/>
      </c>
      <c r="X653">
        <f>UPPER(TRIM(H653))</f>
        <v/>
      </c>
    </row>
    <row r="654">
      <c r="A654" s="2" t="n"/>
      <c r="B654" s="2" t="n"/>
      <c r="C654" s="2" t="n"/>
      <c r="D654" s="3" t="n"/>
      <c r="E654" s="4" t="n"/>
      <c r="F654" s="3" t="n"/>
      <c r="G654" s="3" t="n"/>
      <c r="H654" s="3" t="n"/>
      <c r="I654" s="5">
        <f>SUMIFS(amount_expended,cfda_key,V654)</f>
        <v/>
      </c>
      <c r="J654" s="5">
        <f>IF(F654="OTHER CLUSTER NOT LISTED ABOVE",SUMIFS(amount_expended,uniform_other_cluster_name,X654), IF(AND(OR(F654="N/A",F654=""),G654=""),0,IF(F654="STATE CLUSTER",SUMIFS(amount_expended,uniform_state_cluster_name,W654),SUMIFS(amount_expended,cluster_name,F654))))</f>
        <v/>
      </c>
      <c r="K654" s="3" t="n"/>
      <c r="L654" s="4" t="n"/>
      <c r="M654" s="3" t="n"/>
      <c r="N654" s="3" t="n"/>
      <c r="O654" s="3" t="n"/>
      <c r="P654" s="3" t="n"/>
      <c r="Q654" s="4" t="n"/>
      <c r="R654" s="3" t="n"/>
      <c r="S654" s="3" t="n"/>
      <c r="T654" s="3" t="n"/>
      <c r="U654">
        <f>IF(A654&lt;&gt;"", "AWARD-"&amp;TEXT(ROW()-1,"00000"), "")</f>
        <v/>
      </c>
      <c r="V654" s="6">
        <f>CONCATENATE(A654,B654)</f>
        <v/>
      </c>
      <c r="W654">
        <f>UPPER(TRIM(G654))</f>
        <v/>
      </c>
      <c r="X654">
        <f>UPPER(TRIM(H654))</f>
        <v/>
      </c>
    </row>
    <row r="655">
      <c r="A655" s="2" t="n"/>
      <c r="B655" s="2" t="n"/>
      <c r="C655" s="2" t="n"/>
      <c r="D655" s="3" t="n"/>
      <c r="E655" s="4" t="n"/>
      <c r="F655" s="3" t="n"/>
      <c r="G655" s="3" t="n"/>
      <c r="H655" s="3" t="n"/>
      <c r="I655" s="5">
        <f>SUMIFS(amount_expended,cfda_key,V655)</f>
        <v/>
      </c>
      <c r="J655" s="5">
        <f>IF(F655="OTHER CLUSTER NOT LISTED ABOVE",SUMIFS(amount_expended,uniform_other_cluster_name,X655), IF(AND(OR(F655="N/A",F655=""),G655=""),0,IF(F655="STATE CLUSTER",SUMIFS(amount_expended,uniform_state_cluster_name,W655),SUMIFS(amount_expended,cluster_name,F655))))</f>
        <v/>
      </c>
      <c r="K655" s="3" t="n"/>
      <c r="L655" s="4" t="n"/>
      <c r="M655" s="3" t="n"/>
      <c r="N655" s="3" t="n"/>
      <c r="O655" s="3" t="n"/>
      <c r="P655" s="3" t="n"/>
      <c r="Q655" s="4" t="n"/>
      <c r="R655" s="3" t="n"/>
      <c r="S655" s="3" t="n"/>
      <c r="T655" s="3" t="n"/>
      <c r="U655">
        <f>IF(A655&lt;&gt;"", "AWARD-"&amp;TEXT(ROW()-1,"00000"), "")</f>
        <v/>
      </c>
      <c r="V655" s="6">
        <f>CONCATENATE(A655,B655)</f>
        <v/>
      </c>
      <c r="W655">
        <f>UPPER(TRIM(G655))</f>
        <v/>
      </c>
      <c r="X655">
        <f>UPPER(TRIM(H655))</f>
        <v/>
      </c>
    </row>
    <row r="656">
      <c r="A656" s="2" t="n"/>
      <c r="B656" s="2" t="n"/>
      <c r="C656" s="2" t="n"/>
      <c r="D656" s="3" t="n"/>
      <c r="E656" s="4" t="n"/>
      <c r="F656" s="3" t="n"/>
      <c r="G656" s="3" t="n"/>
      <c r="H656" s="3" t="n"/>
      <c r="I656" s="5">
        <f>SUMIFS(amount_expended,cfda_key,V656)</f>
        <v/>
      </c>
      <c r="J656" s="5">
        <f>IF(F656="OTHER CLUSTER NOT LISTED ABOVE",SUMIFS(amount_expended,uniform_other_cluster_name,X656), IF(AND(OR(F656="N/A",F656=""),G656=""),0,IF(F656="STATE CLUSTER",SUMIFS(amount_expended,uniform_state_cluster_name,W656),SUMIFS(amount_expended,cluster_name,F656))))</f>
        <v/>
      </c>
      <c r="K656" s="3" t="n"/>
      <c r="L656" s="4" t="n"/>
      <c r="M656" s="3" t="n"/>
      <c r="N656" s="3" t="n"/>
      <c r="O656" s="3" t="n"/>
      <c r="P656" s="3" t="n"/>
      <c r="Q656" s="4" t="n"/>
      <c r="R656" s="3" t="n"/>
      <c r="S656" s="3" t="n"/>
      <c r="T656" s="3" t="n"/>
      <c r="U656">
        <f>IF(A656&lt;&gt;"", "AWARD-"&amp;TEXT(ROW()-1,"00000"), "")</f>
        <v/>
      </c>
      <c r="V656" s="6">
        <f>CONCATENATE(A656,B656)</f>
        <v/>
      </c>
      <c r="W656">
        <f>UPPER(TRIM(G656))</f>
        <v/>
      </c>
      <c r="X656">
        <f>UPPER(TRIM(H656))</f>
        <v/>
      </c>
    </row>
    <row r="657">
      <c r="A657" s="2" t="n"/>
      <c r="B657" s="2" t="n"/>
      <c r="C657" s="2" t="n"/>
      <c r="D657" s="3" t="n"/>
      <c r="E657" s="4" t="n"/>
      <c r="F657" s="3" t="n"/>
      <c r="G657" s="3" t="n"/>
      <c r="H657" s="3" t="n"/>
      <c r="I657" s="5">
        <f>SUMIFS(amount_expended,cfda_key,V657)</f>
        <v/>
      </c>
      <c r="J657" s="5">
        <f>IF(F657="OTHER CLUSTER NOT LISTED ABOVE",SUMIFS(amount_expended,uniform_other_cluster_name,X657), IF(AND(OR(F657="N/A",F657=""),G657=""),0,IF(F657="STATE CLUSTER",SUMIFS(amount_expended,uniform_state_cluster_name,W657),SUMIFS(amount_expended,cluster_name,F657))))</f>
        <v/>
      </c>
      <c r="K657" s="3" t="n"/>
      <c r="L657" s="4" t="n"/>
      <c r="M657" s="3" t="n"/>
      <c r="N657" s="3" t="n"/>
      <c r="O657" s="3" t="n"/>
      <c r="P657" s="3" t="n"/>
      <c r="Q657" s="4" t="n"/>
      <c r="R657" s="3" t="n"/>
      <c r="S657" s="3" t="n"/>
      <c r="T657" s="3" t="n"/>
      <c r="U657">
        <f>IF(A657&lt;&gt;"", "AWARD-"&amp;TEXT(ROW()-1,"00000"), "")</f>
        <v/>
      </c>
      <c r="V657" s="6">
        <f>CONCATENATE(A657,B657)</f>
        <v/>
      </c>
      <c r="W657">
        <f>UPPER(TRIM(G657))</f>
        <v/>
      </c>
      <c r="X657">
        <f>UPPER(TRIM(H657))</f>
        <v/>
      </c>
    </row>
    <row r="658">
      <c r="A658" s="2" t="n"/>
      <c r="B658" s="2" t="n"/>
      <c r="C658" s="2" t="n"/>
      <c r="D658" s="3" t="n"/>
      <c r="E658" s="4" t="n"/>
      <c r="F658" s="3" t="n"/>
      <c r="G658" s="3" t="n"/>
      <c r="H658" s="3" t="n"/>
      <c r="I658" s="5">
        <f>SUMIFS(amount_expended,cfda_key,V658)</f>
        <v/>
      </c>
      <c r="J658" s="5">
        <f>IF(F658="OTHER CLUSTER NOT LISTED ABOVE",SUMIFS(amount_expended,uniform_other_cluster_name,X658), IF(AND(OR(F658="N/A",F658=""),G658=""),0,IF(F658="STATE CLUSTER",SUMIFS(amount_expended,uniform_state_cluster_name,W658),SUMIFS(amount_expended,cluster_name,F658))))</f>
        <v/>
      </c>
      <c r="K658" s="3" t="n"/>
      <c r="L658" s="4" t="n"/>
      <c r="M658" s="3" t="n"/>
      <c r="N658" s="3" t="n"/>
      <c r="O658" s="3" t="n"/>
      <c r="P658" s="3" t="n"/>
      <c r="Q658" s="4" t="n"/>
      <c r="R658" s="3" t="n"/>
      <c r="S658" s="3" t="n"/>
      <c r="T658" s="3" t="n"/>
      <c r="U658">
        <f>IF(A658&lt;&gt;"", "AWARD-"&amp;TEXT(ROW()-1,"00000"), "")</f>
        <v/>
      </c>
      <c r="V658" s="6">
        <f>CONCATENATE(A658,B658)</f>
        <v/>
      </c>
      <c r="W658">
        <f>UPPER(TRIM(G658))</f>
        <v/>
      </c>
      <c r="X658">
        <f>UPPER(TRIM(H658))</f>
        <v/>
      </c>
    </row>
    <row r="659">
      <c r="A659" s="2" t="n"/>
      <c r="B659" s="2" t="n"/>
      <c r="C659" s="2" t="n"/>
      <c r="D659" s="3" t="n"/>
      <c r="E659" s="4" t="n"/>
      <c r="F659" s="3" t="n"/>
      <c r="G659" s="3" t="n"/>
      <c r="H659" s="3" t="n"/>
      <c r="I659" s="5">
        <f>SUMIFS(amount_expended,cfda_key,V659)</f>
        <v/>
      </c>
      <c r="J659" s="5">
        <f>IF(F659="OTHER CLUSTER NOT LISTED ABOVE",SUMIFS(amount_expended,uniform_other_cluster_name,X659), IF(AND(OR(F659="N/A",F659=""),G659=""),0,IF(F659="STATE CLUSTER",SUMIFS(amount_expended,uniform_state_cluster_name,W659),SUMIFS(amount_expended,cluster_name,F659))))</f>
        <v/>
      </c>
      <c r="K659" s="3" t="n"/>
      <c r="L659" s="4" t="n"/>
      <c r="M659" s="3" t="n"/>
      <c r="N659" s="3" t="n"/>
      <c r="O659" s="3" t="n"/>
      <c r="P659" s="3" t="n"/>
      <c r="Q659" s="4" t="n"/>
      <c r="R659" s="3" t="n"/>
      <c r="S659" s="3" t="n"/>
      <c r="T659" s="3" t="n"/>
      <c r="U659">
        <f>IF(A659&lt;&gt;"", "AWARD-"&amp;TEXT(ROW()-1,"00000"), "")</f>
        <v/>
      </c>
      <c r="V659" s="6">
        <f>CONCATENATE(A659,B659)</f>
        <v/>
      </c>
      <c r="W659">
        <f>UPPER(TRIM(G659))</f>
        <v/>
      </c>
      <c r="X659">
        <f>UPPER(TRIM(H659))</f>
        <v/>
      </c>
    </row>
    <row r="660">
      <c r="A660" s="2" t="n"/>
      <c r="B660" s="2" t="n"/>
      <c r="C660" s="2" t="n"/>
      <c r="D660" s="3" t="n"/>
      <c r="E660" s="4" t="n"/>
      <c r="F660" s="3" t="n"/>
      <c r="G660" s="3" t="n"/>
      <c r="H660" s="3" t="n"/>
      <c r="I660" s="5">
        <f>SUMIFS(amount_expended,cfda_key,V660)</f>
        <v/>
      </c>
      <c r="J660" s="5">
        <f>IF(F660="OTHER CLUSTER NOT LISTED ABOVE",SUMIFS(amount_expended,uniform_other_cluster_name,X660), IF(AND(OR(F660="N/A",F660=""),G660=""),0,IF(F660="STATE CLUSTER",SUMIFS(amount_expended,uniform_state_cluster_name,W660),SUMIFS(amount_expended,cluster_name,F660))))</f>
        <v/>
      </c>
      <c r="K660" s="3" t="n"/>
      <c r="L660" s="4" t="n"/>
      <c r="M660" s="3" t="n"/>
      <c r="N660" s="3" t="n"/>
      <c r="O660" s="3" t="n"/>
      <c r="P660" s="3" t="n"/>
      <c r="Q660" s="4" t="n"/>
      <c r="R660" s="3" t="n"/>
      <c r="S660" s="3" t="n"/>
      <c r="T660" s="3" t="n"/>
      <c r="U660">
        <f>IF(A660&lt;&gt;"", "AWARD-"&amp;TEXT(ROW()-1,"00000"), "")</f>
        <v/>
      </c>
      <c r="V660" s="6">
        <f>CONCATENATE(A660,B660)</f>
        <v/>
      </c>
      <c r="W660">
        <f>UPPER(TRIM(G660))</f>
        <v/>
      </c>
      <c r="X660">
        <f>UPPER(TRIM(H660))</f>
        <v/>
      </c>
    </row>
    <row r="661">
      <c r="A661" s="2" t="n"/>
      <c r="B661" s="2" t="n"/>
      <c r="C661" s="2" t="n"/>
      <c r="D661" s="3" t="n"/>
      <c r="E661" s="4" t="n"/>
      <c r="F661" s="3" t="n"/>
      <c r="G661" s="3" t="n"/>
      <c r="H661" s="3" t="n"/>
      <c r="I661" s="5">
        <f>SUMIFS(amount_expended,cfda_key,V661)</f>
        <v/>
      </c>
      <c r="J661" s="5">
        <f>IF(F661="OTHER CLUSTER NOT LISTED ABOVE",SUMIFS(amount_expended,uniform_other_cluster_name,X661), IF(AND(OR(F661="N/A",F661=""),G661=""),0,IF(F661="STATE CLUSTER",SUMIFS(amount_expended,uniform_state_cluster_name,W661),SUMIFS(amount_expended,cluster_name,F661))))</f>
        <v/>
      </c>
      <c r="K661" s="3" t="n"/>
      <c r="L661" s="4" t="n"/>
      <c r="M661" s="3" t="n"/>
      <c r="N661" s="3" t="n"/>
      <c r="O661" s="3" t="n"/>
      <c r="P661" s="3" t="n"/>
      <c r="Q661" s="4" t="n"/>
      <c r="R661" s="3" t="n"/>
      <c r="S661" s="3" t="n"/>
      <c r="T661" s="3" t="n"/>
      <c r="U661">
        <f>IF(A661&lt;&gt;"", "AWARD-"&amp;TEXT(ROW()-1,"00000"), "")</f>
        <v/>
      </c>
      <c r="V661" s="6">
        <f>CONCATENATE(A661,B661)</f>
        <v/>
      </c>
      <c r="W661">
        <f>UPPER(TRIM(G661))</f>
        <v/>
      </c>
      <c r="X661">
        <f>UPPER(TRIM(H661))</f>
        <v/>
      </c>
    </row>
    <row r="662">
      <c r="A662" s="2" t="n"/>
      <c r="B662" s="2" t="n"/>
      <c r="C662" s="2" t="n"/>
      <c r="D662" s="3" t="n"/>
      <c r="E662" s="4" t="n"/>
      <c r="F662" s="3" t="n"/>
      <c r="G662" s="3" t="n"/>
      <c r="H662" s="3" t="n"/>
      <c r="I662" s="5">
        <f>SUMIFS(amount_expended,cfda_key,V662)</f>
        <v/>
      </c>
      <c r="J662" s="5">
        <f>IF(F662="OTHER CLUSTER NOT LISTED ABOVE",SUMIFS(amount_expended,uniform_other_cluster_name,X662), IF(AND(OR(F662="N/A",F662=""),G662=""),0,IF(F662="STATE CLUSTER",SUMIFS(amount_expended,uniform_state_cluster_name,W662),SUMIFS(amount_expended,cluster_name,F662))))</f>
        <v/>
      </c>
      <c r="K662" s="3" t="n"/>
      <c r="L662" s="4" t="n"/>
      <c r="M662" s="3" t="n"/>
      <c r="N662" s="3" t="n"/>
      <c r="O662" s="3" t="n"/>
      <c r="P662" s="3" t="n"/>
      <c r="Q662" s="4" t="n"/>
      <c r="R662" s="3" t="n"/>
      <c r="S662" s="3" t="n"/>
      <c r="T662" s="3" t="n"/>
      <c r="U662">
        <f>IF(A662&lt;&gt;"", "AWARD-"&amp;TEXT(ROW()-1,"00000"), "")</f>
        <v/>
      </c>
      <c r="V662" s="6">
        <f>CONCATENATE(A662,B662)</f>
        <v/>
      </c>
      <c r="W662">
        <f>UPPER(TRIM(G662))</f>
        <v/>
      </c>
      <c r="X662">
        <f>UPPER(TRIM(H662))</f>
        <v/>
      </c>
    </row>
    <row r="663">
      <c r="A663" s="2" t="n"/>
      <c r="B663" s="2" t="n"/>
      <c r="C663" s="2" t="n"/>
      <c r="D663" s="3" t="n"/>
      <c r="E663" s="4" t="n"/>
      <c r="F663" s="3" t="n"/>
      <c r="G663" s="3" t="n"/>
      <c r="H663" s="3" t="n"/>
      <c r="I663" s="5">
        <f>SUMIFS(amount_expended,cfda_key,V663)</f>
        <v/>
      </c>
      <c r="J663" s="5">
        <f>IF(F663="OTHER CLUSTER NOT LISTED ABOVE",SUMIFS(amount_expended,uniform_other_cluster_name,X663), IF(AND(OR(F663="N/A",F663=""),G663=""),0,IF(F663="STATE CLUSTER",SUMIFS(amount_expended,uniform_state_cluster_name,W663),SUMIFS(amount_expended,cluster_name,F663))))</f>
        <v/>
      </c>
      <c r="K663" s="3" t="n"/>
      <c r="L663" s="4" t="n"/>
      <c r="M663" s="3" t="n"/>
      <c r="N663" s="3" t="n"/>
      <c r="O663" s="3" t="n"/>
      <c r="P663" s="3" t="n"/>
      <c r="Q663" s="4" t="n"/>
      <c r="R663" s="3" t="n"/>
      <c r="S663" s="3" t="n"/>
      <c r="T663" s="3" t="n"/>
      <c r="U663">
        <f>IF(A663&lt;&gt;"", "AWARD-"&amp;TEXT(ROW()-1,"00000"), "")</f>
        <v/>
      </c>
      <c r="V663" s="6">
        <f>CONCATENATE(A663,B663)</f>
        <v/>
      </c>
      <c r="W663">
        <f>UPPER(TRIM(G663))</f>
        <v/>
      </c>
      <c r="X663">
        <f>UPPER(TRIM(H663))</f>
        <v/>
      </c>
    </row>
    <row r="664">
      <c r="A664" s="2" t="n"/>
      <c r="B664" s="2" t="n"/>
      <c r="C664" s="2" t="n"/>
      <c r="D664" s="3" t="n"/>
      <c r="E664" s="4" t="n"/>
      <c r="F664" s="3" t="n"/>
      <c r="G664" s="3" t="n"/>
      <c r="H664" s="3" t="n"/>
      <c r="I664" s="5">
        <f>SUMIFS(amount_expended,cfda_key,V664)</f>
        <v/>
      </c>
      <c r="J664" s="5">
        <f>IF(F664="OTHER CLUSTER NOT LISTED ABOVE",SUMIFS(amount_expended,uniform_other_cluster_name,X664), IF(AND(OR(F664="N/A",F664=""),G664=""),0,IF(F664="STATE CLUSTER",SUMIFS(amount_expended,uniform_state_cluster_name,W664),SUMIFS(amount_expended,cluster_name,F664))))</f>
        <v/>
      </c>
      <c r="K664" s="3" t="n"/>
      <c r="L664" s="4" t="n"/>
      <c r="M664" s="3" t="n"/>
      <c r="N664" s="3" t="n"/>
      <c r="O664" s="3" t="n"/>
      <c r="P664" s="3" t="n"/>
      <c r="Q664" s="4" t="n"/>
      <c r="R664" s="3" t="n"/>
      <c r="S664" s="3" t="n"/>
      <c r="T664" s="3" t="n"/>
      <c r="U664">
        <f>IF(A664&lt;&gt;"", "AWARD-"&amp;TEXT(ROW()-1,"00000"), "")</f>
        <v/>
      </c>
      <c r="V664" s="6">
        <f>CONCATENATE(A664,B664)</f>
        <v/>
      </c>
      <c r="W664">
        <f>UPPER(TRIM(G664))</f>
        <v/>
      </c>
      <c r="X664">
        <f>UPPER(TRIM(H664))</f>
        <v/>
      </c>
    </row>
    <row r="665">
      <c r="A665" s="2" t="n"/>
      <c r="B665" s="2" t="n"/>
      <c r="C665" s="2" t="n"/>
      <c r="D665" s="3" t="n"/>
      <c r="E665" s="4" t="n"/>
      <c r="F665" s="3" t="n"/>
      <c r="G665" s="3" t="n"/>
      <c r="H665" s="3" t="n"/>
      <c r="I665" s="5">
        <f>SUMIFS(amount_expended,cfda_key,V665)</f>
        <v/>
      </c>
      <c r="J665" s="5">
        <f>IF(F665="OTHER CLUSTER NOT LISTED ABOVE",SUMIFS(amount_expended,uniform_other_cluster_name,X665), IF(AND(OR(F665="N/A",F665=""),G665=""),0,IF(F665="STATE CLUSTER",SUMIFS(amount_expended,uniform_state_cluster_name,W665),SUMIFS(amount_expended,cluster_name,F665))))</f>
        <v/>
      </c>
      <c r="K665" s="3" t="n"/>
      <c r="L665" s="4" t="n"/>
      <c r="M665" s="3" t="n"/>
      <c r="N665" s="3" t="n"/>
      <c r="O665" s="3" t="n"/>
      <c r="P665" s="3" t="n"/>
      <c r="Q665" s="4" t="n"/>
      <c r="R665" s="3" t="n"/>
      <c r="S665" s="3" t="n"/>
      <c r="T665" s="3" t="n"/>
      <c r="U665">
        <f>IF(A665&lt;&gt;"", "AWARD-"&amp;TEXT(ROW()-1,"00000"), "")</f>
        <v/>
      </c>
      <c r="V665" s="6">
        <f>CONCATENATE(A665,B665)</f>
        <v/>
      </c>
      <c r="W665">
        <f>UPPER(TRIM(G665))</f>
        <v/>
      </c>
      <c r="X665">
        <f>UPPER(TRIM(H665))</f>
        <v/>
      </c>
    </row>
    <row r="666">
      <c r="A666" s="2" t="n"/>
      <c r="B666" s="2" t="n"/>
      <c r="C666" s="2" t="n"/>
      <c r="D666" s="3" t="n"/>
      <c r="E666" s="4" t="n"/>
      <c r="F666" s="3" t="n"/>
      <c r="G666" s="3" t="n"/>
      <c r="H666" s="3" t="n"/>
      <c r="I666" s="5">
        <f>SUMIFS(amount_expended,cfda_key,V666)</f>
        <v/>
      </c>
      <c r="J666" s="5">
        <f>IF(F666="OTHER CLUSTER NOT LISTED ABOVE",SUMIFS(amount_expended,uniform_other_cluster_name,X666), IF(AND(OR(F666="N/A",F666=""),G666=""),0,IF(F666="STATE CLUSTER",SUMIFS(amount_expended,uniform_state_cluster_name,W666),SUMIFS(amount_expended,cluster_name,F666))))</f>
        <v/>
      </c>
      <c r="K666" s="3" t="n"/>
      <c r="L666" s="4" t="n"/>
      <c r="M666" s="3" t="n"/>
      <c r="N666" s="3" t="n"/>
      <c r="O666" s="3" t="n"/>
      <c r="P666" s="3" t="n"/>
      <c r="Q666" s="4" t="n"/>
      <c r="R666" s="3" t="n"/>
      <c r="S666" s="3" t="n"/>
      <c r="T666" s="3" t="n"/>
      <c r="U666">
        <f>IF(A666&lt;&gt;"", "AWARD-"&amp;TEXT(ROW()-1,"00000"), "")</f>
        <v/>
      </c>
      <c r="V666" s="6">
        <f>CONCATENATE(A666,B666)</f>
        <v/>
      </c>
      <c r="W666">
        <f>UPPER(TRIM(G666))</f>
        <v/>
      </c>
      <c r="X666">
        <f>UPPER(TRIM(H666))</f>
        <v/>
      </c>
    </row>
    <row r="667">
      <c r="A667" s="2" t="n"/>
      <c r="B667" s="2" t="n"/>
      <c r="C667" s="2" t="n"/>
      <c r="D667" s="3" t="n"/>
      <c r="E667" s="4" t="n"/>
      <c r="F667" s="3" t="n"/>
      <c r="G667" s="3" t="n"/>
      <c r="H667" s="3" t="n"/>
      <c r="I667" s="5">
        <f>SUMIFS(amount_expended,cfda_key,V667)</f>
        <v/>
      </c>
      <c r="J667" s="5">
        <f>IF(F667="OTHER CLUSTER NOT LISTED ABOVE",SUMIFS(amount_expended,uniform_other_cluster_name,X667), IF(AND(OR(F667="N/A",F667=""),G667=""),0,IF(F667="STATE CLUSTER",SUMIFS(amount_expended,uniform_state_cluster_name,W667),SUMIFS(amount_expended,cluster_name,F667))))</f>
        <v/>
      </c>
      <c r="K667" s="3" t="n"/>
      <c r="L667" s="4" t="n"/>
      <c r="M667" s="3" t="n"/>
      <c r="N667" s="3" t="n"/>
      <c r="O667" s="3" t="n"/>
      <c r="P667" s="3" t="n"/>
      <c r="Q667" s="4" t="n"/>
      <c r="R667" s="3" t="n"/>
      <c r="S667" s="3" t="n"/>
      <c r="T667" s="3" t="n"/>
      <c r="U667">
        <f>IF(A667&lt;&gt;"", "AWARD-"&amp;TEXT(ROW()-1,"00000"), "")</f>
        <v/>
      </c>
      <c r="V667" s="6">
        <f>CONCATENATE(A667,B667)</f>
        <v/>
      </c>
      <c r="W667">
        <f>UPPER(TRIM(G667))</f>
        <v/>
      </c>
      <c r="X667">
        <f>UPPER(TRIM(H667))</f>
        <v/>
      </c>
    </row>
    <row r="668">
      <c r="A668" s="2" t="n"/>
      <c r="B668" s="2" t="n"/>
      <c r="C668" s="2" t="n"/>
      <c r="D668" s="3" t="n"/>
      <c r="E668" s="4" t="n"/>
      <c r="F668" s="3" t="n"/>
      <c r="G668" s="3" t="n"/>
      <c r="H668" s="3" t="n"/>
      <c r="I668" s="5">
        <f>SUMIFS(amount_expended,cfda_key,V668)</f>
        <v/>
      </c>
      <c r="J668" s="5">
        <f>IF(F668="OTHER CLUSTER NOT LISTED ABOVE",SUMIFS(amount_expended,uniform_other_cluster_name,X668), IF(AND(OR(F668="N/A",F668=""),G668=""),0,IF(F668="STATE CLUSTER",SUMIFS(amount_expended,uniform_state_cluster_name,W668),SUMIFS(amount_expended,cluster_name,F668))))</f>
        <v/>
      </c>
      <c r="K668" s="3" t="n"/>
      <c r="L668" s="4" t="n"/>
      <c r="M668" s="3" t="n"/>
      <c r="N668" s="3" t="n"/>
      <c r="O668" s="3" t="n"/>
      <c r="P668" s="3" t="n"/>
      <c r="Q668" s="4" t="n"/>
      <c r="R668" s="3" t="n"/>
      <c r="S668" s="3" t="n"/>
      <c r="T668" s="3" t="n"/>
      <c r="U668">
        <f>IF(A668&lt;&gt;"", "AWARD-"&amp;TEXT(ROW()-1,"00000"), "")</f>
        <v/>
      </c>
      <c r="V668" s="6">
        <f>CONCATENATE(A668,B668)</f>
        <v/>
      </c>
      <c r="W668">
        <f>UPPER(TRIM(G668))</f>
        <v/>
      </c>
      <c r="X668">
        <f>UPPER(TRIM(H668))</f>
        <v/>
      </c>
    </row>
    <row r="669">
      <c r="A669" s="2" t="n"/>
      <c r="B669" s="2" t="n"/>
      <c r="C669" s="2" t="n"/>
      <c r="D669" s="3" t="n"/>
      <c r="E669" s="4" t="n"/>
      <c r="F669" s="3" t="n"/>
      <c r="G669" s="3" t="n"/>
      <c r="H669" s="3" t="n"/>
      <c r="I669" s="5">
        <f>SUMIFS(amount_expended,cfda_key,V669)</f>
        <v/>
      </c>
      <c r="J669" s="5">
        <f>IF(F669="OTHER CLUSTER NOT LISTED ABOVE",SUMIFS(amount_expended,uniform_other_cluster_name,X669), IF(AND(OR(F669="N/A",F669=""),G669=""),0,IF(F669="STATE CLUSTER",SUMIFS(amount_expended,uniform_state_cluster_name,W669),SUMIFS(amount_expended,cluster_name,F669))))</f>
        <v/>
      </c>
      <c r="K669" s="3" t="n"/>
      <c r="L669" s="4" t="n"/>
      <c r="M669" s="3" t="n"/>
      <c r="N669" s="3" t="n"/>
      <c r="O669" s="3" t="n"/>
      <c r="P669" s="3" t="n"/>
      <c r="Q669" s="4" t="n"/>
      <c r="R669" s="3" t="n"/>
      <c r="S669" s="3" t="n"/>
      <c r="T669" s="3" t="n"/>
      <c r="U669">
        <f>IF(A669&lt;&gt;"", "AWARD-"&amp;TEXT(ROW()-1,"00000"), "")</f>
        <v/>
      </c>
      <c r="V669" s="6">
        <f>CONCATENATE(A669,B669)</f>
        <v/>
      </c>
      <c r="W669">
        <f>UPPER(TRIM(G669))</f>
        <v/>
      </c>
      <c r="X669">
        <f>UPPER(TRIM(H669))</f>
        <v/>
      </c>
    </row>
    <row r="670">
      <c r="A670" s="2" t="n"/>
      <c r="B670" s="2" t="n"/>
      <c r="C670" s="2" t="n"/>
      <c r="D670" s="3" t="n"/>
      <c r="E670" s="4" t="n"/>
      <c r="F670" s="3" t="n"/>
      <c r="G670" s="3" t="n"/>
      <c r="H670" s="3" t="n"/>
      <c r="I670" s="5">
        <f>SUMIFS(amount_expended,cfda_key,V670)</f>
        <v/>
      </c>
      <c r="J670" s="5">
        <f>IF(F670="OTHER CLUSTER NOT LISTED ABOVE",SUMIFS(amount_expended,uniform_other_cluster_name,X670), IF(AND(OR(F670="N/A",F670=""),G670=""),0,IF(F670="STATE CLUSTER",SUMIFS(amount_expended,uniform_state_cluster_name,W670),SUMIFS(amount_expended,cluster_name,F670))))</f>
        <v/>
      </c>
      <c r="K670" s="3" t="n"/>
      <c r="L670" s="4" t="n"/>
      <c r="M670" s="3" t="n"/>
      <c r="N670" s="3" t="n"/>
      <c r="O670" s="3" t="n"/>
      <c r="P670" s="3" t="n"/>
      <c r="Q670" s="4" t="n"/>
      <c r="R670" s="3" t="n"/>
      <c r="S670" s="3" t="n"/>
      <c r="T670" s="3" t="n"/>
      <c r="U670">
        <f>IF(A670&lt;&gt;"", "AWARD-"&amp;TEXT(ROW()-1,"00000"), "")</f>
        <v/>
      </c>
      <c r="V670" s="6">
        <f>CONCATENATE(A670,B670)</f>
        <v/>
      </c>
      <c r="W670">
        <f>UPPER(TRIM(G670))</f>
        <v/>
      </c>
      <c r="X670">
        <f>UPPER(TRIM(H670))</f>
        <v/>
      </c>
    </row>
    <row r="671">
      <c r="A671" s="2" t="n"/>
      <c r="B671" s="2" t="n"/>
      <c r="C671" s="2" t="n"/>
      <c r="D671" s="3" t="n"/>
      <c r="E671" s="4" t="n"/>
      <c r="F671" s="3" t="n"/>
      <c r="G671" s="3" t="n"/>
      <c r="H671" s="3" t="n"/>
      <c r="I671" s="5">
        <f>SUMIFS(amount_expended,cfda_key,V671)</f>
        <v/>
      </c>
      <c r="J671" s="5">
        <f>IF(F671="OTHER CLUSTER NOT LISTED ABOVE",SUMIFS(amount_expended,uniform_other_cluster_name,X671), IF(AND(OR(F671="N/A",F671=""),G671=""),0,IF(F671="STATE CLUSTER",SUMIFS(amount_expended,uniform_state_cluster_name,W671),SUMIFS(amount_expended,cluster_name,F671))))</f>
        <v/>
      </c>
      <c r="K671" s="3" t="n"/>
      <c r="L671" s="4" t="n"/>
      <c r="M671" s="3" t="n"/>
      <c r="N671" s="3" t="n"/>
      <c r="O671" s="3" t="n"/>
      <c r="P671" s="3" t="n"/>
      <c r="Q671" s="4" t="n"/>
      <c r="R671" s="3" t="n"/>
      <c r="S671" s="3" t="n"/>
      <c r="T671" s="3" t="n"/>
      <c r="U671">
        <f>IF(A671&lt;&gt;"", "AWARD-"&amp;TEXT(ROW()-1,"00000"), "")</f>
        <v/>
      </c>
      <c r="V671" s="6">
        <f>CONCATENATE(A671,B671)</f>
        <v/>
      </c>
      <c r="W671">
        <f>UPPER(TRIM(G671))</f>
        <v/>
      </c>
      <c r="X671">
        <f>UPPER(TRIM(H671))</f>
        <v/>
      </c>
    </row>
    <row r="672">
      <c r="A672" s="2" t="n"/>
      <c r="B672" s="2" t="n"/>
      <c r="C672" s="2" t="n"/>
      <c r="D672" s="3" t="n"/>
      <c r="E672" s="4" t="n"/>
      <c r="F672" s="3" t="n"/>
      <c r="G672" s="3" t="n"/>
      <c r="H672" s="3" t="n"/>
      <c r="I672" s="5">
        <f>SUMIFS(amount_expended,cfda_key,V672)</f>
        <v/>
      </c>
      <c r="J672" s="5">
        <f>IF(F672="OTHER CLUSTER NOT LISTED ABOVE",SUMIFS(amount_expended,uniform_other_cluster_name,X672), IF(AND(OR(F672="N/A",F672=""),G672=""),0,IF(F672="STATE CLUSTER",SUMIFS(amount_expended,uniform_state_cluster_name,W672),SUMIFS(amount_expended,cluster_name,F672))))</f>
        <v/>
      </c>
      <c r="K672" s="3" t="n"/>
      <c r="L672" s="4" t="n"/>
      <c r="M672" s="3" t="n"/>
      <c r="N672" s="3" t="n"/>
      <c r="O672" s="3" t="n"/>
      <c r="P672" s="3" t="n"/>
      <c r="Q672" s="4" t="n"/>
      <c r="R672" s="3" t="n"/>
      <c r="S672" s="3" t="n"/>
      <c r="T672" s="3" t="n"/>
      <c r="U672">
        <f>IF(A672&lt;&gt;"", "AWARD-"&amp;TEXT(ROW()-1,"00000"), "")</f>
        <v/>
      </c>
      <c r="V672" s="6">
        <f>CONCATENATE(A672,B672)</f>
        <v/>
      </c>
      <c r="W672">
        <f>UPPER(TRIM(G672))</f>
        <v/>
      </c>
      <c r="X672">
        <f>UPPER(TRIM(H672))</f>
        <v/>
      </c>
    </row>
    <row r="673">
      <c r="A673" s="2" t="n"/>
      <c r="B673" s="2" t="n"/>
      <c r="C673" s="2" t="n"/>
      <c r="D673" s="3" t="n"/>
      <c r="E673" s="4" t="n"/>
      <c r="F673" s="3" t="n"/>
      <c r="G673" s="3" t="n"/>
      <c r="H673" s="3" t="n"/>
      <c r="I673" s="5">
        <f>SUMIFS(amount_expended,cfda_key,V673)</f>
        <v/>
      </c>
      <c r="J673" s="5">
        <f>IF(F673="OTHER CLUSTER NOT LISTED ABOVE",SUMIFS(amount_expended,uniform_other_cluster_name,X673), IF(AND(OR(F673="N/A",F673=""),G673=""),0,IF(F673="STATE CLUSTER",SUMIFS(amount_expended,uniform_state_cluster_name,W673),SUMIFS(amount_expended,cluster_name,F673))))</f>
        <v/>
      </c>
      <c r="K673" s="3" t="n"/>
      <c r="L673" s="4" t="n"/>
      <c r="M673" s="3" t="n"/>
      <c r="N673" s="3" t="n"/>
      <c r="O673" s="3" t="n"/>
      <c r="P673" s="3" t="n"/>
      <c r="Q673" s="4" t="n"/>
      <c r="R673" s="3" t="n"/>
      <c r="S673" s="3" t="n"/>
      <c r="T673" s="3" t="n"/>
      <c r="U673">
        <f>IF(A673&lt;&gt;"", "AWARD-"&amp;TEXT(ROW()-1,"00000"), "")</f>
        <v/>
      </c>
      <c r="V673" s="6">
        <f>CONCATENATE(A673,B673)</f>
        <v/>
      </c>
      <c r="W673">
        <f>UPPER(TRIM(G673))</f>
        <v/>
      </c>
      <c r="X673">
        <f>UPPER(TRIM(H673))</f>
        <v/>
      </c>
    </row>
    <row r="674">
      <c r="A674" s="2" t="n"/>
      <c r="B674" s="2" t="n"/>
      <c r="C674" s="2" t="n"/>
      <c r="D674" s="3" t="n"/>
      <c r="E674" s="4" t="n"/>
      <c r="F674" s="3" t="n"/>
      <c r="G674" s="3" t="n"/>
      <c r="H674" s="3" t="n"/>
      <c r="I674" s="5">
        <f>SUMIFS(amount_expended,cfda_key,V674)</f>
        <v/>
      </c>
      <c r="J674" s="5">
        <f>IF(F674="OTHER CLUSTER NOT LISTED ABOVE",SUMIFS(amount_expended,uniform_other_cluster_name,X674), IF(AND(OR(F674="N/A",F674=""),G674=""),0,IF(F674="STATE CLUSTER",SUMIFS(amount_expended,uniform_state_cluster_name,W674),SUMIFS(amount_expended,cluster_name,F674))))</f>
        <v/>
      </c>
      <c r="K674" s="3" t="n"/>
      <c r="L674" s="4" t="n"/>
      <c r="M674" s="3" t="n"/>
      <c r="N674" s="3" t="n"/>
      <c r="O674" s="3" t="n"/>
      <c r="P674" s="3" t="n"/>
      <c r="Q674" s="4" t="n"/>
      <c r="R674" s="3" t="n"/>
      <c r="S674" s="3" t="n"/>
      <c r="T674" s="3" t="n"/>
      <c r="U674">
        <f>IF(A674&lt;&gt;"", "AWARD-"&amp;TEXT(ROW()-1,"00000"), "")</f>
        <v/>
      </c>
      <c r="V674" s="6">
        <f>CONCATENATE(A674,B674)</f>
        <v/>
      </c>
      <c r="W674">
        <f>UPPER(TRIM(G674))</f>
        <v/>
      </c>
      <c r="X674">
        <f>UPPER(TRIM(H674))</f>
        <v/>
      </c>
    </row>
    <row r="675">
      <c r="A675" s="2" t="n"/>
      <c r="B675" s="2" t="n"/>
      <c r="C675" s="2" t="n"/>
      <c r="D675" s="3" t="n"/>
      <c r="E675" s="4" t="n"/>
      <c r="F675" s="3" t="n"/>
      <c r="G675" s="3" t="n"/>
      <c r="H675" s="3" t="n"/>
      <c r="I675" s="5">
        <f>SUMIFS(amount_expended,cfda_key,V675)</f>
        <v/>
      </c>
      <c r="J675" s="5">
        <f>IF(F675="OTHER CLUSTER NOT LISTED ABOVE",SUMIFS(amount_expended,uniform_other_cluster_name,X675), IF(AND(OR(F675="N/A",F675=""),G675=""),0,IF(F675="STATE CLUSTER",SUMIFS(amount_expended,uniform_state_cluster_name,W675),SUMIFS(amount_expended,cluster_name,F675))))</f>
        <v/>
      </c>
      <c r="K675" s="3" t="n"/>
      <c r="L675" s="4" t="n"/>
      <c r="M675" s="3" t="n"/>
      <c r="N675" s="3" t="n"/>
      <c r="O675" s="3" t="n"/>
      <c r="P675" s="3" t="n"/>
      <c r="Q675" s="4" t="n"/>
      <c r="R675" s="3" t="n"/>
      <c r="S675" s="3" t="n"/>
      <c r="T675" s="3" t="n"/>
      <c r="U675">
        <f>IF(A675&lt;&gt;"", "AWARD-"&amp;TEXT(ROW()-1,"00000"), "")</f>
        <v/>
      </c>
      <c r="V675" s="6">
        <f>CONCATENATE(A675,B675)</f>
        <v/>
      </c>
      <c r="W675">
        <f>UPPER(TRIM(G675))</f>
        <v/>
      </c>
      <c r="X675">
        <f>UPPER(TRIM(H675))</f>
        <v/>
      </c>
    </row>
    <row r="676">
      <c r="A676" s="2" t="n"/>
      <c r="B676" s="2" t="n"/>
      <c r="C676" s="2" t="n"/>
      <c r="D676" s="3" t="n"/>
      <c r="E676" s="4" t="n"/>
      <c r="F676" s="3" t="n"/>
      <c r="G676" s="3" t="n"/>
      <c r="H676" s="3" t="n"/>
      <c r="I676" s="5">
        <f>SUMIFS(amount_expended,cfda_key,V676)</f>
        <v/>
      </c>
      <c r="J676" s="5">
        <f>IF(F676="OTHER CLUSTER NOT LISTED ABOVE",SUMIFS(amount_expended,uniform_other_cluster_name,X676), IF(AND(OR(F676="N/A",F676=""),G676=""),0,IF(F676="STATE CLUSTER",SUMIFS(amount_expended,uniform_state_cluster_name,W676),SUMIFS(amount_expended,cluster_name,F676))))</f>
        <v/>
      </c>
      <c r="K676" s="3" t="n"/>
      <c r="L676" s="4" t="n"/>
      <c r="M676" s="3" t="n"/>
      <c r="N676" s="3" t="n"/>
      <c r="O676" s="3" t="n"/>
      <c r="P676" s="3" t="n"/>
      <c r="Q676" s="4" t="n"/>
      <c r="R676" s="3" t="n"/>
      <c r="S676" s="3" t="n"/>
      <c r="T676" s="3" t="n"/>
      <c r="U676">
        <f>IF(A676&lt;&gt;"", "AWARD-"&amp;TEXT(ROW()-1,"00000"), "")</f>
        <v/>
      </c>
      <c r="V676" s="6">
        <f>CONCATENATE(A676,B676)</f>
        <v/>
      </c>
      <c r="W676">
        <f>UPPER(TRIM(G676))</f>
        <v/>
      </c>
      <c r="X676">
        <f>UPPER(TRIM(H676))</f>
        <v/>
      </c>
    </row>
    <row r="677">
      <c r="A677" s="2" t="n"/>
      <c r="B677" s="2" t="n"/>
      <c r="C677" s="2" t="n"/>
      <c r="D677" s="3" t="n"/>
      <c r="E677" s="4" t="n"/>
      <c r="F677" s="3" t="n"/>
      <c r="G677" s="3" t="n"/>
      <c r="H677" s="3" t="n"/>
      <c r="I677" s="5">
        <f>SUMIFS(amount_expended,cfda_key,V677)</f>
        <v/>
      </c>
      <c r="J677" s="5">
        <f>IF(F677="OTHER CLUSTER NOT LISTED ABOVE",SUMIFS(amount_expended,uniform_other_cluster_name,X677), IF(AND(OR(F677="N/A",F677=""),G677=""),0,IF(F677="STATE CLUSTER",SUMIFS(amount_expended,uniform_state_cluster_name,W677),SUMIFS(amount_expended,cluster_name,F677))))</f>
        <v/>
      </c>
      <c r="K677" s="3" t="n"/>
      <c r="L677" s="4" t="n"/>
      <c r="M677" s="3" t="n"/>
      <c r="N677" s="3" t="n"/>
      <c r="O677" s="3" t="n"/>
      <c r="P677" s="3" t="n"/>
      <c r="Q677" s="4" t="n"/>
      <c r="R677" s="3" t="n"/>
      <c r="S677" s="3" t="n"/>
      <c r="T677" s="3" t="n"/>
      <c r="U677">
        <f>IF(A677&lt;&gt;"", "AWARD-"&amp;TEXT(ROW()-1,"00000"), "")</f>
        <v/>
      </c>
      <c r="V677" s="6">
        <f>CONCATENATE(A677,B677)</f>
        <v/>
      </c>
      <c r="W677">
        <f>UPPER(TRIM(G677))</f>
        <v/>
      </c>
      <c r="X677">
        <f>UPPER(TRIM(H677))</f>
        <v/>
      </c>
    </row>
    <row r="678">
      <c r="A678" s="2" t="n"/>
      <c r="B678" s="2" t="n"/>
      <c r="C678" s="2" t="n"/>
      <c r="D678" s="3" t="n"/>
      <c r="E678" s="4" t="n"/>
      <c r="F678" s="3" t="n"/>
      <c r="G678" s="3" t="n"/>
      <c r="H678" s="3" t="n"/>
      <c r="I678" s="5">
        <f>SUMIFS(amount_expended,cfda_key,V678)</f>
        <v/>
      </c>
      <c r="J678" s="5">
        <f>IF(F678="OTHER CLUSTER NOT LISTED ABOVE",SUMIFS(amount_expended,uniform_other_cluster_name,X678), IF(AND(OR(F678="N/A",F678=""),G678=""),0,IF(F678="STATE CLUSTER",SUMIFS(amount_expended,uniform_state_cluster_name,W678),SUMIFS(amount_expended,cluster_name,F678))))</f>
        <v/>
      </c>
      <c r="K678" s="3" t="n"/>
      <c r="L678" s="4" t="n"/>
      <c r="M678" s="3" t="n"/>
      <c r="N678" s="3" t="n"/>
      <c r="O678" s="3" t="n"/>
      <c r="P678" s="3" t="n"/>
      <c r="Q678" s="4" t="n"/>
      <c r="R678" s="3" t="n"/>
      <c r="S678" s="3" t="n"/>
      <c r="T678" s="3" t="n"/>
      <c r="U678">
        <f>IF(A678&lt;&gt;"", "AWARD-"&amp;TEXT(ROW()-1,"00000"), "")</f>
        <v/>
      </c>
      <c r="V678" s="6">
        <f>CONCATENATE(A678,B678)</f>
        <v/>
      </c>
      <c r="W678">
        <f>UPPER(TRIM(G678))</f>
        <v/>
      </c>
      <c r="X678">
        <f>UPPER(TRIM(H678))</f>
        <v/>
      </c>
    </row>
    <row r="679">
      <c r="A679" s="2" t="n"/>
      <c r="B679" s="2" t="n"/>
      <c r="C679" s="2" t="n"/>
      <c r="D679" s="3" t="n"/>
      <c r="E679" s="4" t="n"/>
      <c r="F679" s="3" t="n"/>
      <c r="G679" s="3" t="n"/>
      <c r="H679" s="3" t="n"/>
      <c r="I679" s="5">
        <f>SUMIFS(amount_expended,cfda_key,V679)</f>
        <v/>
      </c>
      <c r="J679" s="5">
        <f>IF(F679="OTHER CLUSTER NOT LISTED ABOVE",SUMIFS(amount_expended,uniform_other_cluster_name,X679), IF(AND(OR(F679="N/A",F679=""),G679=""),0,IF(F679="STATE CLUSTER",SUMIFS(amount_expended,uniform_state_cluster_name,W679),SUMIFS(amount_expended,cluster_name,F679))))</f>
        <v/>
      </c>
      <c r="K679" s="3" t="n"/>
      <c r="L679" s="4" t="n"/>
      <c r="M679" s="3" t="n"/>
      <c r="N679" s="3" t="n"/>
      <c r="O679" s="3" t="n"/>
      <c r="P679" s="3" t="n"/>
      <c r="Q679" s="4" t="n"/>
      <c r="R679" s="3" t="n"/>
      <c r="S679" s="3" t="n"/>
      <c r="T679" s="3" t="n"/>
      <c r="U679">
        <f>IF(A679&lt;&gt;"", "AWARD-"&amp;TEXT(ROW()-1,"00000"), "")</f>
        <v/>
      </c>
      <c r="V679" s="6">
        <f>CONCATENATE(A679,B679)</f>
        <v/>
      </c>
      <c r="W679">
        <f>UPPER(TRIM(G679))</f>
        <v/>
      </c>
      <c r="X679">
        <f>UPPER(TRIM(H679))</f>
        <v/>
      </c>
    </row>
    <row r="680">
      <c r="A680" s="2" t="n"/>
      <c r="B680" s="2" t="n"/>
      <c r="C680" s="2" t="n"/>
      <c r="D680" s="3" t="n"/>
      <c r="E680" s="4" t="n"/>
      <c r="F680" s="3" t="n"/>
      <c r="G680" s="3" t="n"/>
      <c r="H680" s="3" t="n"/>
      <c r="I680" s="5">
        <f>SUMIFS(amount_expended,cfda_key,V680)</f>
        <v/>
      </c>
      <c r="J680" s="5">
        <f>IF(F680="OTHER CLUSTER NOT LISTED ABOVE",SUMIFS(amount_expended,uniform_other_cluster_name,X680), IF(AND(OR(F680="N/A",F680=""),G680=""),0,IF(F680="STATE CLUSTER",SUMIFS(amount_expended,uniform_state_cluster_name,W680),SUMIFS(amount_expended,cluster_name,F680))))</f>
        <v/>
      </c>
      <c r="K680" s="3" t="n"/>
      <c r="L680" s="4" t="n"/>
      <c r="M680" s="3" t="n"/>
      <c r="N680" s="3" t="n"/>
      <c r="O680" s="3" t="n"/>
      <c r="P680" s="3" t="n"/>
      <c r="Q680" s="4" t="n"/>
      <c r="R680" s="3" t="n"/>
      <c r="S680" s="3" t="n"/>
      <c r="T680" s="3" t="n"/>
      <c r="U680">
        <f>IF(A680&lt;&gt;"", "AWARD-"&amp;TEXT(ROW()-1,"00000"), "")</f>
        <v/>
      </c>
      <c r="V680" s="6">
        <f>CONCATENATE(A680,B680)</f>
        <v/>
      </c>
      <c r="W680">
        <f>UPPER(TRIM(G680))</f>
        <v/>
      </c>
      <c r="X680">
        <f>UPPER(TRIM(H680))</f>
        <v/>
      </c>
    </row>
    <row r="681">
      <c r="A681" s="2" t="n"/>
      <c r="B681" s="2" t="n"/>
      <c r="C681" s="2" t="n"/>
      <c r="D681" s="3" t="n"/>
      <c r="E681" s="4" t="n"/>
      <c r="F681" s="3" t="n"/>
      <c r="G681" s="3" t="n"/>
      <c r="H681" s="3" t="n"/>
      <c r="I681" s="5">
        <f>SUMIFS(amount_expended,cfda_key,V681)</f>
        <v/>
      </c>
      <c r="J681" s="5">
        <f>IF(F681="OTHER CLUSTER NOT LISTED ABOVE",SUMIFS(amount_expended,uniform_other_cluster_name,X681), IF(AND(OR(F681="N/A",F681=""),G681=""),0,IF(F681="STATE CLUSTER",SUMIFS(amount_expended,uniform_state_cluster_name,W681),SUMIFS(amount_expended,cluster_name,F681))))</f>
        <v/>
      </c>
      <c r="K681" s="3" t="n"/>
      <c r="L681" s="4" t="n"/>
      <c r="M681" s="3" t="n"/>
      <c r="N681" s="3" t="n"/>
      <c r="O681" s="3" t="n"/>
      <c r="P681" s="3" t="n"/>
      <c r="Q681" s="4" t="n"/>
      <c r="R681" s="3" t="n"/>
      <c r="S681" s="3" t="n"/>
      <c r="T681" s="3" t="n"/>
      <c r="U681">
        <f>IF(A681&lt;&gt;"", "AWARD-"&amp;TEXT(ROW()-1,"00000"), "")</f>
        <v/>
      </c>
      <c r="V681" s="6">
        <f>CONCATENATE(A681,B681)</f>
        <v/>
      </c>
      <c r="W681">
        <f>UPPER(TRIM(G681))</f>
        <v/>
      </c>
      <c r="X681">
        <f>UPPER(TRIM(H681))</f>
        <v/>
      </c>
    </row>
    <row r="682">
      <c r="A682" s="2" t="n"/>
      <c r="B682" s="2" t="n"/>
      <c r="C682" s="2" t="n"/>
      <c r="D682" s="3" t="n"/>
      <c r="E682" s="4" t="n"/>
      <c r="F682" s="3" t="n"/>
      <c r="G682" s="3" t="n"/>
      <c r="H682" s="3" t="n"/>
      <c r="I682" s="5">
        <f>SUMIFS(amount_expended,cfda_key,V682)</f>
        <v/>
      </c>
      <c r="J682" s="5">
        <f>IF(F682="OTHER CLUSTER NOT LISTED ABOVE",SUMIFS(amount_expended,uniform_other_cluster_name,X682), IF(AND(OR(F682="N/A",F682=""),G682=""),0,IF(F682="STATE CLUSTER",SUMIFS(amount_expended,uniform_state_cluster_name,W682),SUMIFS(amount_expended,cluster_name,F682))))</f>
        <v/>
      </c>
      <c r="K682" s="3" t="n"/>
      <c r="L682" s="4" t="n"/>
      <c r="M682" s="3" t="n"/>
      <c r="N682" s="3" t="n"/>
      <c r="O682" s="3" t="n"/>
      <c r="P682" s="3" t="n"/>
      <c r="Q682" s="4" t="n"/>
      <c r="R682" s="3" t="n"/>
      <c r="S682" s="3" t="n"/>
      <c r="T682" s="3" t="n"/>
      <c r="U682">
        <f>IF(A682&lt;&gt;"", "AWARD-"&amp;TEXT(ROW()-1,"00000"), "")</f>
        <v/>
      </c>
      <c r="V682" s="6">
        <f>CONCATENATE(A682,B682)</f>
        <v/>
      </c>
      <c r="W682">
        <f>UPPER(TRIM(G682))</f>
        <v/>
      </c>
      <c r="X682">
        <f>UPPER(TRIM(H682))</f>
        <v/>
      </c>
    </row>
    <row r="683">
      <c r="A683" s="2" t="n"/>
      <c r="B683" s="2" t="n"/>
      <c r="C683" s="2" t="n"/>
      <c r="D683" s="3" t="n"/>
      <c r="E683" s="4" t="n"/>
      <c r="F683" s="3" t="n"/>
      <c r="G683" s="3" t="n"/>
      <c r="H683" s="3" t="n"/>
      <c r="I683" s="5">
        <f>SUMIFS(amount_expended,cfda_key,V683)</f>
        <v/>
      </c>
      <c r="J683" s="5">
        <f>IF(F683="OTHER CLUSTER NOT LISTED ABOVE",SUMIFS(amount_expended,uniform_other_cluster_name,X683), IF(AND(OR(F683="N/A",F683=""),G683=""),0,IF(F683="STATE CLUSTER",SUMIFS(amount_expended,uniform_state_cluster_name,W683),SUMIFS(amount_expended,cluster_name,F683))))</f>
        <v/>
      </c>
      <c r="K683" s="3" t="n"/>
      <c r="L683" s="4" t="n"/>
      <c r="M683" s="3" t="n"/>
      <c r="N683" s="3" t="n"/>
      <c r="O683" s="3" t="n"/>
      <c r="P683" s="3" t="n"/>
      <c r="Q683" s="4" t="n"/>
      <c r="R683" s="3" t="n"/>
      <c r="S683" s="3" t="n"/>
      <c r="T683" s="3" t="n"/>
      <c r="U683">
        <f>IF(A683&lt;&gt;"", "AWARD-"&amp;TEXT(ROW()-1,"00000"), "")</f>
        <v/>
      </c>
      <c r="V683" s="6">
        <f>CONCATENATE(A683,B683)</f>
        <v/>
      </c>
      <c r="W683">
        <f>UPPER(TRIM(G683))</f>
        <v/>
      </c>
      <c r="X683">
        <f>UPPER(TRIM(H683))</f>
        <v/>
      </c>
    </row>
    <row r="684">
      <c r="A684" s="2" t="n"/>
      <c r="B684" s="2" t="n"/>
      <c r="C684" s="2" t="n"/>
      <c r="D684" s="3" t="n"/>
      <c r="E684" s="4" t="n"/>
      <c r="F684" s="3" t="n"/>
      <c r="G684" s="3" t="n"/>
      <c r="H684" s="3" t="n"/>
      <c r="I684" s="5">
        <f>SUMIFS(amount_expended,cfda_key,V684)</f>
        <v/>
      </c>
      <c r="J684" s="5">
        <f>IF(F684="OTHER CLUSTER NOT LISTED ABOVE",SUMIFS(amount_expended,uniform_other_cluster_name,X684), IF(AND(OR(F684="N/A",F684=""),G684=""),0,IF(F684="STATE CLUSTER",SUMIFS(amount_expended,uniform_state_cluster_name,W684),SUMIFS(amount_expended,cluster_name,F684))))</f>
        <v/>
      </c>
      <c r="K684" s="3" t="n"/>
      <c r="L684" s="4" t="n"/>
      <c r="M684" s="3" t="n"/>
      <c r="N684" s="3" t="n"/>
      <c r="O684" s="3" t="n"/>
      <c r="P684" s="3" t="n"/>
      <c r="Q684" s="4" t="n"/>
      <c r="R684" s="3" t="n"/>
      <c r="S684" s="3" t="n"/>
      <c r="T684" s="3" t="n"/>
      <c r="U684">
        <f>IF(A684&lt;&gt;"", "AWARD-"&amp;TEXT(ROW()-1,"00000"), "")</f>
        <v/>
      </c>
      <c r="V684" s="6">
        <f>CONCATENATE(A684,B684)</f>
        <v/>
      </c>
      <c r="W684">
        <f>UPPER(TRIM(G684))</f>
        <v/>
      </c>
      <c r="X684">
        <f>UPPER(TRIM(H684))</f>
        <v/>
      </c>
    </row>
    <row r="685">
      <c r="A685" s="2" t="n"/>
      <c r="B685" s="2" t="n"/>
      <c r="C685" s="2" t="n"/>
      <c r="D685" s="3" t="n"/>
      <c r="E685" s="4" t="n"/>
      <c r="F685" s="3" t="n"/>
      <c r="G685" s="3" t="n"/>
      <c r="H685" s="3" t="n"/>
      <c r="I685" s="5">
        <f>SUMIFS(amount_expended,cfda_key,V685)</f>
        <v/>
      </c>
      <c r="J685" s="5">
        <f>IF(F685="OTHER CLUSTER NOT LISTED ABOVE",SUMIFS(amount_expended,uniform_other_cluster_name,X685), IF(AND(OR(F685="N/A",F685=""),G685=""),0,IF(F685="STATE CLUSTER",SUMIFS(amount_expended,uniform_state_cluster_name,W685),SUMIFS(amount_expended,cluster_name,F685))))</f>
        <v/>
      </c>
      <c r="K685" s="3" t="n"/>
      <c r="L685" s="4" t="n"/>
      <c r="M685" s="3" t="n"/>
      <c r="N685" s="3" t="n"/>
      <c r="O685" s="3" t="n"/>
      <c r="P685" s="3" t="n"/>
      <c r="Q685" s="4" t="n"/>
      <c r="R685" s="3" t="n"/>
      <c r="S685" s="3" t="n"/>
      <c r="T685" s="3" t="n"/>
      <c r="U685">
        <f>IF(A685&lt;&gt;"", "AWARD-"&amp;TEXT(ROW()-1,"00000"), "")</f>
        <v/>
      </c>
      <c r="V685" s="6">
        <f>CONCATENATE(A685,B685)</f>
        <v/>
      </c>
      <c r="W685">
        <f>UPPER(TRIM(G685))</f>
        <v/>
      </c>
      <c r="X685">
        <f>UPPER(TRIM(H685))</f>
        <v/>
      </c>
    </row>
    <row r="686">
      <c r="A686" s="2" t="n"/>
      <c r="B686" s="2" t="n"/>
      <c r="C686" s="2" t="n"/>
      <c r="D686" s="3" t="n"/>
      <c r="E686" s="4" t="n"/>
      <c r="F686" s="3" t="n"/>
      <c r="G686" s="3" t="n"/>
      <c r="H686" s="3" t="n"/>
      <c r="I686" s="5">
        <f>SUMIFS(amount_expended,cfda_key,V686)</f>
        <v/>
      </c>
      <c r="J686" s="5">
        <f>IF(F686="OTHER CLUSTER NOT LISTED ABOVE",SUMIFS(amount_expended,uniform_other_cluster_name,X686), IF(AND(OR(F686="N/A",F686=""),G686=""),0,IF(F686="STATE CLUSTER",SUMIFS(amount_expended,uniform_state_cluster_name,W686),SUMIFS(amount_expended,cluster_name,F686))))</f>
        <v/>
      </c>
      <c r="K686" s="3" t="n"/>
      <c r="L686" s="4" t="n"/>
      <c r="M686" s="3" t="n"/>
      <c r="N686" s="3" t="n"/>
      <c r="O686" s="3" t="n"/>
      <c r="P686" s="3" t="n"/>
      <c r="Q686" s="4" t="n"/>
      <c r="R686" s="3" t="n"/>
      <c r="S686" s="3" t="n"/>
      <c r="T686" s="3" t="n"/>
      <c r="U686">
        <f>IF(A686&lt;&gt;"", "AWARD-"&amp;TEXT(ROW()-1,"00000"), "")</f>
        <v/>
      </c>
      <c r="V686" s="6">
        <f>CONCATENATE(A686,B686)</f>
        <v/>
      </c>
      <c r="W686">
        <f>UPPER(TRIM(G686))</f>
        <v/>
      </c>
      <c r="X686">
        <f>UPPER(TRIM(H686))</f>
        <v/>
      </c>
    </row>
    <row r="687">
      <c r="A687" s="2" t="n"/>
      <c r="B687" s="2" t="n"/>
      <c r="C687" s="2" t="n"/>
      <c r="D687" s="3" t="n"/>
      <c r="E687" s="4" t="n"/>
      <c r="F687" s="3" t="n"/>
      <c r="G687" s="3" t="n"/>
      <c r="H687" s="3" t="n"/>
      <c r="I687" s="5">
        <f>SUMIFS(amount_expended,cfda_key,V687)</f>
        <v/>
      </c>
      <c r="J687" s="5">
        <f>IF(F687="OTHER CLUSTER NOT LISTED ABOVE",SUMIFS(amount_expended,uniform_other_cluster_name,X687), IF(AND(OR(F687="N/A",F687=""),G687=""),0,IF(F687="STATE CLUSTER",SUMIFS(amount_expended,uniform_state_cluster_name,W687),SUMIFS(amount_expended,cluster_name,F687))))</f>
        <v/>
      </c>
      <c r="K687" s="3" t="n"/>
      <c r="L687" s="4" t="n"/>
      <c r="M687" s="3" t="n"/>
      <c r="N687" s="3" t="n"/>
      <c r="O687" s="3" t="n"/>
      <c r="P687" s="3" t="n"/>
      <c r="Q687" s="4" t="n"/>
      <c r="R687" s="3" t="n"/>
      <c r="S687" s="3" t="n"/>
      <c r="T687" s="3" t="n"/>
      <c r="U687">
        <f>IF(A687&lt;&gt;"", "AWARD-"&amp;TEXT(ROW()-1,"00000"), "")</f>
        <v/>
      </c>
      <c r="V687" s="6">
        <f>CONCATENATE(A687,B687)</f>
        <v/>
      </c>
      <c r="W687">
        <f>UPPER(TRIM(G687))</f>
        <v/>
      </c>
      <c r="X687">
        <f>UPPER(TRIM(H687))</f>
        <v/>
      </c>
    </row>
    <row r="688">
      <c r="A688" s="2" t="n"/>
      <c r="B688" s="2" t="n"/>
      <c r="C688" s="2" t="n"/>
      <c r="D688" s="3" t="n"/>
      <c r="E688" s="4" t="n"/>
      <c r="F688" s="3" t="n"/>
      <c r="G688" s="3" t="n"/>
      <c r="H688" s="3" t="n"/>
      <c r="I688" s="5">
        <f>SUMIFS(amount_expended,cfda_key,V688)</f>
        <v/>
      </c>
      <c r="J688" s="5">
        <f>IF(F688="OTHER CLUSTER NOT LISTED ABOVE",SUMIFS(amount_expended,uniform_other_cluster_name,X688), IF(AND(OR(F688="N/A",F688=""),G688=""),0,IF(F688="STATE CLUSTER",SUMIFS(amount_expended,uniform_state_cluster_name,W688),SUMIFS(amount_expended,cluster_name,F688))))</f>
        <v/>
      </c>
      <c r="K688" s="3" t="n"/>
      <c r="L688" s="4" t="n"/>
      <c r="M688" s="3" t="n"/>
      <c r="N688" s="3" t="n"/>
      <c r="O688" s="3" t="n"/>
      <c r="P688" s="3" t="n"/>
      <c r="Q688" s="4" t="n"/>
      <c r="R688" s="3" t="n"/>
      <c r="S688" s="3" t="n"/>
      <c r="T688" s="3" t="n"/>
      <c r="U688">
        <f>IF(A688&lt;&gt;"", "AWARD-"&amp;TEXT(ROW()-1,"00000"), "")</f>
        <v/>
      </c>
      <c r="V688" s="6">
        <f>CONCATENATE(A688,B688)</f>
        <v/>
      </c>
      <c r="W688">
        <f>UPPER(TRIM(G688))</f>
        <v/>
      </c>
      <c r="X688">
        <f>UPPER(TRIM(H688))</f>
        <v/>
      </c>
    </row>
    <row r="689">
      <c r="A689" s="2" t="n"/>
      <c r="B689" s="2" t="n"/>
      <c r="C689" s="2" t="n"/>
      <c r="D689" s="3" t="n"/>
      <c r="E689" s="4" t="n"/>
      <c r="F689" s="3" t="n"/>
      <c r="G689" s="3" t="n"/>
      <c r="H689" s="3" t="n"/>
      <c r="I689" s="5">
        <f>SUMIFS(amount_expended,cfda_key,V689)</f>
        <v/>
      </c>
      <c r="J689" s="5">
        <f>IF(F689="OTHER CLUSTER NOT LISTED ABOVE",SUMIFS(amount_expended,uniform_other_cluster_name,X689), IF(AND(OR(F689="N/A",F689=""),G689=""),0,IF(F689="STATE CLUSTER",SUMIFS(amount_expended,uniform_state_cluster_name,W689),SUMIFS(amount_expended,cluster_name,F689))))</f>
        <v/>
      </c>
      <c r="K689" s="3" t="n"/>
      <c r="L689" s="4" t="n"/>
      <c r="M689" s="3" t="n"/>
      <c r="N689" s="3" t="n"/>
      <c r="O689" s="3" t="n"/>
      <c r="P689" s="3" t="n"/>
      <c r="Q689" s="4" t="n"/>
      <c r="R689" s="3" t="n"/>
      <c r="S689" s="3" t="n"/>
      <c r="T689" s="3" t="n"/>
      <c r="U689">
        <f>IF(A689&lt;&gt;"", "AWARD-"&amp;TEXT(ROW()-1,"00000"), "")</f>
        <v/>
      </c>
      <c r="V689" s="6">
        <f>CONCATENATE(A689,B689)</f>
        <v/>
      </c>
      <c r="W689">
        <f>UPPER(TRIM(G689))</f>
        <v/>
      </c>
      <c r="X689">
        <f>UPPER(TRIM(H689))</f>
        <v/>
      </c>
    </row>
    <row r="690">
      <c r="A690" s="2" t="n"/>
      <c r="B690" s="2" t="n"/>
      <c r="C690" s="2" t="n"/>
      <c r="D690" s="3" t="n"/>
      <c r="E690" s="4" t="n"/>
      <c r="F690" s="3" t="n"/>
      <c r="G690" s="3" t="n"/>
      <c r="H690" s="3" t="n"/>
      <c r="I690" s="5">
        <f>SUMIFS(amount_expended,cfda_key,V690)</f>
        <v/>
      </c>
      <c r="J690" s="5">
        <f>IF(F690="OTHER CLUSTER NOT LISTED ABOVE",SUMIFS(amount_expended,uniform_other_cluster_name,X690), IF(AND(OR(F690="N/A",F690=""),G690=""),0,IF(F690="STATE CLUSTER",SUMIFS(amount_expended,uniform_state_cluster_name,W690),SUMIFS(amount_expended,cluster_name,F690))))</f>
        <v/>
      </c>
      <c r="K690" s="3" t="n"/>
      <c r="L690" s="4" t="n"/>
      <c r="M690" s="3" t="n"/>
      <c r="N690" s="3" t="n"/>
      <c r="O690" s="3" t="n"/>
      <c r="P690" s="3" t="n"/>
      <c r="Q690" s="4" t="n"/>
      <c r="R690" s="3" t="n"/>
      <c r="S690" s="3" t="n"/>
      <c r="T690" s="3" t="n"/>
      <c r="U690">
        <f>IF(A690&lt;&gt;"", "AWARD-"&amp;TEXT(ROW()-1,"00000"), "")</f>
        <v/>
      </c>
      <c r="V690" s="6">
        <f>CONCATENATE(A690,B690)</f>
        <v/>
      </c>
      <c r="W690">
        <f>UPPER(TRIM(G690))</f>
        <v/>
      </c>
      <c r="X690">
        <f>UPPER(TRIM(H690))</f>
        <v/>
      </c>
    </row>
    <row r="691">
      <c r="A691" s="2" t="n"/>
      <c r="B691" s="2" t="n"/>
      <c r="C691" s="2" t="n"/>
      <c r="D691" s="3" t="n"/>
      <c r="E691" s="4" t="n"/>
      <c r="F691" s="3" t="n"/>
      <c r="G691" s="3" t="n"/>
      <c r="H691" s="3" t="n"/>
      <c r="I691" s="5">
        <f>SUMIFS(amount_expended,cfda_key,V691)</f>
        <v/>
      </c>
      <c r="J691" s="5">
        <f>IF(F691="OTHER CLUSTER NOT LISTED ABOVE",SUMIFS(amount_expended,uniform_other_cluster_name,X691), IF(AND(OR(F691="N/A",F691=""),G691=""),0,IF(F691="STATE CLUSTER",SUMIFS(amount_expended,uniform_state_cluster_name,W691),SUMIFS(amount_expended,cluster_name,F691))))</f>
        <v/>
      </c>
      <c r="K691" s="3" t="n"/>
      <c r="L691" s="4" t="n"/>
      <c r="M691" s="3" t="n"/>
      <c r="N691" s="3" t="n"/>
      <c r="O691" s="3" t="n"/>
      <c r="P691" s="3" t="n"/>
      <c r="Q691" s="4" t="n"/>
      <c r="R691" s="3" t="n"/>
      <c r="S691" s="3" t="n"/>
      <c r="T691" s="3" t="n"/>
      <c r="U691">
        <f>IF(A691&lt;&gt;"", "AWARD-"&amp;TEXT(ROW()-1,"00000"), "")</f>
        <v/>
      </c>
      <c r="V691" s="6">
        <f>CONCATENATE(A691,B691)</f>
        <v/>
      </c>
      <c r="W691">
        <f>UPPER(TRIM(G691))</f>
        <v/>
      </c>
      <c r="X691">
        <f>UPPER(TRIM(H691))</f>
        <v/>
      </c>
    </row>
    <row r="692">
      <c r="A692" s="2" t="n"/>
      <c r="B692" s="2" t="n"/>
      <c r="C692" s="2" t="n"/>
      <c r="D692" s="3" t="n"/>
      <c r="E692" s="4" t="n"/>
      <c r="F692" s="3" t="n"/>
      <c r="G692" s="3" t="n"/>
      <c r="H692" s="3" t="n"/>
      <c r="I692" s="5">
        <f>SUMIFS(amount_expended,cfda_key,V692)</f>
        <v/>
      </c>
      <c r="J692" s="5">
        <f>IF(F692="OTHER CLUSTER NOT LISTED ABOVE",SUMIFS(amount_expended,uniform_other_cluster_name,X692), IF(AND(OR(F692="N/A",F692=""),G692=""),0,IF(F692="STATE CLUSTER",SUMIFS(amount_expended,uniform_state_cluster_name,W692),SUMIFS(amount_expended,cluster_name,F692))))</f>
        <v/>
      </c>
      <c r="K692" s="3" t="n"/>
      <c r="L692" s="4" t="n"/>
      <c r="M692" s="3" t="n"/>
      <c r="N692" s="3" t="n"/>
      <c r="O692" s="3" t="n"/>
      <c r="P692" s="3" t="n"/>
      <c r="Q692" s="4" t="n"/>
      <c r="R692" s="3" t="n"/>
      <c r="S692" s="3" t="n"/>
      <c r="T692" s="3" t="n"/>
      <c r="U692">
        <f>IF(A692&lt;&gt;"", "AWARD-"&amp;TEXT(ROW()-1,"00000"), "")</f>
        <v/>
      </c>
      <c r="V692" s="6">
        <f>CONCATENATE(A692,B692)</f>
        <v/>
      </c>
      <c r="W692">
        <f>UPPER(TRIM(G692))</f>
        <v/>
      </c>
      <c r="X692">
        <f>UPPER(TRIM(H692))</f>
        <v/>
      </c>
    </row>
    <row r="693">
      <c r="A693" s="2" t="n"/>
      <c r="B693" s="2" t="n"/>
      <c r="C693" s="2" t="n"/>
      <c r="D693" s="3" t="n"/>
      <c r="E693" s="4" t="n"/>
      <c r="F693" s="3" t="n"/>
      <c r="G693" s="3" t="n"/>
      <c r="H693" s="3" t="n"/>
      <c r="I693" s="5">
        <f>SUMIFS(amount_expended,cfda_key,V693)</f>
        <v/>
      </c>
      <c r="J693" s="5">
        <f>IF(F693="OTHER CLUSTER NOT LISTED ABOVE",SUMIFS(amount_expended,uniform_other_cluster_name,X693), IF(AND(OR(F693="N/A",F693=""),G693=""),0,IF(F693="STATE CLUSTER",SUMIFS(amount_expended,uniform_state_cluster_name,W693),SUMIFS(amount_expended,cluster_name,F693))))</f>
        <v/>
      </c>
      <c r="K693" s="3" t="n"/>
      <c r="L693" s="4" t="n"/>
      <c r="M693" s="3" t="n"/>
      <c r="N693" s="3" t="n"/>
      <c r="O693" s="3" t="n"/>
      <c r="P693" s="3" t="n"/>
      <c r="Q693" s="4" t="n"/>
      <c r="R693" s="3" t="n"/>
      <c r="S693" s="3" t="n"/>
      <c r="T693" s="3" t="n"/>
      <c r="U693">
        <f>IF(A693&lt;&gt;"", "AWARD-"&amp;TEXT(ROW()-1,"00000"), "")</f>
        <v/>
      </c>
      <c r="V693" s="6">
        <f>CONCATENATE(A693,B693)</f>
        <v/>
      </c>
      <c r="W693">
        <f>UPPER(TRIM(G693))</f>
        <v/>
      </c>
      <c r="X693">
        <f>UPPER(TRIM(H693))</f>
        <v/>
      </c>
    </row>
    <row r="694">
      <c r="A694" s="2" t="n"/>
      <c r="B694" s="2" t="n"/>
      <c r="C694" s="2" t="n"/>
      <c r="D694" s="3" t="n"/>
      <c r="E694" s="4" t="n"/>
      <c r="F694" s="3" t="n"/>
      <c r="G694" s="3" t="n"/>
      <c r="H694" s="3" t="n"/>
      <c r="I694" s="5">
        <f>SUMIFS(amount_expended,cfda_key,V694)</f>
        <v/>
      </c>
      <c r="J694" s="5">
        <f>IF(F694="OTHER CLUSTER NOT LISTED ABOVE",SUMIFS(amount_expended,uniform_other_cluster_name,X694), IF(AND(OR(F694="N/A",F694=""),G694=""),0,IF(F694="STATE CLUSTER",SUMIFS(amount_expended,uniform_state_cluster_name,W694),SUMIFS(amount_expended,cluster_name,F694))))</f>
        <v/>
      </c>
      <c r="K694" s="3" t="n"/>
      <c r="L694" s="4" t="n"/>
      <c r="M694" s="3" t="n"/>
      <c r="N694" s="3" t="n"/>
      <c r="O694" s="3" t="n"/>
      <c r="P694" s="3" t="n"/>
      <c r="Q694" s="4" t="n"/>
      <c r="R694" s="3" t="n"/>
      <c r="S694" s="3" t="n"/>
      <c r="T694" s="3" t="n"/>
      <c r="U694">
        <f>IF(A694&lt;&gt;"", "AWARD-"&amp;TEXT(ROW()-1,"00000"), "")</f>
        <v/>
      </c>
      <c r="V694" s="6">
        <f>CONCATENATE(A694,B694)</f>
        <v/>
      </c>
      <c r="W694">
        <f>UPPER(TRIM(G694))</f>
        <v/>
      </c>
      <c r="X694">
        <f>UPPER(TRIM(H694))</f>
        <v/>
      </c>
    </row>
    <row r="695">
      <c r="A695" s="2" t="n"/>
      <c r="B695" s="2" t="n"/>
      <c r="C695" s="2" t="n"/>
      <c r="D695" s="3" t="n"/>
      <c r="E695" s="4" t="n"/>
      <c r="F695" s="3" t="n"/>
      <c r="G695" s="3" t="n"/>
      <c r="H695" s="3" t="n"/>
      <c r="I695" s="5">
        <f>SUMIFS(amount_expended,cfda_key,V695)</f>
        <v/>
      </c>
      <c r="J695" s="5">
        <f>IF(F695="OTHER CLUSTER NOT LISTED ABOVE",SUMIFS(amount_expended,uniform_other_cluster_name,X695), IF(AND(OR(F695="N/A",F695=""),G695=""),0,IF(F695="STATE CLUSTER",SUMIFS(amount_expended,uniform_state_cluster_name,W695),SUMIFS(amount_expended,cluster_name,F695))))</f>
        <v/>
      </c>
      <c r="K695" s="3" t="n"/>
      <c r="L695" s="4" t="n"/>
      <c r="M695" s="3" t="n"/>
      <c r="N695" s="3" t="n"/>
      <c r="O695" s="3" t="n"/>
      <c r="P695" s="3" t="n"/>
      <c r="Q695" s="4" t="n"/>
      <c r="R695" s="3" t="n"/>
      <c r="S695" s="3" t="n"/>
      <c r="T695" s="3" t="n"/>
      <c r="U695">
        <f>IF(A695&lt;&gt;"", "AWARD-"&amp;TEXT(ROW()-1,"00000"), "")</f>
        <v/>
      </c>
      <c r="V695" s="6">
        <f>CONCATENATE(A695,B695)</f>
        <v/>
      </c>
      <c r="W695">
        <f>UPPER(TRIM(G695))</f>
        <v/>
      </c>
      <c r="X695">
        <f>UPPER(TRIM(H695))</f>
        <v/>
      </c>
    </row>
    <row r="696">
      <c r="A696" s="2" t="n"/>
      <c r="B696" s="2" t="n"/>
      <c r="C696" s="2" t="n"/>
      <c r="D696" s="3" t="n"/>
      <c r="E696" s="4" t="n"/>
      <c r="F696" s="3" t="n"/>
      <c r="G696" s="3" t="n"/>
      <c r="H696" s="3" t="n"/>
      <c r="I696" s="5">
        <f>SUMIFS(amount_expended,cfda_key,V696)</f>
        <v/>
      </c>
      <c r="J696" s="5">
        <f>IF(F696="OTHER CLUSTER NOT LISTED ABOVE",SUMIFS(amount_expended,uniform_other_cluster_name,X696), IF(AND(OR(F696="N/A",F696=""),G696=""),0,IF(F696="STATE CLUSTER",SUMIFS(amount_expended,uniform_state_cluster_name,W696),SUMIFS(amount_expended,cluster_name,F696))))</f>
        <v/>
      </c>
      <c r="K696" s="3" t="n"/>
      <c r="L696" s="4" t="n"/>
      <c r="M696" s="3" t="n"/>
      <c r="N696" s="3" t="n"/>
      <c r="O696" s="3" t="n"/>
      <c r="P696" s="3" t="n"/>
      <c r="Q696" s="4" t="n"/>
      <c r="R696" s="3" t="n"/>
      <c r="S696" s="3" t="n"/>
      <c r="T696" s="3" t="n"/>
      <c r="U696">
        <f>IF(A696&lt;&gt;"", "AWARD-"&amp;TEXT(ROW()-1,"00000"), "")</f>
        <v/>
      </c>
      <c r="V696" s="6">
        <f>CONCATENATE(A696,B696)</f>
        <v/>
      </c>
      <c r="W696">
        <f>UPPER(TRIM(G696))</f>
        <v/>
      </c>
      <c r="X696">
        <f>UPPER(TRIM(H696))</f>
        <v/>
      </c>
    </row>
    <row r="697">
      <c r="A697" s="2" t="n"/>
      <c r="B697" s="2" t="n"/>
      <c r="C697" s="2" t="n"/>
      <c r="D697" s="3" t="n"/>
      <c r="E697" s="4" t="n"/>
      <c r="F697" s="3" t="n"/>
      <c r="G697" s="3" t="n"/>
      <c r="H697" s="3" t="n"/>
      <c r="I697" s="5">
        <f>SUMIFS(amount_expended,cfda_key,V697)</f>
        <v/>
      </c>
      <c r="J697" s="5">
        <f>IF(F697="OTHER CLUSTER NOT LISTED ABOVE",SUMIFS(amount_expended,uniform_other_cluster_name,X697), IF(AND(OR(F697="N/A",F697=""),G697=""),0,IF(F697="STATE CLUSTER",SUMIFS(amount_expended,uniform_state_cluster_name,W697),SUMIFS(amount_expended,cluster_name,F697))))</f>
        <v/>
      </c>
      <c r="K697" s="3" t="n"/>
      <c r="L697" s="4" t="n"/>
      <c r="M697" s="3" t="n"/>
      <c r="N697" s="3" t="n"/>
      <c r="O697" s="3" t="n"/>
      <c r="P697" s="3" t="n"/>
      <c r="Q697" s="4" t="n"/>
      <c r="R697" s="3" t="n"/>
      <c r="S697" s="3" t="n"/>
      <c r="T697" s="3" t="n"/>
      <c r="U697">
        <f>IF(A697&lt;&gt;"", "AWARD-"&amp;TEXT(ROW()-1,"00000"), "")</f>
        <v/>
      </c>
      <c r="V697" s="6">
        <f>CONCATENATE(A697,B697)</f>
        <v/>
      </c>
      <c r="W697">
        <f>UPPER(TRIM(G697))</f>
        <v/>
      </c>
      <c r="X697">
        <f>UPPER(TRIM(H697))</f>
        <v/>
      </c>
    </row>
    <row r="698">
      <c r="A698" s="2" t="n"/>
      <c r="B698" s="2" t="n"/>
      <c r="C698" s="2" t="n"/>
      <c r="D698" s="3" t="n"/>
      <c r="E698" s="4" t="n"/>
      <c r="F698" s="3" t="n"/>
      <c r="G698" s="3" t="n"/>
      <c r="H698" s="3" t="n"/>
      <c r="I698" s="5">
        <f>SUMIFS(amount_expended,cfda_key,V698)</f>
        <v/>
      </c>
      <c r="J698" s="5">
        <f>IF(F698="OTHER CLUSTER NOT LISTED ABOVE",SUMIFS(amount_expended,uniform_other_cluster_name,X698), IF(AND(OR(F698="N/A",F698=""),G698=""),0,IF(F698="STATE CLUSTER",SUMIFS(amount_expended,uniform_state_cluster_name,W698),SUMIFS(amount_expended,cluster_name,F698))))</f>
        <v/>
      </c>
      <c r="K698" s="3" t="n"/>
      <c r="L698" s="4" t="n"/>
      <c r="M698" s="3" t="n"/>
      <c r="N698" s="3" t="n"/>
      <c r="O698" s="3" t="n"/>
      <c r="P698" s="3" t="n"/>
      <c r="Q698" s="4" t="n"/>
      <c r="R698" s="3" t="n"/>
      <c r="S698" s="3" t="n"/>
      <c r="T698" s="3" t="n"/>
      <c r="U698">
        <f>IF(A698&lt;&gt;"", "AWARD-"&amp;TEXT(ROW()-1,"00000"), "")</f>
        <v/>
      </c>
      <c r="V698" s="6">
        <f>CONCATENATE(A698,B698)</f>
        <v/>
      </c>
      <c r="W698">
        <f>UPPER(TRIM(G698))</f>
        <v/>
      </c>
      <c r="X698">
        <f>UPPER(TRIM(H698))</f>
        <v/>
      </c>
    </row>
    <row r="699">
      <c r="A699" s="2" t="n"/>
      <c r="B699" s="2" t="n"/>
      <c r="C699" s="2" t="n"/>
      <c r="D699" s="3" t="n"/>
      <c r="E699" s="4" t="n"/>
      <c r="F699" s="3" t="n"/>
      <c r="G699" s="3" t="n"/>
      <c r="H699" s="3" t="n"/>
      <c r="I699" s="5">
        <f>SUMIFS(amount_expended,cfda_key,V699)</f>
        <v/>
      </c>
      <c r="J699" s="5">
        <f>IF(F699="OTHER CLUSTER NOT LISTED ABOVE",SUMIFS(amount_expended,uniform_other_cluster_name,X699), IF(AND(OR(F699="N/A",F699=""),G699=""),0,IF(F699="STATE CLUSTER",SUMIFS(amount_expended,uniform_state_cluster_name,W699),SUMIFS(amount_expended,cluster_name,F699))))</f>
        <v/>
      </c>
      <c r="K699" s="3" t="n"/>
      <c r="L699" s="4" t="n"/>
      <c r="M699" s="3" t="n"/>
      <c r="N699" s="3" t="n"/>
      <c r="O699" s="3" t="n"/>
      <c r="P699" s="3" t="n"/>
      <c r="Q699" s="4" t="n"/>
      <c r="R699" s="3" t="n"/>
      <c r="S699" s="3" t="n"/>
      <c r="T699" s="3" t="n"/>
      <c r="U699">
        <f>IF(A699&lt;&gt;"", "AWARD-"&amp;TEXT(ROW()-1,"00000"), "")</f>
        <v/>
      </c>
      <c r="V699" s="6">
        <f>CONCATENATE(A699,B699)</f>
        <v/>
      </c>
      <c r="W699">
        <f>UPPER(TRIM(G699))</f>
        <v/>
      </c>
      <c r="X699">
        <f>UPPER(TRIM(H699))</f>
        <v/>
      </c>
    </row>
    <row r="700">
      <c r="A700" s="2" t="n"/>
      <c r="B700" s="2" t="n"/>
      <c r="C700" s="2" t="n"/>
      <c r="D700" s="3" t="n"/>
      <c r="E700" s="4" t="n"/>
      <c r="F700" s="3" t="n"/>
      <c r="G700" s="3" t="n"/>
      <c r="H700" s="3" t="n"/>
      <c r="I700" s="5">
        <f>SUMIFS(amount_expended,cfda_key,V700)</f>
        <v/>
      </c>
      <c r="J700" s="5">
        <f>IF(F700="OTHER CLUSTER NOT LISTED ABOVE",SUMIFS(amount_expended,uniform_other_cluster_name,X700), IF(AND(OR(F700="N/A",F700=""),G700=""),0,IF(F700="STATE CLUSTER",SUMIFS(amount_expended,uniform_state_cluster_name,W700),SUMIFS(amount_expended,cluster_name,F700))))</f>
        <v/>
      </c>
      <c r="K700" s="3" t="n"/>
      <c r="L700" s="4" t="n"/>
      <c r="M700" s="3" t="n"/>
      <c r="N700" s="3" t="n"/>
      <c r="O700" s="3" t="n"/>
      <c r="P700" s="3" t="n"/>
      <c r="Q700" s="4" t="n"/>
      <c r="R700" s="3" t="n"/>
      <c r="S700" s="3" t="n"/>
      <c r="T700" s="3" t="n"/>
      <c r="U700">
        <f>IF(A700&lt;&gt;"", "AWARD-"&amp;TEXT(ROW()-1,"00000"), "")</f>
        <v/>
      </c>
      <c r="V700" s="6">
        <f>CONCATENATE(A700,B700)</f>
        <v/>
      </c>
      <c r="W700">
        <f>UPPER(TRIM(G700))</f>
        <v/>
      </c>
      <c r="X700">
        <f>UPPER(TRIM(H700))</f>
        <v/>
      </c>
    </row>
    <row r="701">
      <c r="A701" s="2" t="n"/>
      <c r="B701" s="2" t="n"/>
      <c r="C701" s="2" t="n"/>
      <c r="D701" s="3" t="n"/>
      <c r="E701" s="4" t="n"/>
      <c r="F701" s="3" t="n"/>
      <c r="G701" s="3" t="n"/>
      <c r="H701" s="3" t="n"/>
      <c r="I701" s="5">
        <f>SUMIFS(amount_expended,cfda_key,V701)</f>
        <v/>
      </c>
      <c r="J701" s="5">
        <f>IF(F701="OTHER CLUSTER NOT LISTED ABOVE",SUMIFS(amount_expended,uniform_other_cluster_name,X701), IF(AND(OR(F701="N/A",F701=""),G701=""),0,IF(F701="STATE CLUSTER",SUMIFS(amount_expended,uniform_state_cluster_name,W701),SUMIFS(amount_expended,cluster_name,F701))))</f>
        <v/>
      </c>
      <c r="K701" s="3" t="n"/>
      <c r="L701" s="4" t="n"/>
      <c r="M701" s="3" t="n"/>
      <c r="N701" s="3" t="n"/>
      <c r="O701" s="3" t="n"/>
      <c r="P701" s="3" t="n"/>
      <c r="Q701" s="4" t="n"/>
      <c r="R701" s="3" t="n"/>
      <c r="S701" s="3" t="n"/>
      <c r="T701" s="3" t="n"/>
      <c r="U701">
        <f>IF(A701&lt;&gt;"", "AWARD-"&amp;TEXT(ROW()-1,"00000"), "")</f>
        <v/>
      </c>
      <c r="V701" s="6">
        <f>CONCATENATE(A701,B701)</f>
        <v/>
      </c>
      <c r="W701">
        <f>UPPER(TRIM(G701))</f>
        <v/>
      </c>
      <c r="X701">
        <f>UPPER(TRIM(H701))</f>
        <v/>
      </c>
    </row>
    <row r="702">
      <c r="A702" s="2" t="n"/>
      <c r="B702" s="2" t="n"/>
      <c r="C702" s="2" t="n"/>
      <c r="D702" s="3" t="n"/>
      <c r="E702" s="4" t="n"/>
      <c r="F702" s="3" t="n"/>
      <c r="G702" s="3" t="n"/>
      <c r="H702" s="3" t="n"/>
      <c r="I702" s="5">
        <f>SUMIFS(amount_expended,cfda_key,V702)</f>
        <v/>
      </c>
      <c r="J702" s="5">
        <f>IF(F702="OTHER CLUSTER NOT LISTED ABOVE",SUMIFS(amount_expended,uniform_other_cluster_name,X702), IF(AND(OR(F702="N/A",F702=""),G702=""),0,IF(F702="STATE CLUSTER",SUMIFS(amount_expended,uniform_state_cluster_name,W702),SUMIFS(amount_expended,cluster_name,F702))))</f>
        <v/>
      </c>
      <c r="K702" s="3" t="n"/>
      <c r="L702" s="4" t="n"/>
      <c r="M702" s="3" t="n"/>
      <c r="N702" s="3" t="n"/>
      <c r="O702" s="3" t="n"/>
      <c r="P702" s="3" t="n"/>
      <c r="Q702" s="4" t="n"/>
      <c r="R702" s="3" t="n"/>
      <c r="S702" s="3" t="n"/>
      <c r="T702" s="3" t="n"/>
      <c r="U702">
        <f>IF(A702&lt;&gt;"", "AWARD-"&amp;TEXT(ROW()-1,"00000"), "")</f>
        <v/>
      </c>
      <c r="V702" s="6">
        <f>CONCATENATE(A702,B702)</f>
        <v/>
      </c>
      <c r="W702">
        <f>UPPER(TRIM(G702))</f>
        <v/>
      </c>
      <c r="X702">
        <f>UPPER(TRIM(H702))</f>
        <v/>
      </c>
    </row>
    <row r="703">
      <c r="A703" s="2" t="n"/>
      <c r="B703" s="2" t="n"/>
      <c r="C703" s="2" t="n"/>
      <c r="D703" s="3" t="n"/>
      <c r="E703" s="4" t="n"/>
      <c r="F703" s="3" t="n"/>
      <c r="G703" s="3" t="n"/>
      <c r="H703" s="3" t="n"/>
      <c r="I703" s="5">
        <f>SUMIFS(amount_expended,cfda_key,V703)</f>
        <v/>
      </c>
      <c r="J703" s="5">
        <f>IF(F703="OTHER CLUSTER NOT LISTED ABOVE",SUMIFS(amount_expended,uniform_other_cluster_name,X703), IF(AND(OR(F703="N/A",F703=""),G703=""),0,IF(F703="STATE CLUSTER",SUMIFS(amount_expended,uniform_state_cluster_name,W703),SUMIFS(amount_expended,cluster_name,F703))))</f>
        <v/>
      </c>
      <c r="K703" s="3" t="n"/>
      <c r="L703" s="4" t="n"/>
      <c r="M703" s="3" t="n"/>
      <c r="N703" s="3" t="n"/>
      <c r="O703" s="3" t="n"/>
      <c r="P703" s="3" t="n"/>
      <c r="Q703" s="4" t="n"/>
      <c r="R703" s="3" t="n"/>
      <c r="S703" s="3" t="n"/>
      <c r="T703" s="3" t="n"/>
      <c r="U703">
        <f>IF(A703&lt;&gt;"", "AWARD-"&amp;TEXT(ROW()-1,"00000"), "")</f>
        <v/>
      </c>
      <c r="V703" s="6">
        <f>CONCATENATE(A703,B703)</f>
        <v/>
      </c>
      <c r="W703">
        <f>UPPER(TRIM(G703))</f>
        <v/>
      </c>
      <c r="X703">
        <f>UPPER(TRIM(H703))</f>
        <v/>
      </c>
    </row>
    <row r="704">
      <c r="A704" s="2" t="n"/>
      <c r="B704" s="2" t="n"/>
      <c r="C704" s="2" t="n"/>
      <c r="D704" s="3" t="n"/>
      <c r="E704" s="4" t="n"/>
      <c r="F704" s="3" t="n"/>
      <c r="G704" s="3" t="n"/>
      <c r="H704" s="3" t="n"/>
      <c r="I704" s="5">
        <f>SUMIFS(amount_expended,cfda_key,V704)</f>
        <v/>
      </c>
      <c r="J704" s="5">
        <f>IF(F704="OTHER CLUSTER NOT LISTED ABOVE",SUMIFS(amount_expended,uniform_other_cluster_name,X704), IF(AND(OR(F704="N/A",F704=""),G704=""),0,IF(F704="STATE CLUSTER",SUMIFS(amount_expended,uniform_state_cluster_name,W704),SUMIFS(amount_expended,cluster_name,F704))))</f>
        <v/>
      </c>
      <c r="K704" s="3" t="n"/>
      <c r="L704" s="4" t="n"/>
      <c r="M704" s="3" t="n"/>
      <c r="N704" s="3" t="n"/>
      <c r="O704" s="3" t="n"/>
      <c r="P704" s="3" t="n"/>
      <c r="Q704" s="4" t="n"/>
      <c r="R704" s="3" t="n"/>
      <c r="S704" s="3" t="n"/>
      <c r="T704" s="3" t="n"/>
      <c r="U704">
        <f>IF(A704&lt;&gt;"", "AWARD-"&amp;TEXT(ROW()-1,"00000"), "")</f>
        <v/>
      </c>
      <c r="V704" s="6">
        <f>CONCATENATE(A704,B704)</f>
        <v/>
      </c>
      <c r="W704">
        <f>UPPER(TRIM(G704))</f>
        <v/>
      </c>
      <c r="X704">
        <f>UPPER(TRIM(H704))</f>
        <v/>
      </c>
    </row>
    <row r="705">
      <c r="A705" s="2" t="n"/>
      <c r="B705" s="2" t="n"/>
      <c r="C705" s="2" t="n"/>
      <c r="D705" s="3" t="n"/>
      <c r="E705" s="4" t="n"/>
      <c r="F705" s="3" t="n"/>
      <c r="G705" s="3" t="n"/>
      <c r="H705" s="3" t="n"/>
      <c r="I705" s="5">
        <f>SUMIFS(amount_expended,cfda_key,V705)</f>
        <v/>
      </c>
      <c r="J705" s="5">
        <f>IF(F705="OTHER CLUSTER NOT LISTED ABOVE",SUMIFS(amount_expended,uniform_other_cluster_name,X705), IF(AND(OR(F705="N/A",F705=""),G705=""),0,IF(F705="STATE CLUSTER",SUMIFS(amount_expended,uniform_state_cluster_name,W705),SUMIFS(amount_expended,cluster_name,F705))))</f>
        <v/>
      </c>
      <c r="K705" s="3" t="n"/>
      <c r="L705" s="4" t="n"/>
      <c r="M705" s="3" t="n"/>
      <c r="N705" s="3" t="n"/>
      <c r="O705" s="3" t="n"/>
      <c r="P705" s="3" t="n"/>
      <c r="Q705" s="4" t="n"/>
      <c r="R705" s="3" t="n"/>
      <c r="S705" s="3" t="n"/>
      <c r="T705" s="3" t="n"/>
      <c r="U705">
        <f>IF(A705&lt;&gt;"", "AWARD-"&amp;TEXT(ROW()-1,"00000"), "")</f>
        <v/>
      </c>
      <c r="V705" s="6">
        <f>CONCATENATE(A705,B705)</f>
        <v/>
      </c>
      <c r="W705">
        <f>UPPER(TRIM(G705))</f>
        <v/>
      </c>
      <c r="X705">
        <f>UPPER(TRIM(H705))</f>
        <v/>
      </c>
    </row>
    <row r="706">
      <c r="A706" s="2" t="n"/>
      <c r="B706" s="2" t="n"/>
      <c r="C706" s="2" t="n"/>
      <c r="D706" s="3" t="n"/>
      <c r="E706" s="4" t="n"/>
      <c r="F706" s="3" t="n"/>
      <c r="G706" s="3" t="n"/>
      <c r="H706" s="3" t="n"/>
      <c r="I706" s="5">
        <f>SUMIFS(amount_expended,cfda_key,V706)</f>
        <v/>
      </c>
      <c r="J706" s="5">
        <f>IF(F706="OTHER CLUSTER NOT LISTED ABOVE",SUMIFS(amount_expended,uniform_other_cluster_name,X706), IF(AND(OR(F706="N/A",F706=""),G706=""),0,IF(F706="STATE CLUSTER",SUMIFS(amount_expended,uniform_state_cluster_name,W706),SUMIFS(amount_expended,cluster_name,F706))))</f>
        <v/>
      </c>
      <c r="K706" s="3" t="n"/>
      <c r="L706" s="4" t="n"/>
      <c r="M706" s="3" t="n"/>
      <c r="N706" s="3" t="n"/>
      <c r="O706" s="3" t="n"/>
      <c r="P706" s="3" t="n"/>
      <c r="Q706" s="4" t="n"/>
      <c r="R706" s="3" t="n"/>
      <c r="S706" s="3" t="n"/>
      <c r="T706" s="3" t="n"/>
      <c r="U706">
        <f>IF(A706&lt;&gt;"", "AWARD-"&amp;TEXT(ROW()-1,"00000"), "")</f>
        <v/>
      </c>
      <c r="V706" s="6">
        <f>CONCATENATE(A706,B706)</f>
        <v/>
      </c>
      <c r="W706">
        <f>UPPER(TRIM(G706))</f>
        <v/>
      </c>
      <c r="X706">
        <f>UPPER(TRIM(H706))</f>
        <v/>
      </c>
    </row>
    <row r="707">
      <c r="A707" s="2" t="n"/>
      <c r="B707" s="2" t="n"/>
      <c r="C707" s="2" t="n"/>
      <c r="D707" s="3" t="n"/>
      <c r="E707" s="4" t="n"/>
      <c r="F707" s="3" t="n"/>
      <c r="G707" s="3" t="n"/>
      <c r="H707" s="3" t="n"/>
      <c r="I707" s="5">
        <f>SUMIFS(amount_expended,cfda_key,V707)</f>
        <v/>
      </c>
      <c r="J707" s="5">
        <f>IF(F707="OTHER CLUSTER NOT LISTED ABOVE",SUMIFS(amount_expended,uniform_other_cluster_name,X707), IF(AND(OR(F707="N/A",F707=""),G707=""),0,IF(F707="STATE CLUSTER",SUMIFS(amount_expended,uniform_state_cluster_name,W707),SUMIFS(amount_expended,cluster_name,F707))))</f>
        <v/>
      </c>
      <c r="K707" s="3" t="n"/>
      <c r="L707" s="4" t="n"/>
      <c r="M707" s="3" t="n"/>
      <c r="N707" s="3" t="n"/>
      <c r="O707" s="3" t="n"/>
      <c r="P707" s="3" t="n"/>
      <c r="Q707" s="4" t="n"/>
      <c r="R707" s="3" t="n"/>
      <c r="S707" s="3" t="n"/>
      <c r="T707" s="3" t="n"/>
      <c r="U707">
        <f>IF(A707&lt;&gt;"", "AWARD-"&amp;TEXT(ROW()-1,"00000"), "")</f>
        <v/>
      </c>
      <c r="V707" s="6">
        <f>CONCATENATE(A707,B707)</f>
        <v/>
      </c>
      <c r="W707">
        <f>UPPER(TRIM(G707))</f>
        <v/>
      </c>
      <c r="X707">
        <f>UPPER(TRIM(H707))</f>
        <v/>
      </c>
    </row>
    <row r="708">
      <c r="A708" s="2" t="n"/>
      <c r="B708" s="2" t="n"/>
      <c r="C708" s="2" t="n"/>
      <c r="D708" s="3" t="n"/>
      <c r="E708" s="4" t="n"/>
      <c r="F708" s="3" t="n"/>
      <c r="G708" s="3" t="n"/>
      <c r="H708" s="3" t="n"/>
      <c r="I708" s="5">
        <f>SUMIFS(amount_expended,cfda_key,V708)</f>
        <v/>
      </c>
      <c r="J708" s="5">
        <f>IF(F708="OTHER CLUSTER NOT LISTED ABOVE",SUMIFS(amount_expended,uniform_other_cluster_name,X708), IF(AND(OR(F708="N/A",F708=""),G708=""),0,IF(F708="STATE CLUSTER",SUMIFS(amount_expended,uniform_state_cluster_name,W708),SUMIFS(amount_expended,cluster_name,F708))))</f>
        <v/>
      </c>
      <c r="K708" s="3" t="n"/>
      <c r="L708" s="4" t="n"/>
      <c r="M708" s="3" t="n"/>
      <c r="N708" s="3" t="n"/>
      <c r="O708" s="3" t="n"/>
      <c r="P708" s="3" t="n"/>
      <c r="Q708" s="4" t="n"/>
      <c r="R708" s="3" t="n"/>
      <c r="S708" s="3" t="n"/>
      <c r="T708" s="3" t="n"/>
      <c r="U708">
        <f>IF(A708&lt;&gt;"", "AWARD-"&amp;TEXT(ROW()-1,"00000"), "")</f>
        <v/>
      </c>
      <c r="V708" s="6">
        <f>CONCATENATE(A708,B708)</f>
        <v/>
      </c>
      <c r="W708">
        <f>UPPER(TRIM(G708))</f>
        <v/>
      </c>
      <c r="X708">
        <f>UPPER(TRIM(H708))</f>
        <v/>
      </c>
    </row>
    <row r="709">
      <c r="A709" s="2" t="n"/>
      <c r="B709" s="2" t="n"/>
      <c r="C709" s="2" t="n"/>
      <c r="D709" s="3" t="n"/>
      <c r="E709" s="4" t="n"/>
      <c r="F709" s="3" t="n"/>
      <c r="G709" s="3" t="n"/>
      <c r="H709" s="3" t="n"/>
      <c r="I709" s="5">
        <f>SUMIFS(amount_expended,cfda_key,V709)</f>
        <v/>
      </c>
      <c r="J709" s="5">
        <f>IF(F709="OTHER CLUSTER NOT LISTED ABOVE",SUMIFS(amount_expended,uniform_other_cluster_name,X709), IF(AND(OR(F709="N/A",F709=""),G709=""),0,IF(F709="STATE CLUSTER",SUMIFS(amount_expended,uniform_state_cluster_name,W709),SUMIFS(amount_expended,cluster_name,F709))))</f>
        <v/>
      </c>
      <c r="K709" s="3" t="n"/>
      <c r="L709" s="4" t="n"/>
      <c r="M709" s="3" t="n"/>
      <c r="N709" s="3" t="n"/>
      <c r="O709" s="3" t="n"/>
      <c r="P709" s="3" t="n"/>
      <c r="Q709" s="4" t="n"/>
      <c r="R709" s="3" t="n"/>
      <c r="S709" s="3" t="n"/>
      <c r="T709" s="3" t="n"/>
      <c r="U709">
        <f>IF(A709&lt;&gt;"", "AWARD-"&amp;TEXT(ROW()-1,"00000"), "")</f>
        <v/>
      </c>
      <c r="V709" s="6">
        <f>CONCATENATE(A709,B709)</f>
        <v/>
      </c>
      <c r="W709">
        <f>UPPER(TRIM(G709))</f>
        <v/>
      </c>
      <c r="X709">
        <f>UPPER(TRIM(H709))</f>
        <v/>
      </c>
    </row>
    <row r="710">
      <c r="A710" s="2" t="n"/>
      <c r="B710" s="2" t="n"/>
      <c r="C710" s="2" t="n"/>
      <c r="D710" s="3" t="n"/>
      <c r="E710" s="4" t="n"/>
      <c r="F710" s="3" t="n"/>
      <c r="G710" s="3" t="n"/>
      <c r="H710" s="3" t="n"/>
      <c r="I710" s="5">
        <f>SUMIFS(amount_expended,cfda_key,V710)</f>
        <v/>
      </c>
      <c r="J710" s="5">
        <f>IF(F710="OTHER CLUSTER NOT LISTED ABOVE",SUMIFS(amount_expended,uniform_other_cluster_name,X710), IF(AND(OR(F710="N/A",F710=""),G710=""),0,IF(F710="STATE CLUSTER",SUMIFS(amount_expended,uniform_state_cluster_name,W710),SUMIFS(amount_expended,cluster_name,F710))))</f>
        <v/>
      </c>
      <c r="K710" s="3" t="n"/>
      <c r="L710" s="4" t="n"/>
      <c r="M710" s="3" t="n"/>
      <c r="N710" s="3" t="n"/>
      <c r="O710" s="3" t="n"/>
      <c r="P710" s="3" t="n"/>
      <c r="Q710" s="4" t="n"/>
      <c r="R710" s="3" t="n"/>
      <c r="S710" s="3" t="n"/>
      <c r="T710" s="3" t="n"/>
      <c r="U710">
        <f>IF(A710&lt;&gt;"", "AWARD-"&amp;TEXT(ROW()-1,"00000"), "")</f>
        <v/>
      </c>
      <c r="V710" s="6">
        <f>CONCATENATE(A710,B710)</f>
        <v/>
      </c>
      <c r="W710">
        <f>UPPER(TRIM(G710))</f>
        <v/>
      </c>
      <c r="X710">
        <f>UPPER(TRIM(H710))</f>
        <v/>
      </c>
    </row>
    <row r="711">
      <c r="A711" s="2" t="n"/>
      <c r="B711" s="2" t="n"/>
      <c r="C711" s="2" t="n"/>
      <c r="D711" s="3" t="n"/>
      <c r="E711" s="4" t="n"/>
      <c r="F711" s="3" t="n"/>
      <c r="G711" s="3" t="n"/>
      <c r="H711" s="3" t="n"/>
      <c r="I711" s="5">
        <f>SUMIFS(amount_expended,cfda_key,V711)</f>
        <v/>
      </c>
      <c r="J711" s="5">
        <f>IF(F711="OTHER CLUSTER NOT LISTED ABOVE",SUMIFS(amount_expended,uniform_other_cluster_name,X711), IF(AND(OR(F711="N/A",F711=""),G711=""),0,IF(F711="STATE CLUSTER",SUMIFS(amount_expended,uniform_state_cluster_name,W711),SUMIFS(amount_expended,cluster_name,F711))))</f>
        <v/>
      </c>
      <c r="K711" s="3" t="n"/>
      <c r="L711" s="4" t="n"/>
      <c r="M711" s="3" t="n"/>
      <c r="N711" s="3" t="n"/>
      <c r="O711" s="3" t="n"/>
      <c r="P711" s="3" t="n"/>
      <c r="Q711" s="4" t="n"/>
      <c r="R711" s="3" t="n"/>
      <c r="S711" s="3" t="n"/>
      <c r="T711" s="3" t="n"/>
      <c r="U711">
        <f>IF(A711&lt;&gt;"", "AWARD-"&amp;TEXT(ROW()-1,"00000"), "")</f>
        <v/>
      </c>
      <c r="V711" s="6">
        <f>CONCATENATE(A711,B711)</f>
        <v/>
      </c>
      <c r="W711">
        <f>UPPER(TRIM(G711))</f>
        <v/>
      </c>
      <c r="X711">
        <f>UPPER(TRIM(H711))</f>
        <v/>
      </c>
    </row>
    <row r="712">
      <c r="A712" s="2" t="n"/>
      <c r="B712" s="2" t="n"/>
      <c r="C712" s="2" t="n"/>
      <c r="D712" s="3" t="n"/>
      <c r="E712" s="4" t="n"/>
      <c r="F712" s="3" t="n"/>
      <c r="G712" s="3" t="n"/>
      <c r="H712" s="3" t="n"/>
      <c r="I712" s="5">
        <f>SUMIFS(amount_expended,cfda_key,V712)</f>
        <v/>
      </c>
      <c r="J712" s="5">
        <f>IF(F712="OTHER CLUSTER NOT LISTED ABOVE",SUMIFS(amount_expended,uniform_other_cluster_name,X712), IF(AND(OR(F712="N/A",F712=""),G712=""),0,IF(F712="STATE CLUSTER",SUMIFS(amount_expended,uniform_state_cluster_name,W712),SUMIFS(amount_expended,cluster_name,F712))))</f>
        <v/>
      </c>
      <c r="K712" s="3" t="n"/>
      <c r="L712" s="4" t="n"/>
      <c r="M712" s="3" t="n"/>
      <c r="N712" s="3" t="n"/>
      <c r="O712" s="3" t="n"/>
      <c r="P712" s="3" t="n"/>
      <c r="Q712" s="4" t="n"/>
      <c r="R712" s="3" t="n"/>
      <c r="S712" s="3" t="n"/>
      <c r="T712" s="3" t="n"/>
      <c r="U712">
        <f>IF(A712&lt;&gt;"", "AWARD-"&amp;TEXT(ROW()-1,"00000"), "")</f>
        <v/>
      </c>
      <c r="V712" s="6">
        <f>CONCATENATE(A712,B712)</f>
        <v/>
      </c>
      <c r="W712">
        <f>UPPER(TRIM(G712))</f>
        <v/>
      </c>
      <c r="X712">
        <f>UPPER(TRIM(H712))</f>
        <v/>
      </c>
    </row>
    <row r="713">
      <c r="A713" s="2" t="n"/>
      <c r="B713" s="2" t="n"/>
      <c r="C713" s="2" t="n"/>
      <c r="D713" s="3" t="n"/>
      <c r="E713" s="4" t="n"/>
      <c r="F713" s="3" t="n"/>
      <c r="G713" s="3" t="n"/>
      <c r="H713" s="3" t="n"/>
      <c r="I713" s="5">
        <f>SUMIFS(amount_expended,cfda_key,V713)</f>
        <v/>
      </c>
      <c r="J713" s="5">
        <f>IF(F713="OTHER CLUSTER NOT LISTED ABOVE",SUMIFS(amount_expended,uniform_other_cluster_name,X713), IF(AND(OR(F713="N/A",F713=""),G713=""),0,IF(F713="STATE CLUSTER",SUMIFS(amount_expended,uniform_state_cluster_name,W713),SUMIFS(amount_expended,cluster_name,F713))))</f>
        <v/>
      </c>
      <c r="K713" s="3" t="n"/>
      <c r="L713" s="4" t="n"/>
      <c r="M713" s="3" t="n"/>
      <c r="N713" s="3" t="n"/>
      <c r="O713" s="3" t="n"/>
      <c r="P713" s="3" t="n"/>
      <c r="Q713" s="4" t="n"/>
      <c r="R713" s="3" t="n"/>
      <c r="S713" s="3" t="n"/>
      <c r="T713" s="3" t="n"/>
      <c r="U713">
        <f>IF(A713&lt;&gt;"", "AWARD-"&amp;TEXT(ROW()-1,"00000"), "")</f>
        <v/>
      </c>
      <c r="V713" s="6">
        <f>CONCATENATE(A713,B713)</f>
        <v/>
      </c>
      <c r="W713">
        <f>UPPER(TRIM(G713))</f>
        <v/>
      </c>
      <c r="X713">
        <f>UPPER(TRIM(H713))</f>
        <v/>
      </c>
    </row>
    <row r="714">
      <c r="A714" s="2" t="n"/>
      <c r="B714" s="2" t="n"/>
      <c r="C714" s="2" t="n"/>
      <c r="D714" s="3" t="n"/>
      <c r="E714" s="4" t="n"/>
      <c r="F714" s="3" t="n"/>
      <c r="G714" s="3" t="n"/>
      <c r="H714" s="3" t="n"/>
      <c r="I714" s="5">
        <f>SUMIFS(amount_expended,cfda_key,V714)</f>
        <v/>
      </c>
      <c r="J714" s="5">
        <f>IF(F714="OTHER CLUSTER NOT LISTED ABOVE",SUMIFS(amount_expended,uniform_other_cluster_name,X714), IF(AND(OR(F714="N/A",F714=""),G714=""),0,IF(F714="STATE CLUSTER",SUMIFS(amount_expended,uniform_state_cluster_name,W714),SUMIFS(amount_expended,cluster_name,F714))))</f>
        <v/>
      </c>
      <c r="K714" s="3" t="n"/>
      <c r="L714" s="4" t="n"/>
      <c r="M714" s="3" t="n"/>
      <c r="N714" s="3" t="n"/>
      <c r="O714" s="3" t="n"/>
      <c r="P714" s="3" t="n"/>
      <c r="Q714" s="4" t="n"/>
      <c r="R714" s="3" t="n"/>
      <c r="S714" s="3" t="n"/>
      <c r="T714" s="3" t="n"/>
      <c r="U714">
        <f>IF(A714&lt;&gt;"", "AWARD-"&amp;TEXT(ROW()-1,"00000"), "")</f>
        <v/>
      </c>
      <c r="V714" s="6">
        <f>CONCATENATE(A714,B714)</f>
        <v/>
      </c>
      <c r="W714">
        <f>UPPER(TRIM(G714))</f>
        <v/>
      </c>
      <c r="X714">
        <f>UPPER(TRIM(H714))</f>
        <v/>
      </c>
    </row>
    <row r="715">
      <c r="A715" s="2" t="n"/>
      <c r="B715" s="2" t="n"/>
      <c r="C715" s="2" t="n"/>
      <c r="D715" s="3" t="n"/>
      <c r="E715" s="4" t="n"/>
      <c r="F715" s="3" t="n"/>
      <c r="G715" s="3" t="n"/>
      <c r="H715" s="3" t="n"/>
      <c r="I715" s="5">
        <f>SUMIFS(amount_expended,cfda_key,V715)</f>
        <v/>
      </c>
      <c r="J715" s="5">
        <f>IF(F715="OTHER CLUSTER NOT LISTED ABOVE",SUMIFS(amount_expended,uniform_other_cluster_name,X715), IF(AND(OR(F715="N/A",F715=""),G715=""),0,IF(F715="STATE CLUSTER",SUMIFS(amount_expended,uniform_state_cluster_name,W715),SUMIFS(amount_expended,cluster_name,F715))))</f>
        <v/>
      </c>
      <c r="K715" s="3" t="n"/>
      <c r="L715" s="4" t="n"/>
      <c r="M715" s="3" t="n"/>
      <c r="N715" s="3" t="n"/>
      <c r="O715" s="3" t="n"/>
      <c r="P715" s="3" t="n"/>
      <c r="Q715" s="4" t="n"/>
      <c r="R715" s="3" t="n"/>
      <c r="S715" s="3" t="n"/>
      <c r="T715" s="3" t="n"/>
      <c r="U715">
        <f>IF(A715&lt;&gt;"", "AWARD-"&amp;TEXT(ROW()-1,"00000"), "")</f>
        <v/>
      </c>
      <c r="V715" s="6">
        <f>CONCATENATE(A715,B715)</f>
        <v/>
      </c>
      <c r="W715">
        <f>UPPER(TRIM(G715))</f>
        <v/>
      </c>
      <c r="X715">
        <f>UPPER(TRIM(H715))</f>
        <v/>
      </c>
    </row>
    <row r="716">
      <c r="A716" s="2" t="n"/>
      <c r="B716" s="2" t="n"/>
      <c r="C716" s="2" t="n"/>
      <c r="D716" s="3" t="n"/>
      <c r="E716" s="4" t="n"/>
      <c r="F716" s="3" t="n"/>
      <c r="G716" s="3" t="n"/>
      <c r="H716" s="3" t="n"/>
      <c r="I716" s="5">
        <f>SUMIFS(amount_expended,cfda_key,V716)</f>
        <v/>
      </c>
      <c r="J716" s="5">
        <f>IF(F716="OTHER CLUSTER NOT LISTED ABOVE",SUMIFS(amount_expended,uniform_other_cluster_name,X716), IF(AND(OR(F716="N/A",F716=""),G716=""),0,IF(F716="STATE CLUSTER",SUMIFS(amount_expended,uniform_state_cluster_name,W716),SUMIFS(amount_expended,cluster_name,F716))))</f>
        <v/>
      </c>
      <c r="K716" s="3" t="n"/>
      <c r="L716" s="4" t="n"/>
      <c r="M716" s="3" t="n"/>
      <c r="N716" s="3" t="n"/>
      <c r="O716" s="3" t="n"/>
      <c r="P716" s="3" t="n"/>
      <c r="Q716" s="4" t="n"/>
      <c r="R716" s="3" t="n"/>
      <c r="S716" s="3" t="n"/>
      <c r="T716" s="3" t="n"/>
      <c r="U716">
        <f>IF(A716&lt;&gt;"", "AWARD-"&amp;TEXT(ROW()-1,"00000"), "")</f>
        <v/>
      </c>
      <c r="V716" s="6">
        <f>CONCATENATE(A716,B716)</f>
        <v/>
      </c>
      <c r="W716">
        <f>UPPER(TRIM(G716))</f>
        <v/>
      </c>
      <c r="X716">
        <f>UPPER(TRIM(H716))</f>
        <v/>
      </c>
    </row>
    <row r="717">
      <c r="A717" s="2" t="n"/>
      <c r="B717" s="2" t="n"/>
      <c r="C717" s="2" t="n"/>
      <c r="D717" s="3" t="n"/>
      <c r="E717" s="4" t="n"/>
      <c r="F717" s="3" t="n"/>
      <c r="G717" s="3" t="n"/>
      <c r="H717" s="3" t="n"/>
      <c r="I717" s="5">
        <f>SUMIFS(amount_expended,cfda_key,V717)</f>
        <v/>
      </c>
      <c r="J717" s="5">
        <f>IF(F717="OTHER CLUSTER NOT LISTED ABOVE",SUMIFS(amount_expended,uniform_other_cluster_name,X717), IF(AND(OR(F717="N/A",F717=""),G717=""),0,IF(F717="STATE CLUSTER",SUMIFS(amount_expended,uniform_state_cluster_name,W717),SUMIFS(amount_expended,cluster_name,F717))))</f>
        <v/>
      </c>
      <c r="K717" s="3" t="n"/>
      <c r="L717" s="4" t="n"/>
      <c r="M717" s="3" t="n"/>
      <c r="N717" s="3" t="n"/>
      <c r="O717" s="3" t="n"/>
      <c r="P717" s="3" t="n"/>
      <c r="Q717" s="4" t="n"/>
      <c r="R717" s="3" t="n"/>
      <c r="S717" s="3" t="n"/>
      <c r="T717" s="3" t="n"/>
      <c r="U717">
        <f>IF(A717&lt;&gt;"", "AWARD-"&amp;TEXT(ROW()-1,"00000"), "")</f>
        <v/>
      </c>
      <c r="V717" s="6">
        <f>CONCATENATE(A717,B717)</f>
        <v/>
      </c>
      <c r="W717">
        <f>UPPER(TRIM(G717))</f>
        <v/>
      </c>
      <c r="X717">
        <f>UPPER(TRIM(H717))</f>
        <v/>
      </c>
    </row>
    <row r="718">
      <c r="A718" s="2" t="n"/>
      <c r="B718" s="2" t="n"/>
      <c r="C718" s="2" t="n"/>
      <c r="D718" s="3" t="n"/>
      <c r="E718" s="4" t="n"/>
      <c r="F718" s="3" t="n"/>
      <c r="G718" s="3" t="n"/>
      <c r="H718" s="3" t="n"/>
      <c r="I718" s="5">
        <f>SUMIFS(amount_expended,cfda_key,V718)</f>
        <v/>
      </c>
      <c r="J718" s="5">
        <f>IF(F718="OTHER CLUSTER NOT LISTED ABOVE",SUMIFS(amount_expended,uniform_other_cluster_name,X718), IF(AND(OR(F718="N/A",F718=""),G718=""),0,IF(F718="STATE CLUSTER",SUMIFS(amount_expended,uniform_state_cluster_name,W718),SUMIFS(amount_expended,cluster_name,F718))))</f>
        <v/>
      </c>
      <c r="K718" s="3" t="n"/>
      <c r="L718" s="4" t="n"/>
      <c r="M718" s="3" t="n"/>
      <c r="N718" s="3" t="n"/>
      <c r="O718" s="3" t="n"/>
      <c r="P718" s="3" t="n"/>
      <c r="Q718" s="4" t="n"/>
      <c r="R718" s="3" t="n"/>
      <c r="S718" s="3" t="n"/>
      <c r="T718" s="3" t="n"/>
      <c r="U718">
        <f>IF(A718&lt;&gt;"", "AWARD-"&amp;TEXT(ROW()-1,"00000"), "")</f>
        <v/>
      </c>
      <c r="V718" s="6">
        <f>CONCATENATE(A718,B718)</f>
        <v/>
      </c>
      <c r="W718">
        <f>UPPER(TRIM(G718))</f>
        <v/>
      </c>
      <c r="X718">
        <f>UPPER(TRIM(H718))</f>
        <v/>
      </c>
    </row>
    <row r="719">
      <c r="A719" s="2" t="n"/>
      <c r="B719" s="2" t="n"/>
      <c r="C719" s="2" t="n"/>
      <c r="D719" s="3" t="n"/>
      <c r="E719" s="4" t="n"/>
      <c r="F719" s="3" t="n"/>
      <c r="G719" s="3" t="n"/>
      <c r="H719" s="3" t="n"/>
      <c r="I719" s="5">
        <f>SUMIFS(amount_expended,cfda_key,V719)</f>
        <v/>
      </c>
      <c r="J719" s="5">
        <f>IF(F719="OTHER CLUSTER NOT LISTED ABOVE",SUMIFS(amount_expended,uniform_other_cluster_name,X719), IF(AND(OR(F719="N/A",F719=""),G719=""),0,IF(F719="STATE CLUSTER",SUMIFS(amount_expended,uniform_state_cluster_name,W719),SUMIFS(amount_expended,cluster_name,F719))))</f>
        <v/>
      </c>
      <c r="K719" s="3" t="n"/>
      <c r="L719" s="4" t="n"/>
      <c r="M719" s="3" t="n"/>
      <c r="N719" s="3" t="n"/>
      <c r="O719" s="3" t="n"/>
      <c r="P719" s="3" t="n"/>
      <c r="Q719" s="4" t="n"/>
      <c r="R719" s="3" t="n"/>
      <c r="S719" s="3" t="n"/>
      <c r="T719" s="3" t="n"/>
      <c r="U719">
        <f>IF(A719&lt;&gt;"", "AWARD-"&amp;TEXT(ROW()-1,"00000"), "")</f>
        <v/>
      </c>
      <c r="V719" s="6">
        <f>CONCATENATE(A719,B719)</f>
        <v/>
      </c>
      <c r="W719">
        <f>UPPER(TRIM(G719))</f>
        <v/>
      </c>
      <c r="X719">
        <f>UPPER(TRIM(H719))</f>
        <v/>
      </c>
    </row>
    <row r="720">
      <c r="A720" s="2" t="n"/>
      <c r="B720" s="2" t="n"/>
      <c r="C720" s="2" t="n"/>
      <c r="D720" s="3" t="n"/>
      <c r="E720" s="4" t="n"/>
      <c r="F720" s="3" t="n"/>
      <c r="G720" s="3" t="n"/>
      <c r="H720" s="3" t="n"/>
      <c r="I720" s="5">
        <f>SUMIFS(amount_expended,cfda_key,V720)</f>
        <v/>
      </c>
      <c r="J720" s="5">
        <f>IF(F720="OTHER CLUSTER NOT LISTED ABOVE",SUMIFS(amount_expended,uniform_other_cluster_name,X720), IF(AND(OR(F720="N/A",F720=""),G720=""),0,IF(F720="STATE CLUSTER",SUMIFS(amount_expended,uniform_state_cluster_name,W720),SUMIFS(amount_expended,cluster_name,F720))))</f>
        <v/>
      </c>
      <c r="K720" s="3" t="n"/>
      <c r="L720" s="4" t="n"/>
      <c r="M720" s="3" t="n"/>
      <c r="N720" s="3" t="n"/>
      <c r="O720" s="3" t="n"/>
      <c r="P720" s="3" t="n"/>
      <c r="Q720" s="4" t="n"/>
      <c r="R720" s="3" t="n"/>
      <c r="S720" s="3" t="n"/>
      <c r="T720" s="3" t="n"/>
      <c r="U720">
        <f>IF(A720&lt;&gt;"", "AWARD-"&amp;TEXT(ROW()-1,"00000"), "")</f>
        <v/>
      </c>
      <c r="V720" s="6">
        <f>CONCATENATE(A720,B720)</f>
        <v/>
      </c>
      <c r="W720">
        <f>UPPER(TRIM(G720))</f>
        <v/>
      </c>
      <c r="X720">
        <f>UPPER(TRIM(H720))</f>
        <v/>
      </c>
    </row>
    <row r="721">
      <c r="A721" s="2" t="n"/>
      <c r="B721" s="2" t="n"/>
      <c r="C721" s="2" t="n"/>
      <c r="D721" s="3" t="n"/>
      <c r="E721" s="4" t="n"/>
      <c r="F721" s="3" t="n"/>
      <c r="G721" s="3" t="n"/>
      <c r="H721" s="3" t="n"/>
      <c r="I721" s="5">
        <f>SUMIFS(amount_expended,cfda_key,V721)</f>
        <v/>
      </c>
      <c r="J721" s="5">
        <f>IF(F721="OTHER CLUSTER NOT LISTED ABOVE",SUMIFS(amount_expended,uniform_other_cluster_name,X721), IF(AND(OR(F721="N/A",F721=""),G721=""),0,IF(F721="STATE CLUSTER",SUMIFS(amount_expended,uniform_state_cluster_name,W721),SUMIFS(amount_expended,cluster_name,F721))))</f>
        <v/>
      </c>
      <c r="K721" s="3" t="n"/>
      <c r="L721" s="4" t="n"/>
      <c r="M721" s="3" t="n"/>
      <c r="N721" s="3" t="n"/>
      <c r="O721" s="3" t="n"/>
      <c r="P721" s="3" t="n"/>
      <c r="Q721" s="4" t="n"/>
      <c r="R721" s="3" t="n"/>
      <c r="S721" s="3" t="n"/>
      <c r="T721" s="3" t="n"/>
      <c r="U721">
        <f>IF(A721&lt;&gt;"", "AWARD-"&amp;TEXT(ROW()-1,"00000"), "")</f>
        <v/>
      </c>
      <c r="V721" s="6">
        <f>CONCATENATE(A721,B721)</f>
        <v/>
      </c>
      <c r="W721">
        <f>UPPER(TRIM(G721))</f>
        <v/>
      </c>
      <c r="X721">
        <f>UPPER(TRIM(H721))</f>
        <v/>
      </c>
    </row>
    <row r="722">
      <c r="A722" s="2" t="n"/>
      <c r="B722" s="2" t="n"/>
      <c r="C722" s="2" t="n"/>
      <c r="D722" s="3" t="n"/>
      <c r="E722" s="4" t="n"/>
      <c r="F722" s="3" t="n"/>
      <c r="G722" s="3" t="n"/>
      <c r="H722" s="3" t="n"/>
      <c r="I722" s="5">
        <f>SUMIFS(amount_expended,cfda_key,V722)</f>
        <v/>
      </c>
      <c r="J722" s="5">
        <f>IF(F722="OTHER CLUSTER NOT LISTED ABOVE",SUMIFS(amount_expended,uniform_other_cluster_name,X722), IF(AND(OR(F722="N/A",F722=""),G722=""),0,IF(F722="STATE CLUSTER",SUMIFS(amount_expended,uniform_state_cluster_name,W722),SUMIFS(amount_expended,cluster_name,F722))))</f>
        <v/>
      </c>
      <c r="K722" s="3" t="n"/>
      <c r="L722" s="4" t="n"/>
      <c r="M722" s="3" t="n"/>
      <c r="N722" s="3" t="n"/>
      <c r="O722" s="3" t="n"/>
      <c r="P722" s="3" t="n"/>
      <c r="Q722" s="4" t="n"/>
      <c r="R722" s="3" t="n"/>
      <c r="S722" s="3" t="n"/>
      <c r="T722" s="3" t="n"/>
      <c r="U722">
        <f>IF(A722&lt;&gt;"", "AWARD-"&amp;TEXT(ROW()-1,"00000"), "")</f>
        <v/>
      </c>
      <c r="V722" s="6">
        <f>CONCATENATE(A722,B722)</f>
        <v/>
      </c>
      <c r="W722">
        <f>UPPER(TRIM(G722))</f>
        <v/>
      </c>
      <c r="X722">
        <f>UPPER(TRIM(H722))</f>
        <v/>
      </c>
    </row>
    <row r="723">
      <c r="A723" s="2" t="n"/>
      <c r="B723" s="2" t="n"/>
      <c r="C723" s="2" t="n"/>
      <c r="D723" s="3" t="n"/>
      <c r="E723" s="4" t="n"/>
      <c r="F723" s="3" t="n"/>
      <c r="G723" s="3" t="n"/>
      <c r="H723" s="3" t="n"/>
      <c r="I723" s="5">
        <f>SUMIFS(amount_expended,cfda_key,V723)</f>
        <v/>
      </c>
      <c r="J723" s="5">
        <f>IF(F723="OTHER CLUSTER NOT LISTED ABOVE",SUMIFS(amount_expended,uniform_other_cluster_name,X723), IF(AND(OR(F723="N/A",F723=""),G723=""),0,IF(F723="STATE CLUSTER",SUMIFS(amount_expended,uniform_state_cluster_name,W723),SUMIFS(amount_expended,cluster_name,F723))))</f>
        <v/>
      </c>
      <c r="K723" s="3" t="n"/>
      <c r="L723" s="4" t="n"/>
      <c r="M723" s="3" t="n"/>
      <c r="N723" s="3" t="n"/>
      <c r="O723" s="3" t="n"/>
      <c r="P723" s="3" t="n"/>
      <c r="Q723" s="4" t="n"/>
      <c r="R723" s="3" t="n"/>
      <c r="S723" s="3" t="n"/>
      <c r="T723" s="3" t="n"/>
      <c r="U723">
        <f>IF(A723&lt;&gt;"", "AWARD-"&amp;TEXT(ROW()-1,"00000"), "")</f>
        <v/>
      </c>
      <c r="V723" s="6">
        <f>CONCATENATE(A723,B723)</f>
        <v/>
      </c>
      <c r="W723">
        <f>UPPER(TRIM(G723))</f>
        <v/>
      </c>
      <c r="X723">
        <f>UPPER(TRIM(H723))</f>
        <v/>
      </c>
    </row>
    <row r="724">
      <c r="A724" s="2" t="n"/>
      <c r="B724" s="2" t="n"/>
      <c r="C724" s="2" t="n"/>
      <c r="D724" s="3" t="n"/>
      <c r="E724" s="4" t="n"/>
      <c r="F724" s="3" t="n"/>
      <c r="G724" s="3" t="n"/>
      <c r="H724" s="3" t="n"/>
      <c r="I724" s="5">
        <f>SUMIFS(amount_expended,cfda_key,V724)</f>
        <v/>
      </c>
      <c r="J724" s="5">
        <f>IF(F724="OTHER CLUSTER NOT LISTED ABOVE",SUMIFS(amount_expended,uniform_other_cluster_name,X724), IF(AND(OR(F724="N/A",F724=""),G724=""),0,IF(F724="STATE CLUSTER",SUMIFS(amount_expended,uniform_state_cluster_name,W724),SUMIFS(amount_expended,cluster_name,F724))))</f>
        <v/>
      </c>
      <c r="K724" s="3" t="n"/>
      <c r="L724" s="4" t="n"/>
      <c r="M724" s="3" t="n"/>
      <c r="N724" s="3" t="n"/>
      <c r="O724" s="3" t="n"/>
      <c r="P724" s="3" t="n"/>
      <c r="Q724" s="4" t="n"/>
      <c r="R724" s="3" t="n"/>
      <c r="S724" s="3" t="n"/>
      <c r="T724" s="3" t="n"/>
      <c r="U724">
        <f>IF(A724&lt;&gt;"", "AWARD-"&amp;TEXT(ROW()-1,"00000"), "")</f>
        <v/>
      </c>
      <c r="V724" s="6">
        <f>CONCATENATE(A724,B724)</f>
        <v/>
      </c>
      <c r="W724">
        <f>UPPER(TRIM(G724))</f>
        <v/>
      </c>
      <c r="X724">
        <f>UPPER(TRIM(H724))</f>
        <v/>
      </c>
    </row>
    <row r="725">
      <c r="A725" s="2" t="n"/>
      <c r="B725" s="2" t="n"/>
      <c r="C725" s="2" t="n"/>
      <c r="D725" s="3" t="n"/>
      <c r="E725" s="4" t="n"/>
      <c r="F725" s="3" t="n"/>
      <c r="G725" s="3" t="n"/>
      <c r="H725" s="3" t="n"/>
      <c r="I725" s="5">
        <f>SUMIFS(amount_expended,cfda_key,V725)</f>
        <v/>
      </c>
      <c r="J725" s="5">
        <f>IF(F725="OTHER CLUSTER NOT LISTED ABOVE",SUMIFS(amount_expended,uniform_other_cluster_name,X725), IF(AND(OR(F725="N/A",F725=""),G725=""),0,IF(F725="STATE CLUSTER",SUMIFS(amount_expended,uniform_state_cluster_name,W725),SUMIFS(amount_expended,cluster_name,F725))))</f>
        <v/>
      </c>
      <c r="K725" s="3" t="n"/>
      <c r="L725" s="4" t="n"/>
      <c r="M725" s="3" t="n"/>
      <c r="N725" s="3" t="n"/>
      <c r="O725" s="3" t="n"/>
      <c r="P725" s="3" t="n"/>
      <c r="Q725" s="4" t="n"/>
      <c r="R725" s="3" t="n"/>
      <c r="S725" s="3" t="n"/>
      <c r="T725" s="3" t="n"/>
      <c r="U725">
        <f>IF(A725&lt;&gt;"", "AWARD-"&amp;TEXT(ROW()-1,"00000"), "")</f>
        <v/>
      </c>
      <c r="V725" s="6">
        <f>CONCATENATE(A725,B725)</f>
        <v/>
      </c>
      <c r="W725">
        <f>UPPER(TRIM(G725))</f>
        <v/>
      </c>
      <c r="X725">
        <f>UPPER(TRIM(H725))</f>
        <v/>
      </c>
    </row>
    <row r="726">
      <c r="A726" s="2" t="n"/>
      <c r="B726" s="2" t="n"/>
      <c r="C726" s="2" t="n"/>
      <c r="D726" s="3" t="n"/>
      <c r="E726" s="4" t="n"/>
      <c r="F726" s="3" t="n"/>
      <c r="G726" s="3" t="n"/>
      <c r="H726" s="3" t="n"/>
      <c r="I726" s="5">
        <f>SUMIFS(amount_expended,cfda_key,V726)</f>
        <v/>
      </c>
      <c r="J726" s="5">
        <f>IF(F726="OTHER CLUSTER NOT LISTED ABOVE",SUMIFS(amount_expended,uniform_other_cluster_name,X726), IF(AND(OR(F726="N/A",F726=""),G726=""),0,IF(F726="STATE CLUSTER",SUMIFS(amount_expended,uniform_state_cluster_name,W726),SUMIFS(amount_expended,cluster_name,F726))))</f>
        <v/>
      </c>
      <c r="K726" s="3" t="n"/>
      <c r="L726" s="4" t="n"/>
      <c r="M726" s="3" t="n"/>
      <c r="N726" s="3" t="n"/>
      <c r="O726" s="3" t="n"/>
      <c r="P726" s="3" t="n"/>
      <c r="Q726" s="4" t="n"/>
      <c r="R726" s="3" t="n"/>
      <c r="S726" s="3" t="n"/>
      <c r="T726" s="3" t="n"/>
      <c r="U726">
        <f>IF(A726&lt;&gt;"", "AWARD-"&amp;TEXT(ROW()-1,"00000"), "")</f>
        <v/>
      </c>
      <c r="V726" s="6">
        <f>CONCATENATE(A726,B726)</f>
        <v/>
      </c>
      <c r="W726">
        <f>UPPER(TRIM(G726))</f>
        <v/>
      </c>
      <c r="X726">
        <f>UPPER(TRIM(H726))</f>
        <v/>
      </c>
    </row>
    <row r="727">
      <c r="A727" s="2" t="n"/>
      <c r="B727" s="2" t="n"/>
      <c r="C727" s="2" t="n"/>
      <c r="D727" s="3" t="n"/>
      <c r="E727" s="4" t="n"/>
      <c r="F727" s="3" t="n"/>
      <c r="G727" s="3" t="n"/>
      <c r="H727" s="3" t="n"/>
      <c r="I727" s="5">
        <f>SUMIFS(amount_expended,cfda_key,V727)</f>
        <v/>
      </c>
      <c r="J727" s="5">
        <f>IF(F727="OTHER CLUSTER NOT LISTED ABOVE",SUMIFS(amount_expended,uniform_other_cluster_name,X727), IF(AND(OR(F727="N/A",F727=""),G727=""),0,IF(F727="STATE CLUSTER",SUMIFS(amount_expended,uniform_state_cluster_name,W727),SUMIFS(amount_expended,cluster_name,F727))))</f>
        <v/>
      </c>
      <c r="K727" s="3" t="n"/>
      <c r="L727" s="4" t="n"/>
      <c r="M727" s="3" t="n"/>
      <c r="N727" s="3" t="n"/>
      <c r="O727" s="3" t="n"/>
      <c r="P727" s="3" t="n"/>
      <c r="Q727" s="4" t="n"/>
      <c r="R727" s="3" t="n"/>
      <c r="S727" s="3" t="n"/>
      <c r="T727" s="3" t="n"/>
      <c r="U727">
        <f>IF(A727&lt;&gt;"", "AWARD-"&amp;TEXT(ROW()-1,"00000"), "")</f>
        <v/>
      </c>
      <c r="V727" s="6">
        <f>CONCATENATE(A727,B727)</f>
        <v/>
      </c>
      <c r="W727">
        <f>UPPER(TRIM(G727))</f>
        <v/>
      </c>
      <c r="X727">
        <f>UPPER(TRIM(H727))</f>
        <v/>
      </c>
    </row>
    <row r="728">
      <c r="A728" s="2" t="n"/>
      <c r="B728" s="2" t="n"/>
      <c r="C728" s="2" t="n"/>
      <c r="D728" s="3" t="n"/>
      <c r="E728" s="4" t="n"/>
      <c r="F728" s="3" t="n"/>
      <c r="G728" s="3" t="n"/>
      <c r="H728" s="3" t="n"/>
      <c r="I728" s="5">
        <f>SUMIFS(amount_expended,cfda_key,V728)</f>
        <v/>
      </c>
      <c r="J728" s="5">
        <f>IF(F728="OTHER CLUSTER NOT LISTED ABOVE",SUMIFS(amount_expended,uniform_other_cluster_name,X728), IF(AND(OR(F728="N/A",F728=""),G728=""),0,IF(F728="STATE CLUSTER",SUMIFS(amount_expended,uniform_state_cluster_name,W728),SUMIFS(amount_expended,cluster_name,F728))))</f>
        <v/>
      </c>
      <c r="K728" s="3" t="n"/>
      <c r="L728" s="4" t="n"/>
      <c r="M728" s="3" t="n"/>
      <c r="N728" s="3" t="n"/>
      <c r="O728" s="3" t="n"/>
      <c r="P728" s="3" t="n"/>
      <c r="Q728" s="4" t="n"/>
      <c r="R728" s="3" t="n"/>
      <c r="S728" s="3" t="n"/>
      <c r="T728" s="3" t="n"/>
      <c r="U728">
        <f>IF(A728&lt;&gt;"", "AWARD-"&amp;TEXT(ROW()-1,"00000"), "")</f>
        <v/>
      </c>
      <c r="V728" s="6">
        <f>CONCATENATE(A728,B728)</f>
        <v/>
      </c>
      <c r="W728">
        <f>UPPER(TRIM(G728))</f>
        <v/>
      </c>
      <c r="X728">
        <f>UPPER(TRIM(H728))</f>
        <v/>
      </c>
    </row>
    <row r="729">
      <c r="A729" s="2" t="n"/>
      <c r="B729" s="2" t="n"/>
      <c r="C729" s="2" t="n"/>
      <c r="D729" s="3" t="n"/>
      <c r="E729" s="4" t="n"/>
      <c r="F729" s="3" t="n"/>
      <c r="G729" s="3" t="n"/>
      <c r="H729" s="3" t="n"/>
      <c r="I729" s="5">
        <f>SUMIFS(amount_expended,cfda_key,V729)</f>
        <v/>
      </c>
      <c r="J729" s="5">
        <f>IF(F729="OTHER CLUSTER NOT LISTED ABOVE",SUMIFS(amount_expended,uniform_other_cluster_name,X729), IF(AND(OR(F729="N/A",F729=""),G729=""),0,IF(F729="STATE CLUSTER",SUMIFS(amount_expended,uniform_state_cluster_name,W729),SUMIFS(amount_expended,cluster_name,F729))))</f>
        <v/>
      </c>
      <c r="K729" s="3" t="n"/>
      <c r="L729" s="4" t="n"/>
      <c r="M729" s="3" t="n"/>
      <c r="N729" s="3" t="n"/>
      <c r="O729" s="3" t="n"/>
      <c r="P729" s="3" t="n"/>
      <c r="Q729" s="4" t="n"/>
      <c r="R729" s="3" t="n"/>
      <c r="S729" s="3" t="n"/>
      <c r="T729" s="3" t="n"/>
      <c r="U729">
        <f>IF(A729&lt;&gt;"", "AWARD-"&amp;TEXT(ROW()-1,"00000"), "")</f>
        <v/>
      </c>
      <c r="V729" s="6">
        <f>CONCATENATE(A729,B729)</f>
        <v/>
      </c>
      <c r="W729">
        <f>UPPER(TRIM(G729))</f>
        <v/>
      </c>
      <c r="X729">
        <f>UPPER(TRIM(H729))</f>
        <v/>
      </c>
    </row>
    <row r="730">
      <c r="A730" s="2" t="n"/>
      <c r="B730" s="2" t="n"/>
      <c r="C730" s="2" t="n"/>
      <c r="D730" s="3" t="n"/>
      <c r="E730" s="4" t="n"/>
      <c r="F730" s="3" t="n"/>
      <c r="G730" s="3" t="n"/>
      <c r="H730" s="3" t="n"/>
      <c r="I730" s="5">
        <f>SUMIFS(amount_expended,cfda_key,V730)</f>
        <v/>
      </c>
      <c r="J730" s="5">
        <f>IF(F730="OTHER CLUSTER NOT LISTED ABOVE",SUMIFS(amount_expended,uniform_other_cluster_name,X730), IF(AND(OR(F730="N/A",F730=""),G730=""),0,IF(F730="STATE CLUSTER",SUMIFS(amount_expended,uniform_state_cluster_name,W730),SUMIFS(amount_expended,cluster_name,F730))))</f>
        <v/>
      </c>
      <c r="K730" s="3" t="n"/>
      <c r="L730" s="4" t="n"/>
      <c r="M730" s="3" t="n"/>
      <c r="N730" s="3" t="n"/>
      <c r="O730" s="3" t="n"/>
      <c r="P730" s="3" t="n"/>
      <c r="Q730" s="4" t="n"/>
      <c r="R730" s="3" t="n"/>
      <c r="S730" s="3" t="n"/>
      <c r="T730" s="3" t="n"/>
      <c r="U730">
        <f>IF(A730&lt;&gt;"", "AWARD-"&amp;TEXT(ROW()-1,"00000"), "")</f>
        <v/>
      </c>
      <c r="V730" s="6">
        <f>CONCATENATE(A730,B730)</f>
        <v/>
      </c>
      <c r="W730">
        <f>UPPER(TRIM(G730))</f>
        <v/>
      </c>
      <c r="X730">
        <f>UPPER(TRIM(H730))</f>
        <v/>
      </c>
    </row>
    <row r="731">
      <c r="A731" s="2" t="n"/>
      <c r="B731" s="2" t="n"/>
      <c r="C731" s="2" t="n"/>
      <c r="D731" s="3" t="n"/>
      <c r="E731" s="4" t="n"/>
      <c r="F731" s="3" t="n"/>
      <c r="G731" s="3" t="n"/>
      <c r="H731" s="3" t="n"/>
      <c r="I731" s="5">
        <f>SUMIFS(amount_expended,cfda_key,V731)</f>
        <v/>
      </c>
      <c r="J731" s="5">
        <f>IF(F731="OTHER CLUSTER NOT LISTED ABOVE",SUMIFS(amount_expended,uniform_other_cluster_name,X731), IF(AND(OR(F731="N/A",F731=""),G731=""),0,IF(F731="STATE CLUSTER",SUMIFS(amount_expended,uniform_state_cluster_name,W731),SUMIFS(amount_expended,cluster_name,F731))))</f>
        <v/>
      </c>
      <c r="K731" s="3" t="n"/>
      <c r="L731" s="4" t="n"/>
      <c r="M731" s="3" t="n"/>
      <c r="N731" s="3" t="n"/>
      <c r="O731" s="3" t="n"/>
      <c r="P731" s="3" t="n"/>
      <c r="Q731" s="4" t="n"/>
      <c r="R731" s="3" t="n"/>
      <c r="S731" s="3" t="n"/>
      <c r="T731" s="3" t="n"/>
      <c r="U731">
        <f>IF(A731&lt;&gt;"", "AWARD-"&amp;TEXT(ROW()-1,"00000"), "")</f>
        <v/>
      </c>
      <c r="V731" s="6">
        <f>CONCATENATE(A731,B731)</f>
        <v/>
      </c>
      <c r="W731">
        <f>UPPER(TRIM(G731))</f>
        <v/>
      </c>
      <c r="X731">
        <f>UPPER(TRIM(H731))</f>
        <v/>
      </c>
    </row>
    <row r="732">
      <c r="A732" s="2" t="n"/>
      <c r="B732" s="2" t="n"/>
      <c r="C732" s="2" t="n"/>
      <c r="D732" s="3" t="n"/>
      <c r="E732" s="4" t="n"/>
      <c r="F732" s="3" t="n"/>
      <c r="G732" s="3" t="n"/>
      <c r="H732" s="3" t="n"/>
      <c r="I732" s="5">
        <f>SUMIFS(amount_expended,cfda_key,V732)</f>
        <v/>
      </c>
      <c r="J732" s="5">
        <f>IF(F732="OTHER CLUSTER NOT LISTED ABOVE",SUMIFS(amount_expended,uniform_other_cluster_name,X732), IF(AND(OR(F732="N/A",F732=""),G732=""),0,IF(F732="STATE CLUSTER",SUMIFS(amount_expended,uniform_state_cluster_name,W732),SUMIFS(amount_expended,cluster_name,F732))))</f>
        <v/>
      </c>
      <c r="K732" s="3" t="n"/>
      <c r="L732" s="4" t="n"/>
      <c r="M732" s="3" t="n"/>
      <c r="N732" s="3" t="n"/>
      <c r="O732" s="3" t="n"/>
      <c r="P732" s="3" t="n"/>
      <c r="Q732" s="4" t="n"/>
      <c r="R732" s="3" t="n"/>
      <c r="S732" s="3" t="n"/>
      <c r="T732" s="3" t="n"/>
      <c r="U732">
        <f>IF(A732&lt;&gt;"", "AWARD-"&amp;TEXT(ROW()-1,"00000"), "")</f>
        <v/>
      </c>
      <c r="V732" s="6">
        <f>CONCATENATE(A732,B732)</f>
        <v/>
      </c>
      <c r="W732">
        <f>UPPER(TRIM(G732))</f>
        <v/>
      </c>
      <c r="X732">
        <f>UPPER(TRIM(H732))</f>
        <v/>
      </c>
    </row>
    <row r="733">
      <c r="A733" s="2" t="n"/>
      <c r="B733" s="2" t="n"/>
      <c r="C733" s="2" t="n"/>
      <c r="D733" s="3" t="n"/>
      <c r="E733" s="4" t="n"/>
      <c r="F733" s="3" t="n"/>
      <c r="G733" s="3" t="n"/>
      <c r="H733" s="3" t="n"/>
      <c r="I733" s="5">
        <f>SUMIFS(amount_expended,cfda_key,V733)</f>
        <v/>
      </c>
      <c r="J733" s="5">
        <f>IF(F733="OTHER CLUSTER NOT LISTED ABOVE",SUMIFS(amount_expended,uniform_other_cluster_name,X733), IF(AND(OR(F733="N/A",F733=""),G733=""),0,IF(F733="STATE CLUSTER",SUMIFS(amount_expended,uniform_state_cluster_name,W733),SUMIFS(amount_expended,cluster_name,F733))))</f>
        <v/>
      </c>
      <c r="K733" s="3" t="n"/>
      <c r="L733" s="4" t="n"/>
      <c r="M733" s="3" t="n"/>
      <c r="N733" s="3" t="n"/>
      <c r="O733" s="3" t="n"/>
      <c r="P733" s="3" t="n"/>
      <c r="Q733" s="4" t="n"/>
      <c r="R733" s="3" t="n"/>
      <c r="S733" s="3" t="n"/>
      <c r="T733" s="3" t="n"/>
      <c r="U733">
        <f>IF(A733&lt;&gt;"", "AWARD-"&amp;TEXT(ROW()-1,"00000"), "")</f>
        <v/>
      </c>
      <c r="V733" s="6">
        <f>CONCATENATE(A733,B733)</f>
        <v/>
      </c>
      <c r="W733">
        <f>UPPER(TRIM(G733))</f>
        <v/>
      </c>
      <c r="X733">
        <f>UPPER(TRIM(H733))</f>
        <v/>
      </c>
    </row>
    <row r="734">
      <c r="A734" s="2" t="n"/>
      <c r="B734" s="2" t="n"/>
      <c r="C734" s="2" t="n"/>
      <c r="D734" s="3" t="n"/>
      <c r="E734" s="4" t="n"/>
      <c r="F734" s="3" t="n"/>
      <c r="G734" s="3" t="n"/>
      <c r="H734" s="3" t="n"/>
      <c r="I734" s="5">
        <f>SUMIFS(amount_expended,cfda_key,V734)</f>
        <v/>
      </c>
      <c r="J734" s="5">
        <f>IF(F734="OTHER CLUSTER NOT LISTED ABOVE",SUMIFS(amount_expended,uniform_other_cluster_name,X734), IF(AND(OR(F734="N/A",F734=""),G734=""),0,IF(F734="STATE CLUSTER",SUMIFS(amount_expended,uniform_state_cluster_name,W734),SUMIFS(amount_expended,cluster_name,F734))))</f>
        <v/>
      </c>
      <c r="K734" s="3" t="n"/>
      <c r="L734" s="4" t="n"/>
      <c r="M734" s="3" t="n"/>
      <c r="N734" s="3" t="n"/>
      <c r="O734" s="3" t="n"/>
      <c r="P734" s="3" t="n"/>
      <c r="Q734" s="4" t="n"/>
      <c r="R734" s="3" t="n"/>
      <c r="S734" s="3" t="n"/>
      <c r="T734" s="3" t="n"/>
      <c r="U734">
        <f>IF(A734&lt;&gt;"", "AWARD-"&amp;TEXT(ROW()-1,"00000"), "")</f>
        <v/>
      </c>
      <c r="V734" s="6">
        <f>CONCATENATE(A734,B734)</f>
        <v/>
      </c>
      <c r="W734">
        <f>UPPER(TRIM(G734))</f>
        <v/>
      </c>
      <c r="X734">
        <f>UPPER(TRIM(H734))</f>
        <v/>
      </c>
    </row>
    <row r="735">
      <c r="A735" s="2" t="n"/>
      <c r="B735" s="2" t="n"/>
      <c r="C735" s="2" t="n"/>
      <c r="D735" s="3" t="n"/>
      <c r="E735" s="4" t="n"/>
      <c r="F735" s="3" t="n"/>
      <c r="G735" s="3" t="n"/>
      <c r="H735" s="3" t="n"/>
      <c r="I735" s="5">
        <f>SUMIFS(amount_expended,cfda_key,V735)</f>
        <v/>
      </c>
      <c r="J735" s="5">
        <f>IF(F735="OTHER CLUSTER NOT LISTED ABOVE",SUMIFS(amount_expended,uniform_other_cluster_name,X735), IF(AND(OR(F735="N/A",F735=""),G735=""),0,IF(F735="STATE CLUSTER",SUMIFS(amount_expended,uniform_state_cluster_name,W735),SUMIFS(amount_expended,cluster_name,F735))))</f>
        <v/>
      </c>
      <c r="K735" s="3" t="n"/>
      <c r="L735" s="4" t="n"/>
      <c r="M735" s="3" t="n"/>
      <c r="N735" s="3" t="n"/>
      <c r="O735" s="3" t="n"/>
      <c r="P735" s="3" t="n"/>
      <c r="Q735" s="4" t="n"/>
      <c r="R735" s="3" t="n"/>
      <c r="S735" s="3" t="n"/>
      <c r="T735" s="3" t="n"/>
      <c r="U735">
        <f>IF(A735&lt;&gt;"", "AWARD-"&amp;TEXT(ROW()-1,"00000"), "")</f>
        <v/>
      </c>
      <c r="V735" s="6">
        <f>CONCATENATE(A735,B735)</f>
        <v/>
      </c>
      <c r="W735">
        <f>UPPER(TRIM(G735))</f>
        <v/>
      </c>
      <c r="X735">
        <f>UPPER(TRIM(H735))</f>
        <v/>
      </c>
    </row>
    <row r="736">
      <c r="A736" s="2" t="n"/>
      <c r="B736" s="2" t="n"/>
      <c r="C736" s="2" t="n"/>
      <c r="D736" s="3" t="n"/>
      <c r="E736" s="4" t="n"/>
      <c r="F736" s="3" t="n"/>
      <c r="G736" s="3" t="n"/>
      <c r="H736" s="3" t="n"/>
      <c r="I736" s="5">
        <f>SUMIFS(amount_expended,cfda_key,V736)</f>
        <v/>
      </c>
      <c r="J736" s="5">
        <f>IF(F736="OTHER CLUSTER NOT LISTED ABOVE",SUMIFS(amount_expended,uniform_other_cluster_name,X736), IF(AND(OR(F736="N/A",F736=""),G736=""),0,IF(F736="STATE CLUSTER",SUMIFS(amount_expended,uniform_state_cluster_name,W736),SUMIFS(amount_expended,cluster_name,F736))))</f>
        <v/>
      </c>
      <c r="K736" s="3" t="n"/>
      <c r="L736" s="4" t="n"/>
      <c r="M736" s="3" t="n"/>
      <c r="N736" s="3" t="n"/>
      <c r="O736" s="3" t="n"/>
      <c r="P736" s="3" t="n"/>
      <c r="Q736" s="4" t="n"/>
      <c r="R736" s="3" t="n"/>
      <c r="S736" s="3" t="n"/>
      <c r="T736" s="3" t="n"/>
      <c r="U736">
        <f>IF(A736&lt;&gt;"", "AWARD-"&amp;TEXT(ROW()-1,"00000"), "")</f>
        <v/>
      </c>
      <c r="V736" s="6">
        <f>CONCATENATE(A736,B736)</f>
        <v/>
      </c>
      <c r="W736">
        <f>UPPER(TRIM(G736))</f>
        <v/>
      </c>
      <c r="X736">
        <f>UPPER(TRIM(H736))</f>
        <v/>
      </c>
    </row>
    <row r="737">
      <c r="A737" s="2" t="n"/>
      <c r="B737" s="2" t="n"/>
      <c r="C737" s="2" t="n"/>
      <c r="D737" s="3" t="n"/>
      <c r="E737" s="4" t="n"/>
      <c r="F737" s="3" t="n"/>
      <c r="G737" s="3" t="n"/>
      <c r="H737" s="3" t="n"/>
      <c r="I737" s="5">
        <f>SUMIFS(amount_expended,cfda_key,V737)</f>
        <v/>
      </c>
      <c r="J737" s="5">
        <f>IF(F737="OTHER CLUSTER NOT LISTED ABOVE",SUMIFS(amount_expended,uniform_other_cluster_name,X737), IF(AND(OR(F737="N/A",F737=""),G737=""),0,IF(F737="STATE CLUSTER",SUMIFS(amount_expended,uniform_state_cluster_name,W737),SUMIFS(amount_expended,cluster_name,F737))))</f>
        <v/>
      </c>
      <c r="K737" s="3" t="n"/>
      <c r="L737" s="4" t="n"/>
      <c r="M737" s="3" t="n"/>
      <c r="N737" s="3" t="n"/>
      <c r="O737" s="3" t="n"/>
      <c r="P737" s="3" t="n"/>
      <c r="Q737" s="4" t="n"/>
      <c r="R737" s="3" t="n"/>
      <c r="S737" s="3" t="n"/>
      <c r="T737" s="3" t="n"/>
      <c r="U737">
        <f>IF(A737&lt;&gt;"", "AWARD-"&amp;TEXT(ROW()-1,"00000"), "")</f>
        <v/>
      </c>
      <c r="V737" s="6">
        <f>CONCATENATE(A737,B737)</f>
        <v/>
      </c>
      <c r="W737">
        <f>UPPER(TRIM(G737))</f>
        <v/>
      </c>
      <c r="X737">
        <f>UPPER(TRIM(H737))</f>
        <v/>
      </c>
    </row>
    <row r="738">
      <c r="A738" s="2" t="n"/>
      <c r="B738" s="2" t="n"/>
      <c r="C738" s="2" t="n"/>
      <c r="D738" s="3" t="n"/>
      <c r="E738" s="4" t="n"/>
      <c r="F738" s="3" t="n"/>
      <c r="G738" s="3" t="n"/>
      <c r="H738" s="3" t="n"/>
      <c r="I738" s="5">
        <f>SUMIFS(amount_expended,cfda_key,V738)</f>
        <v/>
      </c>
      <c r="J738" s="5">
        <f>IF(F738="OTHER CLUSTER NOT LISTED ABOVE",SUMIFS(amount_expended,uniform_other_cluster_name,X738), IF(AND(OR(F738="N/A",F738=""),G738=""),0,IF(F738="STATE CLUSTER",SUMIFS(amount_expended,uniform_state_cluster_name,W738),SUMIFS(amount_expended,cluster_name,F738))))</f>
        <v/>
      </c>
      <c r="K738" s="3" t="n"/>
      <c r="L738" s="4" t="n"/>
      <c r="M738" s="3" t="n"/>
      <c r="N738" s="3" t="n"/>
      <c r="O738" s="3" t="n"/>
      <c r="P738" s="3" t="n"/>
      <c r="Q738" s="4" t="n"/>
      <c r="R738" s="3" t="n"/>
      <c r="S738" s="3" t="n"/>
      <c r="T738" s="3" t="n"/>
      <c r="U738">
        <f>IF(A738&lt;&gt;"", "AWARD-"&amp;TEXT(ROW()-1,"00000"), "")</f>
        <v/>
      </c>
      <c r="V738" s="6">
        <f>CONCATENATE(A738,B738)</f>
        <v/>
      </c>
      <c r="W738">
        <f>UPPER(TRIM(G738))</f>
        <v/>
      </c>
      <c r="X738">
        <f>UPPER(TRIM(H738))</f>
        <v/>
      </c>
    </row>
    <row r="739">
      <c r="A739" s="2" t="n"/>
      <c r="B739" s="2" t="n"/>
      <c r="C739" s="2" t="n"/>
      <c r="D739" s="3" t="n"/>
      <c r="E739" s="4" t="n"/>
      <c r="F739" s="3" t="n"/>
      <c r="G739" s="3" t="n"/>
      <c r="H739" s="3" t="n"/>
      <c r="I739" s="5">
        <f>SUMIFS(amount_expended,cfda_key,V739)</f>
        <v/>
      </c>
      <c r="J739" s="5">
        <f>IF(F739="OTHER CLUSTER NOT LISTED ABOVE",SUMIFS(amount_expended,uniform_other_cluster_name,X739), IF(AND(OR(F739="N/A",F739=""),G739=""),0,IF(F739="STATE CLUSTER",SUMIFS(amount_expended,uniform_state_cluster_name,W739),SUMIFS(amount_expended,cluster_name,F739))))</f>
        <v/>
      </c>
      <c r="K739" s="3" t="n"/>
      <c r="L739" s="4" t="n"/>
      <c r="M739" s="3" t="n"/>
      <c r="N739" s="3" t="n"/>
      <c r="O739" s="3" t="n"/>
      <c r="P739" s="3" t="n"/>
      <c r="Q739" s="4" t="n"/>
      <c r="R739" s="3" t="n"/>
      <c r="S739" s="3" t="n"/>
      <c r="T739" s="3" t="n"/>
      <c r="U739">
        <f>IF(A739&lt;&gt;"", "AWARD-"&amp;TEXT(ROW()-1,"00000"), "")</f>
        <v/>
      </c>
      <c r="V739" s="6">
        <f>CONCATENATE(A739,B739)</f>
        <v/>
      </c>
      <c r="W739">
        <f>UPPER(TRIM(G739))</f>
        <v/>
      </c>
      <c r="X739">
        <f>UPPER(TRIM(H739))</f>
        <v/>
      </c>
    </row>
    <row r="740">
      <c r="A740" s="2" t="n"/>
      <c r="B740" s="2" t="n"/>
      <c r="C740" s="2" t="n"/>
      <c r="D740" s="3" t="n"/>
      <c r="E740" s="4" t="n"/>
      <c r="F740" s="3" t="n"/>
      <c r="G740" s="3" t="n"/>
      <c r="H740" s="3" t="n"/>
      <c r="I740" s="5">
        <f>SUMIFS(amount_expended,cfda_key,V740)</f>
        <v/>
      </c>
      <c r="J740" s="5">
        <f>IF(F740="OTHER CLUSTER NOT LISTED ABOVE",SUMIFS(amount_expended,uniform_other_cluster_name,X740), IF(AND(OR(F740="N/A",F740=""),G740=""),0,IF(F740="STATE CLUSTER",SUMIFS(amount_expended,uniform_state_cluster_name,W740),SUMIFS(amount_expended,cluster_name,F740))))</f>
        <v/>
      </c>
      <c r="K740" s="3" t="n"/>
      <c r="L740" s="4" t="n"/>
      <c r="M740" s="3" t="n"/>
      <c r="N740" s="3" t="n"/>
      <c r="O740" s="3" t="n"/>
      <c r="P740" s="3" t="n"/>
      <c r="Q740" s="4" t="n"/>
      <c r="R740" s="3" t="n"/>
      <c r="S740" s="3" t="n"/>
      <c r="T740" s="3" t="n"/>
      <c r="U740">
        <f>IF(A740&lt;&gt;"", "AWARD-"&amp;TEXT(ROW()-1,"00000"), "")</f>
        <v/>
      </c>
      <c r="V740" s="6">
        <f>CONCATENATE(A740,B740)</f>
        <v/>
      </c>
      <c r="W740">
        <f>UPPER(TRIM(G740))</f>
        <v/>
      </c>
      <c r="X740">
        <f>UPPER(TRIM(H740))</f>
        <v/>
      </c>
    </row>
    <row r="741">
      <c r="A741" s="2" t="n"/>
      <c r="B741" s="2" t="n"/>
      <c r="C741" s="2" t="n"/>
      <c r="D741" s="3" t="n"/>
      <c r="E741" s="4" t="n"/>
      <c r="F741" s="3" t="n"/>
      <c r="G741" s="3" t="n"/>
      <c r="H741" s="3" t="n"/>
      <c r="I741" s="5">
        <f>SUMIFS(amount_expended,cfda_key,V741)</f>
        <v/>
      </c>
      <c r="J741" s="5">
        <f>IF(F741="OTHER CLUSTER NOT LISTED ABOVE",SUMIFS(amount_expended,uniform_other_cluster_name,X741), IF(AND(OR(F741="N/A",F741=""),G741=""),0,IF(F741="STATE CLUSTER",SUMIFS(amount_expended,uniform_state_cluster_name,W741),SUMIFS(amount_expended,cluster_name,F741))))</f>
        <v/>
      </c>
      <c r="K741" s="3" t="n"/>
      <c r="L741" s="4" t="n"/>
      <c r="M741" s="3" t="n"/>
      <c r="N741" s="3" t="n"/>
      <c r="O741" s="3" t="n"/>
      <c r="P741" s="3" t="n"/>
      <c r="Q741" s="4" t="n"/>
      <c r="R741" s="3" t="n"/>
      <c r="S741" s="3" t="n"/>
      <c r="T741" s="3" t="n"/>
      <c r="U741">
        <f>IF(A741&lt;&gt;"", "AWARD-"&amp;TEXT(ROW()-1,"00000"), "")</f>
        <v/>
      </c>
      <c r="V741" s="6">
        <f>CONCATENATE(A741,B741)</f>
        <v/>
      </c>
      <c r="W741">
        <f>UPPER(TRIM(G741))</f>
        <v/>
      </c>
      <c r="X741">
        <f>UPPER(TRIM(H741))</f>
        <v/>
      </c>
    </row>
    <row r="742">
      <c r="A742" s="2" t="n"/>
      <c r="B742" s="2" t="n"/>
      <c r="C742" s="2" t="n"/>
      <c r="D742" s="3" t="n"/>
      <c r="E742" s="4" t="n"/>
      <c r="F742" s="3" t="n"/>
      <c r="G742" s="3" t="n"/>
      <c r="H742" s="3" t="n"/>
      <c r="I742" s="5">
        <f>SUMIFS(amount_expended,cfda_key,V742)</f>
        <v/>
      </c>
      <c r="J742" s="5">
        <f>IF(F742="OTHER CLUSTER NOT LISTED ABOVE",SUMIFS(amount_expended,uniform_other_cluster_name,X742), IF(AND(OR(F742="N/A",F742=""),G742=""),0,IF(F742="STATE CLUSTER",SUMIFS(amount_expended,uniform_state_cluster_name,W742),SUMIFS(amount_expended,cluster_name,F742))))</f>
        <v/>
      </c>
      <c r="K742" s="3" t="n"/>
      <c r="L742" s="4" t="n"/>
      <c r="M742" s="3" t="n"/>
      <c r="N742" s="3" t="n"/>
      <c r="O742" s="3" t="n"/>
      <c r="P742" s="3" t="n"/>
      <c r="Q742" s="4" t="n"/>
      <c r="R742" s="3" t="n"/>
      <c r="S742" s="3" t="n"/>
      <c r="T742" s="3" t="n"/>
      <c r="U742">
        <f>IF(A742&lt;&gt;"", "AWARD-"&amp;TEXT(ROW()-1,"00000"), "")</f>
        <v/>
      </c>
      <c r="V742" s="6">
        <f>CONCATENATE(A742,B742)</f>
        <v/>
      </c>
      <c r="W742">
        <f>UPPER(TRIM(G742))</f>
        <v/>
      </c>
      <c r="X742">
        <f>UPPER(TRIM(H742))</f>
        <v/>
      </c>
    </row>
    <row r="743">
      <c r="A743" s="2" t="n"/>
      <c r="B743" s="2" t="n"/>
      <c r="C743" s="2" t="n"/>
      <c r="D743" s="3" t="n"/>
      <c r="E743" s="4" t="n"/>
      <c r="F743" s="3" t="n"/>
      <c r="G743" s="3" t="n"/>
      <c r="H743" s="3" t="n"/>
      <c r="I743" s="5">
        <f>SUMIFS(amount_expended,cfda_key,V743)</f>
        <v/>
      </c>
      <c r="J743" s="5">
        <f>IF(F743="OTHER CLUSTER NOT LISTED ABOVE",SUMIFS(amount_expended,uniform_other_cluster_name,X743), IF(AND(OR(F743="N/A",F743=""),G743=""),0,IF(F743="STATE CLUSTER",SUMIFS(amount_expended,uniform_state_cluster_name,W743),SUMIFS(amount_expended,cluster_name,F743))))</f>
        <v/>
      </c>
      <c r="K743" s="3" t="n"/>
      <c r="L743" s="4" t="n"/>
      <c r="M743" s="3" t="n"/>
      <c r="N743" s="3" t="n"/>
      <c r="O743" s="3" t="n"/>
      <c r="P743" s="3" t="n"/>
      <c r="Q743" s="4" t="n"/>
      <c r="R743" s="3" t="n"/>
      <c r="S743" s="3" t="n"/>
      <c r="T743" s="3" t="n"/>
      <c r="U743">
        <f>IF(A743&lt;&gt;"", "AWARD-"&amp;TEXT(ROW()-1,"00000"), "")</f>
        <v/>
      </c>
      <c r="V743" s="6">
        <f>CONCATENATE(A743,B743)</f>
        <v/>
      </c>
      <c r="W743">
        <f>UPPER(TRIM(G743))</f>
        <v/>
      </c>
      <c r="X743">
        <f>UPPER(TRIM(H743))</f>
        <v/>
      </c>
    </row>
    <row r="744">
      <c r="A744" s="2" t="n"/>
      <c r="B744" s="2" t="n"/>
      <c r="C744" s="2" t="n"/>
      <c r="D744" s="3" t="n"/>
      <c r="E744" s="4" t="n"/>
      <c r="F744" s="3" t="n"/>
      <c r="G744" s="3" t="n"/>
      <c r="H744" s="3" t="n"/>
      <c r="I744" s="5">
        <f>SUMIFS(amount_expended,cfda_key,V744)</f>
        <v/>
      </c>
      <c r="J744" s="5">
        <f>IF(F744="OTHER CLUSTER NOT LISTED ABOVE",SUMIFS(amount_expended,uniform_other_cluster_name,X744), IF(AND(OR(F744="N/A",F744=""),G744=""),0,IF(F744="STATE CLUSTER",SUMIFS(amount_expended,uniform_state_cluster_name,W744),SUMIFS(amount_expended,cluster_name,F744))))</f>
        <v/>
      </c>
      <c r="K744" s="3" t="n"/>
      <c r="L744" s="4" t="n"/>
      <c r="M744" s="3" t="n"/>
      <c r="N744" s="3" t="n"/>
      <c r="O744" s="3" t="n"/>
      <c r="P744" s="3" t="n"/>
      <c r="Q744" s="4" t="n"/>
      <c r="R744" s="3" t="n"/>
      <c r="S744" s="3" t="n"/>
      <c r="T744" s="3" t="n"/>
      <c r="U744">
        <f>IF(A744&lt;&gt;"", "AWARD-"&amp;TEXT(ROW()-1,"00000"), "")</f>
        <v/>
      </c>
      <c r="V744" s="6">
        <f>CONCATENATE(A744,B744)</f>
        <v/>
      </c>
      <c r="W744">
        <f>UPPER(TRIM(G744))</f>
        <v/>
      </c>
      <c r="X744">
        <f>UPPER(TRIM(H744))</f>
        <v/>
      </c>
    </row>
    <row r="745">
      <c r="A745" s="2" t="n"/>
      <c r="B745" s="2" t="n"/>
      <c r="C745" s="2" t="n"/>
      <c r="D745" s="3" t="n"/>
      <c r="E745" s="4" t="n"/>
      <c r="F745" s="3" t="n"/>
      <c r="G745" s="3" t="n"/>
      <c r="H745" s="3" t="n"/>
      <c r="I745" s="5">
        <f>SUMIFS(amount_expended,cfda_key,V745)</f>
        <v/>
      </c>
      <c r="J745" s="5">
        <f>IF(F745="OTHER CLUSTER NOT LISTED ABOVE",SUMIFS(amount_expended,uniform_other_cluster_name,X745), IF(AND(OR(F745="N/A",F745=""),G745=""),0,IF(F745="STATE CLUSTER",SUMIFS(amount_expended,uniform_state_cluster_name,W745),SUMIFS(amount_expended,cluster_name,F745))))</f>
        <v/>
      </c>
      <c r="K745" s="3" t="n"/>
      <c r="L745" s="4" t="n"/>
      <c r="M745" s="3" t="n"/>
      <c r="N745" s="3" t="n"/>
      <c r="O745" s="3" t="n"/>
      <c r="P745" s="3" t="n"/>
      <c r="Q745" s="4" t="n"/>
      <c r="R745" s="3" t="n"/>
      <c r="S745" s="3" t="n"/>
      <c r="T745" s="3" t="n"/>
      <c r="U745">
        <f>IF(A745&lt;&gt;"", "AWARD-"&amp;TEXT(ROW()-1,"00000"), "")</f>
        <v/>
      </c>
      <c r="V745" s="6">
        <f>CONCATENATE(A745,B745)</f>
        <v/>
      </c>
      <c r="W745">
        <f>UPPER(TRIM(G745))</f>
        <v/>
      </c>
      <c r="X745">
        <f>UPPER(TRIM(H745))</f>
        <v/>
      </c>
    </row>
    <row r="746">
      <c r="A746" s="2" t="n"/>
      <c r="B746" s="2" t="n"/>
      <c r="C746" s="2" t="n"/>
      <c r="D746" s="3" t="n"/>
      <c r="E746" s="4" t="n"/>
      <c r="F746" s="3" t="n"/>
      <c r="G746" s="3" t="n"/>
      <c r="H746" s="3" t="n"/>
      <c r="I746" s="5">
        <f>SUMIFS(amount_expended,cfda_key,V746)</f>
        <v/>
      </c>
      <c r="J746" s="5">
        <f>IF(F746="OTHER CLUSTER NOT LISTED ABOVE",SUMIFS(amount_expended,uniform_other_cluster_name,X746), IF(AND(OR(F746="N/A",F746=""),G746=""),0,IF(F746="STATE CLUSTER",SUMIFS(amount_expended,uniform_state_cluster_name,W746),SUMIFS(amount_expended,cluster_name,F746))))</f>
        <v/>
      </c>
      <c r="K746" s="3" t="n"/>
      <c r="L746" s="4" t="n"/>
      <c r="M746" s="3" t="n"/>
      <c r="N746" s="3" t="n"/>
      <c r="O746" s="3" t="n"/>
      <c r="P746" s="3" t="n"/>
      <c r="Q746" s="4" t="n"/>
      <c r="R746" s="3" t="n"/>
      <c r="S746" s="3" t="n"/>
      <c r="T746" s="3" t="n"/>
      <c r="U746">
        <f>IF(A746&lt;&gt;"", "AWARD-"&amp;TEXT(ROW()-1,"00000"), "")</f>
        <v/>
      </c>
      <c r="V746" s="6">
        <f>CONCATENATE(A746,B746)</f>
        <v/>
      </c>
      <c r="W746">
        <f>UPPER(TRIM(G746))</f>
        <v/>
      </c>
      <c r="X746">
        <f>UPPER(TRIM(H746))</f>
        <v/>
      </c>
    </row>
    <row r="747">
      <c r="A747" s="2" t="n"/>
      <c r="B747" s="2" t="n"/>
      <c r="C747" s="2" t="n"/>
      <c r="D747" s="3" t="n"/>
      <c r="E747" s="4" t="n"/>
      <c r="F747" s="3" t="n"/>
      <c r="G747" s="3" t="n"/>
      <c r="H747" s="3" t="n"/>
      <c r="I747" s="5">
        <f>SUMIFS(amount_expended,cfda_key,V747)</f>
        <v/>
      </c>
      <c r="J747" s="5">
        <f>IF(F747="OTHER CLUSTER NOT LISTED ABOVE",SUMIFS(amount_expended,uniform_other_cluster_name,X747), IF(AND(OR(F747="N/A",F747=""),G747=""),0,IF(F747="STATE CLUSTER",SUMIFS(amount_expended,uniform_state_cluster_name,W747),SUMIFS(amount_expended,cluster_name,F747))))</f>
        <v/>
      </c>
      <c r="K747" s="3" t="n"/>
      <c r="L747" s="4" t="n"/>
      <c r="M747" s="3" t="n"/>
      <c r="N747" s="3" t="n"/>
      <c r="O747" s="3" t="n"/>
      <c r="P747" s="3" t="n"/>
      <c r="Q747" s="4" t="n"/>
      <c r="R747" s="3" t="n"/>
      <c r="S747" s="3" t="n"/>
      <c r="T747" s="3" t="n"/>
      <c r="U747">
        <f>IF(A747&lt;&gt;"", "AWARD-"&amp;TEXT(ROW()-1,"00000"), "")</f>
        <v/>
      </c>
      <c r="V747" s="6">
        <f>CONCATENATE(A747,B747)</f>
        <v/>
      </c>
      <c r="W747">
        <f>UPPER(TRIM(G747))</f>
        <v/>
      </c>
      <c r="X747">
        <f>UPPER(TRIM(H747))</f>
        <v/>
      </c>
    </row>
    <row r="748">
      <c r="A748" s="2" t="n"/>
      <c r="B748" s="2" t="n"/>
      <c r="C748" s="2" t="n"/>
      <c r="D748" s="3" t="n"/>
      <c r="E748" s="4" t="n"/>
      <c r="F748" s="3" t="n"/>
      <c r="G748" s="3" t="n"/>
      <c r="H748" s="3" t="n"/>
      <c r="I748" s="5">
        <f>SUMIFS(amount_expended,cfda_key,V748)</f>
        <v/>
      </c>
      <c r="J748" s="5">
        <f>IF(F748="OTHER CLUSTER NOT LISTED ABOVE",SUMIFS(amount_expended,uniform_other_cluster_name,X748), IF(AND(OR(F748="N/A",F748=""),G748=""),0,IF(F748="STATE CLUSTER",SUMIFS(amount_expended,uniform_state_cluster_name,W748),SUMIFS(amount_expended,cluster_name,F748))))</f>
        <v/>
      </c>
      <c r="K748" s="3" t="n"/>
      <c r="L748" s="4" t="n"/>
      <c r="M748" s="3" t="n"/>
      <c r="N748" s="3" t="n"/>
      <c r="O748" s="3" t="n"/>
      <c r="P748" s="3" t="n"/>
      <c r="Q748" s="4" t="n"/>
      <c r="R748" s="3" t="n"/>
      <c r="S748" s="3" t="n"/>
      <c r="T748" s="3" t="n"/>
      <c r="U748">
        <f>IF(A748&lt;&gt;"", "AWARD-"&amp;TEXT(ROW()-1,"00000"), "")</f>
        <v/>
      </c>
      <c r="V748" s="6">
        <f>CONCATENATE(A748,B748)</f>
        <v/>
      </c>
      <c r="W748">
        <f>UPPER(TRIM(G748))</f>
        <v/>
      </c>
      <c r="X748">
        <f>UPPER(TRIM(H748))</f>
        <v/>
      </c>
    </row>
    <row r="749">
      <c r="A749" s="2" t="n"/>
      <c r="B749" s="2" t="n"/>
      <c r="C749" s="2" t="n"/>
      <c r="D749" s="3" t="n"/>
      <c r="E749" s="4" t="n"/>
      <c r="F749" s="3" t="n"/>
      <c r="G749" s="3" t="n"/>
      <c r="H749" s="3" t="n"/>
      <c r="I749" s="5">
        <f>SUMIFS(amount_expended,cfda_key,V749)</f>
        <v/>
      </c>
      <c r="J749" s="5">
        <f>IF(F749="OTHER CLUSTER NOT LISTED ABOVE",SUMIFS(amount_expended,uniform_other_cluster_name,X749), IF(AND(OR(F749="N/A",F749=""),G749=""),0,IF(F749="STATE CLUSTER",SUMIFS(amount_expended,uniform_state_cluster_name,W749),SUMIFS(amount_expended,cluster_name,F749))))</f>
        <v/>
      </c>
      <c r="K749" s="3" t="n"/>
      <c r="L749" s="4" t="n"/>
      <c r="M749" s="3" t="n"/>
      <c r="N749" s="3" t="n"/>
      <c r="O749" s="3" t="n"/>
      <c r="P749" s="3" t="n"/>
      <c r="Q749" s="4" t="n"/>
      <c r="R749" s="3" t="n"/>
      <c r="S749" s="3" t="n"/>
      <c r="T749" s="3" t="n"/>
      <c r="U749">
        <f>IF(A749&lt;&gt;"", "AWARD-"&amp;TEXT(ROW()-1,"00000"), "")</f>
        <v/>
      </c>
      <c r="V749" s="6">
        <f>CONCATENATE(A749,B749)</f>
        <v/>
      </c>
      <c r="W749">
        <f>UPPER(TRIM(G749))</f>
        <v/>
      </c>
      <c r="X749">
        <f>UPPER(TRIM(H749))</f>
        <v/>
      </c>
    </row>
    <row r="750">
      <c r="A750" s="2" t="n"/>
      <c r="B750" s="2" t="n"/>
      <c r="C750" s="2" t="n"/>
      <c r="D750" s="3" t="n"/>
      <c r="E750" s="4" t="n"/>
      <c r="F750" s="3" t="n"/>
      <c r="G750" s="3" t="n"/>
      <c r="H750" s="3" t="n"/>
      <c r="I750" s="5">
        <f>SUMIFS(amount_expended,cfda_key,V750)</f>
        <v/>
      </c>
      <c r="J750" s="5">
        <f>IF(F750="OTHER CLUSTER NOT LISTED ABOVE",SUMIFS(amount_expended,uniform_other_cluster_name,X750), IF(AND(OR(F750="N/A",F750=""),G750=""),0,IF(F750="STATE CLUSTER",SUMIFS(amount_expended,uniform_state_cluster_name,W750),SUMIFS(amount_expended,cluster_name,F750))))</f>
        <v/>
      </c>
      <c r="K750" s="3" t="n"/>
      <c r="L750" s="4" t="n"/>
      <c r="M750" s="3" t="n"/>
      <c r="N750" s="3" t="n"/>
      <c r="O750" s="3" t="n"/>
      <c r="P750" s="3" t="n"/>
      <c r="Q750" s="4" t="n"/>
      <c r="R750" s="3" t="n"/>
      <c r="S750" s="3" t="n"/>
      <c r="T750" s="3" t="n"/>
      <c r="U750">
        <f>IF(A750&lt;&gt;"", "AWARD-"&amp;TEXT(ROW()-1,"00000"), "")</f>
        <v/>
      </c>
      <c r="V750" s="6">
        <f>CONCATENATE(A750,B750)</f>
        <v/>
      </c>
      <c r="W750">
        <f>UPPER(TRIM(G750))</f>
        <v/>
      </c>
      <c r="X750">
        <f>UPPER(TRIM(H750))</f>
        <v/>
      </c>
    </row>
    <row r="751">
      <c r="A751" s="2" t="n"/>
      <c r="B751" s="2" t="n"/>
      <c r="C751" s="2" t="n"/>
      <c r="D751" s="3" t="n"/>
      <c r="E751" s="4" t="n"/>
      <c r="F751" s="3" t="n"/>
      <c r="G751" s="3" t="n"/>
      <c r="H751" s="3" t="n"/>
      <c r="I751" s="5">
        <f>SUMIFS(amount_expended,cfda_key,V751)</f>
        <v/>
      </c>
      <c r="J751" s="5">
        <f>IF(F751="OTHER CLUSTER NOT LISTED ABOVE",SUMIFS(amount_expended,uniform_other_cluster_name,X751), IF(AND(OR(F751="N/A",F751=""),G751=""),0,IF(F751="STATE CLUSTER",SUMIFS(amount_expended,uniform_state_cluster_name,W751),SUMIFS(amount_expended,cluster_name,F751))))</f>
        <v/>
      </c>
      <c r="K751" s="3" t="n"/>
      <c r="L751" s="4" t="n"/>
      <c r="M751" s="3" t="n"/>
      <c r="N751" s="3" t="n"/>
      <c r="O751" s="3" t="n"/>
      <c r="P751" s="3" t="n"/>
      <c r="Q751" s="4" t="n"/>
      <c r="R751" s="3" t="n"/>
      <c r="S751" s="3" t="n"/>
      <c r="T751" s="3" t="n"/>
      <c r="U751">
        <f>IF(A751&lt;&gt;"", "AWARD-"&amp;TEXT(ROW()-1,"00000"), "")</f>
        <v/>
      </c>
      <c r="V751" s="6">
        <f>CONCATENATE(A751,B751)</f>
        <v/>
      </c>
      <c r="W751">
        <f>UPPER(TRIM(G751))</f>
        <v/>
      </c>
      <c r="X751">
        <f>UPPER(TRIM(H751))</f>
        <v/>
      </c>
    </row>
    <row r="752">
      <c r="A752" s="2" t="n"/>
      <c r="B752" s="2" t="n"/>
      <c r="C752" s="2" t="n"/>
      <c r="D752" s="3" t="n"/>
      <c r="E752" s="4" t="n"/>
      <c r="F752" s="3" t="n"/>
      <c r="G752" s="3" t="n"/>
      <c r="H752" s="3" t="n"/>
      <c r="I752" s="5">
        <f>SUMIFS(amount_expended,cfda_key,V752)</f>
        <v/>
      </c>
      <c r="J752" s="5">
        <f>IF(F752="OTHER CLUSTER NOT LISTED ABOVE",SUMIFS(amount_expended,uniform_other_cluster_name,X752), IF(AND(OR(F752="N/A",F752=""),G752=""),0,IF(F752="STATE CLUSTER",SUMIFS(amount_expended,uniform_state_cluster_name,W752),SUMIFS(amount_expended,cluster_name,F752))))</f>
        <v/>
      </c>
      <c r="K752" s="3" t="n"/>
      <c r="L752" s="4" t="n"/>
      <c r="M752" s="3" t="n"/>
      <c r="N752" s="3" t="n"/>
      <c r="O752" s="3" t="n"/>
      <c r="P752" s="3" t="n"/>
      <c r="Q752" s="4" t="n"/>
      <c r="R752" s="3" t="n"/>
      <c r="S752" s="3" t="n"/>
      <c r="T752" s="3" t="n"/>
      <c r="U752">
        <f>IF(A752&lt;&gt;"", "AWARD-"&amp;TEXT(ROW()-1,"00000"), "")</f>
        <v/>
      </c>
      <c r="V752" s="6">
        <f>CONCATENATE(A752,B752)</f>
        <v/>
      </c>
      <c r="W752">
        <f>UPPER(TRIM(G752))</f>
        <v/>
      </c>
      <c r="X752">
        <f>UPPER(TRIM(H752))</f>
        <v/>
      </c>
    </row>
    <row r="753">
      <c r="A753" s="2" t="n"/>
      <c r="B753" s="2" t="n"/>
      <c r="C753" s="2" t="n"/>
      <c r="D753" s="3" t="n"/>
      <c r="E753" s="4" t="n"/>
      <c r="F753" s="3" t="n"/>
      <c r="G753" s="3" t="n"/>
      <c r="H753" s="3" t="n"/>
      <c r="I753" s="5">
        <f>SUMIFS(amount_expended,cfda_key,V753)</f>
        <v/>
      </c>
      <c r="J753" s="5">
        <f>IF(F753="OTHER CLUSTER NOT LISTED ABOVE",SUMIFS(amount_expended,uniform_other_cluster_name,X753), IF(AND(OR(F753="N/A",F753=""),G753=""),0,IF(F753="STATE CLUSTER",SUMIFS(amount_expended,uniform_state_cluster_name,W753),SUMIFS(amount_expended,cluster_name,F753))))</f>
        <v/>
      </c>
      <c r="K753" s="3" t="n"/>
      <c r="L753" s="4" t="n"/>
      <c r="M753" s="3" t="n"/>
      <c r="N753" s="3" t="n"/>
      <c r="O753" s="3" t="n"/>
      <c r="P753" s="3" t="n"/>
      <c r="Q753" s="4" t="n"/>
      <c r="R753" s="3" t="n"/>
      <c r="S753" s="3" t="n"/>
      <c r="T753" s="3" t="n"/>
      <c r="U753">
        <f>IF(A753&lt;&gt;"", "AWARD-"&amp;TEXT(ROW()-1,"00000"), "")</f>
        <v/>
      </c>
      <c r="V753" s="6">
        <f>CONCATENATE(A753,B753)</f>
        <v/>
      </c>
      <c r="W753">
        <f>UPPER(TRIM(G753))</f>
        <v/>
      </c>
      <c r="X753">
        <f>UPPER(TRIM(H753))</f>
        <v/>
      </c>
    </row>
    <row r="754">
      <c r="A754" s="2" t="n"/>
      <c r="B754" s="2" t="n"/>
      <c r="C754" s="2" t="n"/>
      <c r="D754" s="3" t="n"/>
      <c r="E754" s="4" t="n"/>
      <c r="F754" s="3" t="n"/>
      <c r="G754" s="3" t="n"/>
      <c r="H754" s="3" t="n"/>
      <c r="I754" s="5">
        <f>SUMIFS(amount_expended,cfda_key,V754)</f>
        <v/>
      </c>
      <c r="J754" s="5">
        <f>IF(F754="OTHER CLUSTER NOT LISTED ABOVE",SUMIFS(amount_expended,uniform_other_cluster_name,X754), IF(AND(OR(F754="N/A",F754=""),G754=""),0,IF(F754="STATE CLUSTER",SUMIFS(amount_expended,uniform_state_cluster_name,W754),SUMIFS(amount_expended,cluster_name,F754))))</f>
        <v/>
      </c>
      <c r="K754" s="3" t="n"/>
      <c r="L754" s="4" t="n"/>
      <c r="M754" s="3" t="n"/>
      <c r="N754" s="3" t="n"/>
      <c r="O754" s="3" t="n"/>
      <c r="P754" s="3" t="n"/>
      <c r="Q754" s="4" t="n"/>
      <c r="R754" s="3" t="n"/>
      <c r="S754" s="3" t="n"/>
      <c r="T754" s="3" t="n"/>
      <c r="U754">
        <f>IF(A754&lt;&gt;"", "AWARD-"&amp;TEXT(ROW()-1,"00000"), "")</f>
        <v/>
      </c>
      <c r="V754" s="6">
        <f>CONCATENATE(A754,B754)</f>
        <v/>
      </c>
      <c r="W754">
        <f>UPPER(TRIM(G754))</f>
        <v/>
      </c>
      <c r="X754">
        <f>UPPER(TRIM(H754))</f>
        <v/>
      </c>
    </row>
    <row r="755">
      <c r="A755" s="2" t="n"/>
      <c r="B755" s="2" t="n"/>
      <c r="C755" s="2" t="n"/>
      <c r="D755" s="3" t="n"/>
      <c r="E755" s="4" t="n"/>
      <c r="F755" s="3" t="n"/>
      <c r="G755" s="3" t="n"/>
      <c r="H755" s="3" t="n"/>
      <c r="I755" s="5">
        <f>SUMIFS(amount_expended,cfda_key,V755)</f>
        <v/>
      </c>
      <c r="J755" s="5">
        <f>IF(F755="OTHER CLUSTER NOT LISTED ABOVE",SUMIFS(amount_expended,uniform_other_cluster_name,X755), IF(AND(OR(F755="N/A",F755=""),G755=""),0,IF(F755="STATE CLUSTER",SUMIFS(amount_expended,uniform_state_cluster_name,W755),SUMIFS(amount_expended,cluster_name,F755))))</f>
        <v/>
      </c>
      <c r="K755" s="3" t="n"/>
      <c r="L755" s="4" t="n"/>
      <c r="M755" s="3" t="n"/>
      <c r="N755" s="3" t="n"/>
      <c r="O755" s="3" t="n"/>
      <c r="P755" s="3" t="n"/>
      <c r="Q755" s="4" t="n"/>
      <c r="R755" s="3" t="n"/>
      <c r="S755" s="3" t="n"/>
      <c r="T755" s="3" t="n"/>
      <c r="U755">
        <f>IF(A755&lt;&gt;"", "AWARD-"&amp;TEXT(ROW()-1,"00000"), "")</f>
        <v/>
      </c>
      <c r="V755" s="6">
        <f>CONCATENATE(A755,B755)</f>
        <v/>
      </c>
      <c r="W755">
        <f>UPPER(TRIM(G755))</f>
        <v/>
      </c>
      <c r="X755">
        <f>UPPER(TRIM(H755))</f>
        <v/>
      </c>
    </row>
    <row r="756">
      <c r="A756" s="2" t="n"/>
      <c r="B756" s="2" t="n"/>
      <c r="C756" s="2" t="n"/>
      <c r="D756" s="3" t="n"/>
      <c r="E756" s="4" t="n"/>
      <c r="F756" s="3" t="n"/>
      <c r="G756" s="3" t="n"/>
      <c r="H756" s="3" t="n"/>
      <c r="I756" s="5">
        <f>SUMIFS(amount_expended,cfda_key,V756)</f>
        <v/>
      </c>
      <c r="J756" s="5">
        <f>IF(F756="OTHER CLUSTER NOT LISTED ABOVE",SUMIFS(amount_expended,uniform_other_cluster_name,X756), IF(AND(OR(F756="N/A",F756=""),G756=""),0,IF(F756="STATE CLUSTER",SUMIFS(amount_expended,uniform_state_cluster_name,W756),SUMIFS(amount_expended,cluster_name,F756))))</f>
        <v/>
      </c>
      <c r="K756" s="3" t="n"/>
      <c r="L756" s="4" t="n"/>
      <c r="M756" s="3" t="n"/>
      <c r="N756" s="3" t="n"/>
      <c r="O756" s="3" t="n"/>
      <c r="P756" s="3" t="n"/>
      <c r="Q756" s="4" t="n"/>
      <c r="R756" s="3" t="n"/>
      <c r="S756" s="3" t="n"/>
      <c r="T756" s="3" t="n"/>
      <c r="U756">
        <f>IF(A756&lt;&gt;"", "AWARD-"&amp;TEXT(ROW()-1,"00000"), "")</f>
        <v/>
      </c>
      <c r="V756" s="6">
        <f>CONCATENATE(A756,B756)</f>
        <v/>
      </c>
      <c r="W756">
        <f>UPPER(TRIM(G756))</f>
        <v/>
      </c>
      <c r="X756">
        <f>UPPER(TRIM(H756))</f>
        <v/>
      </c>
    </row>
    <row r="757">
      <c r="A757" s="2" t="n"/>
      <c r="B757" s="2" t="n"/>
      <c r="C757" s="2" t="n"/>
      <c r="D757" s="3" t="n"/>
      <c r="E757" s="4" t="n"/>
      <c r="F757" s="3" t="n"/>
      <c r="G757" s="3" t="n"/>
      <c r="H757" s="3" t="n"/>
      <c r="I757" s="5">
        <f>SUMIFS(amount_expended,cfda_key,V757)</f>
        <v/>
      </c>
      <c r="J757" s="5">
        <f>IF(F757="OTHER CLUSTER NOT LISTED ABOVE",SUMIFS(amount_expended,uniform_other_cluster_name,X757), IF(AND(OR(F757="N/A",F757=""),G757=""),0,IF(F757="STATE CLUSTER",SUMIFS(amount_expended,uniform_state_cluster_name,W757),SUMIFS(amount_expended,cluster_name,F757))))</f>
        <v/>
      </c>
      <c r="K757" s="3" t="n"/>
      <c r="L757" s="4" t="n"/>
      <c r="M757" s="3" t="n"/>
      <c r="N757" s="3" t="n"/>
      <c r="O757" s="3" t="n"/>
      <c r="P757" s="3" t="n"/>
      <c r="Q757" s="4" t="n"/>
      <c r="R757" s="3" t="n"/>
      <c r="S757" s="3" t="n"/>
      <c r="T757" s="3" t="n"/>
      <c r="U757">
        <f>IF(A757&lt;&gt;"", "AWARD-"&amp;TEXT(ROW()-1,"00000"), "")</f>
        <v/>
      </c>
      <c r="V757" s="6">
        <f>CONCATENATE(A757,B757)</f>
        <v/>
      </c>
      <c r="W757">
        <f>UPPER(TRIM(G757))</f>
        <v/>
      </c>
      <c r="X757">
        <f>UPPER(TRIM(H757))</f>
        <v/>
      </c>
    </row>
    <row r="758">
      <c r="A758" s="2" t="n"/>
      <c r="B758" s="2" t="n"/>
      <c r="C758" s="2" t="n"/>
      <c r="D758" s="3" t="n"/>
      <c r="E758" s="4" t="n"/>
      <c r="F758" s="3" t="n"/>
      <c r="G758" s="3" t="n"/>
      <c r="H758" s="3" t="n"/>
      <c r="I758" s="5">
        <f>SUMIFS(amount_expended,cfda_key,V758)</f>
        <v/>
      </c>
      <c r="J758" s="5">
        <f>IF(F758="OTHER CLUSTER NOT LISTED ABOVE",SUMIFS(amount_expended,uniform_other_cluster_name,X758), IF(AND(OR(F758="N/A",F758=""),G758=""),0,IF(F758="STATE CLUSTER",SUMIFS(amount_expended,uniform_state_cluster_name,W758),SUMIFS(amount_expended,cluster_name,F758))))</f>
        <v/>
      </c>
      <c r="K758" s="3" t="n"/>
      <c r="L758" s="4" t="n"/>
      <c r="M758" s="3" t="n"/>
      <c r="N758" s="3" t="n"/>
      <c r="O758" s="3" t="n"/>
      <c r="P758" s="3" t="n"/>
      <c r="Q758" s="4" t="n"/>
      <c r="R758" s="3" t="n"/>
      <c r="S758" s="3" t="n"/>
      <c r="T758" s="3" t="n"/>
      <c r="U758">
        <f>IF(A758&lt;&gt;"", "AWARD-"&amp;TEXT(ROW()-1,"00000"), "")</f>
        <v/>
      </c>
      <c r="V758" s="6">
        <f>CONCATENATE(A758,B758)</f>
        <v/>
      </c>
      <c r="W758">
        <f>UPPER(TRIM(G758))</f>
        <v/>
      </c>
      <c r="X758">
        <f>UPPER(TRIM(H758))</f>
        <v/>
      </c>
    </row>
    <row r="759">
      <c r="A759" s="2" t="n"/>
      <c r="B759" s="2" t="n"/>
      <c r="C759" s="2" t="n"/>
      <c r="D759" s="3" t="n"/>
      <c r="E759" s="4" t="n"/>
      <c r="F759" s="3" t="n"/>
      <c r="G759" s="3" t="n"/>
      <c r="H759" s="3" t="n"/>
      <c r="I759" s="5">
        <f>SUMIFS(amount_expended,cfda_key,V759)</f>
        <v/>
      </c>
      <c r="J759" s="5">
        <f>IF(F759="OTHER CLUSTER NOT LISTED ABOVE",SUMIFS(amount_expended,uniform_other_cluster_name,X759), IF(AND(OR(F759="N/A",F759=""),G759=""),0,IF(F759="STATE CLUSTER",SUMIFS(amount_expended,uniform_state_cluster_name,W759),SUMIFS(amount_expended,cluster_name,F759))))</f>
        <v/>
      </c>
      <c r="K759" s="3" t="n"/>
      <c r="L759" s="4" t="n"/>
      <c r="M759" s="3" t="n"/>
      <c r="N759" s="3" t="n"/>
      <c r="O759" s="3" t="n"/>
      <c r="P759" s="3" t="n"/>
      <c r="Q759" s="4" t="n"/>
      <c r="R759" s="3" t="n"/>
      <c r="S759" s="3" t="n"/>
      <c r="T759" s="3" t="n"/>
      <c r="U759">
        <f>IF(A759&lt;&gt;"", "AWARD-"&amp;TEXT(ROW()-1,"00000"), "")</f>
        <v/>
      </c>
      <c r="V759" s="6">
        <f>CONCATENATE(A759,B759)</f>
        <v/>
      </c>
      <c r="W759">
        <f>UPPER(TRIM(G759))</f>
        <v/>
      </c>
      <c r="X759">
        <f>UPPER(TRIM(H759))</f>
        <v/>
      </c>
    </row>
    <row r="760">
      <c r="A760" s="2" t="n"/>
      <c r="B760" s="2" t="n"/>
      <c r="C760" s="2" t="n"/>
      <c r="D760" s="3" t="n"/>
      <c r="E760" s="4" t="n"/>
      <c r="F760" s="3" t="n"/>
      <c r="G760" s="3" t="n"/>
      <c r="H760" s="3" t="n"/>
      <c r="I760" s="5">
        <f>SUMIFS(amount_expended,cfda_key,V760)</f>
        <v/>
      </c>
      <c r="J760" s="5">
        <f>IF(F760="OTHER CLUSTER NOT LISTED ABOVE",SUMIFS(amount_expended,uniform_other_cluster_name,X760), IF(AND(OR(F760="N/A",F760=""),G760=""),0,IF(F760="STATE CLUSTER",SUMIFS(amount_expended,uniform_state_cluster_name,W760),SUMIFS(amount_expended,cluster_name,F760))))</f>
        <v/>
      </c>
      <c r="K760" s="3" t="n"/>
      <c r="L760" s="4" t="n"/>
      <c r="M760" s="3" t="n"/>
      <c r="N760" s="3" t="n"/>
      <c r="O760" s="3" t="n"/>
      <c r="P760" s="3" t="n"/>
      <c r="Q760" s="4" t="n"/>
      <c r="R760" s="3" t="n"/>
      <c r="S760" s="3" t="n"/>
      <c r="T760" s="3" t="n"/>
      <c r="U760">
        <f>IF(A760&lt;&gt;"", "AWARD-"&amp;TEXT(ROW()-1,"00000"), "")</f>
        <v/>
      </c>
      <c r="V760" s="6">
        <f>CONCATENATE(A760,B760)</f>
        <v/>
      </c>
      <c r="W760">
        <f>UPPER(TRIM(G760))</f>
        <v/>
      </c>
      <c r="X760">
        <f>UPPER(TRIM(H760))</f>
        <v/>
      </c>
    </row>
    <row r="761">
      <c r="A761" s="2" t="n"/>
      <c r="B761" s="2" t="n"/>
      <c r="C761" s="2" t="n"/>
      <c r="D761" s="3" t="n"/>
      <c r="E761" s="4" t="n"/>
      <c r="F761" s="3" t="n"/>
      <c r="G761" s="3" t="n"/>
      <c r="H761" s="3" t="n"/>
      <c r="I761" s="5">
        <f>SUMIFS(amount_expended,cfda_key,V761)</f>
        <v/>
      </c>
      <c r="J761" s="5">
        <f>IF(F761="OTHER CLUSTER NOT LISTED ABOVE",SUMIFS(amount_expended,uniform_other_cluster_name,X761), IF(AND(OR(F761="N/A",F761=""),G761=""),0,IF(F761="STATE CLUSTER",SUMIFS(amount_expended,uniform_state_cluster_name,W761),SUMIFS(amount_expended,cluster_name,F761))))</f>
        <v/>
      </c>
      <c r="K761" s="3" t="n"/>
      <c r="L761" s="4" t="n"/>
      <c r="M761" s="3" t="n"/>
      <c r="N761" s="3" t="n"/>
      <c r="O761" s="3" t="n"/>
      <c r="P761" s="3" t="n"/>
      <c r="Q761" s="4" t="n"/>
      <c r="R761" s="3" t="n"/>
      <c r="S761" s="3" t="n"/>
      <c r="T761" s="3" t="n"/>
      <c r="U761">
        <f>IF(A761&lt;&gt;"", "AWARD-"&amp;TEXT(ROW()-1,"00000"), "")</f>
        <v/>
      </c>
      <c r="V761" s="6">
        <f>CONCATENATE(A761,B761)</f>
        <v/>
      </c>
      <c r="W761">
        <f>UPPER(TRIM(G761))</f>
        <v/>
      </c>
      <c r="X761">
        <f>UPPER(TRIM(H761))</f>
        <v/>
      </c>
    </row>
    <row r="762">
      <c r="A762" s="2" t="n"/>
      <c r="B762" s="2" t="n"/>
      <c r="C762" s="2" t="n"/>
      <c r="D762" s="3" t="n"/>
      <c r="E762" s="4" t="n"/>
      <c r="F762" s="3" t="n"/>
      <c r="G762" s="3" t="n"/>
      <c r="H762" s="3" t="n"/>
      <c r="I762" s="5">
        <f>SUMIFS(amount_expended,cfda_key,V762)</f>
        <v/>
      </c>
      <c r="J762" s="5">
        <f>IF(F762="OTHER CLUSTER NOT LISTED ABOVE",SUMIFS(amount_expended,uniform_other_cluster_name,X762), IF(AND(OR(F762="N/A",F762=""),G762=""),0,IF(F762="STATE CLUSTER",SUMIFS(amount_expended,uniform_state_cluster_name,W762),SUMIFS(amount_expended,cluster_name,F762))))</f>
        <v/>
      </c>
      <c r="K762" s="3" t="n"/>
      <c r="L762" s="4" t="n"/>
      <c r="M762" s="3" t="n"/>
      <c r="N762" s="3" t="n"/>
      <c r="O762" s="3" t="n"/>
      <c r="P762" s="3" t="n"/>
      <c r="Q762" s="4" t="n"/>
      <c r="R762" s="3" t="n"/>
      <c r="S762" s="3" t="n"/>
      <c r="T762" s="3" t="n"/>
      <c r="U762">
        <f>IF(A762&lt;&gt;"", "AWARD-"&amp;TEXT(ROW()-1,"00000"), "")</f>
        <v/>
      </c>
      <c r="V762" s="6">
        <f>CONCATENATE(A762,B762)</f>
        <v/>
      </c>
      <c r="W762">
        <f>UPPER(TRIM(G762))</f>
        <v/>
      </c>
      <c r="X762">
        <f>UPPER(TRIM(H762))</f>
        <v/>
      </c>
    </row>
    <row r="763">
      <c r="A763" s="2" t="n"/>
      <c r="B763" s="2" t="n"/>
      <c r="C763" s="2" t="n"/>
      <c r="D763" s="3" t="n"/>
      <c r="E763" s="4" t="n"/>
      <c r="F763" s="3" t="n"/>
      <c r="G763" s="3" t="n"/>
      <c r="H763" s="3" t="n"/>
      <c r="I763" s="5">
        <f>SUMIFS(amount_expended,cfda_key,V763)</f>
        <v/>
      </c>
      <c r="J763" s="5">
        <f>IF(F763="OTHER CLUSTER NOT LISTED ABOVE",SUMIFS(amount_expended,uniform_other_cluster_name,X763), IF(AND(OR(F763="N/A",F763=""),G763=""),0,IF(F763="STATE CLUSTER",SUMIFS(amount_expended,uniform_state_cluster_name,W763),SUMIFS(amount_expended,cluster_name,F763))))</f>
        <v/>
      </c>
      <c r="K763" s="3" t="n"/>
      <c r="L763" s="4" t="n"/>
      <c r="M763" s="3" t="n"/>
      <c r="N763" s="3" t="n"/>
      <c r="O763" s="3" t="n"/>
      <c r="P763" s="3" t="n"/>
      <c r="Q763" s="4" t="n"/>
      <c r="R763" s="3" t="n"/>
      <c r="S763" s="3" t="n"/>
      <c r="T763" s="3" t="n"/>
      <c r="U763">
        <f>IF(A763&lt;&gt;"", "AWARD-"&amp;TEXT(ROW()-1,"00000"), "")</f>
        <v/>
      </c>
      <c r="V763" s="6">
        <f>CONCATENATE(A763,B763)</f>
        <v/>
      </c>
      <c r="W763">
        <f>UPPER(TRIM(G763))</f>
        <v/>
      </c>
      <c r="X763">
        <f>UPPER(TRIM(H763))</f>
        <v/>
      </c>
    </row>
    <row r="764">
      <c r="A764" s="2" t="n"/>
      <c r="B764" s="2" t="n"/>
      <c r="C764" s="2" t="n"/>
      <c r="D764" s="3" t="n"/>
      <c r="E764" s="4" t="n"/>
      <c r="F764" s="3" t="n"/>
      <c r="G764" s="3" t="n"/>
      <c r="H764" s="3" t="n"/>
      <c r="I764" s="5">
        <f>SUMIFS(amount_expended,cfda_key,V764)</f>
        <v/>
      </c>
      <c r="J764" s="5">
        <f>IF(F764="OTHER CLUSTER NOT LISTED ABOVE",SUMIFS(amount_expended,uniform_other_cluster_name,X764), IF(AND(OR(F764="N/A",F764=""),G764=""),0,IF(F764="STATE CLUSTER",SUMIFS(amount_expended,uniform_state_cluster_name,W764),SUMIFS(amount_expended,cluster_name,F764))))</f>
        <v/>
      </c>
      <c r="K764" s="3" t="n"/>
      <c r="L764" s="4" t="n"/>
      <c r="M764" s="3" t="n"/>
      <c r="N764" s="3" t="n"/>
      <c r="O764" s="3" t="n"/>
      <c r="P764" s="3" t="n"/>
      <c r="Q764" s="4" t="n"/>
      <c r="R764" s="3" t="n"/>
      <c r="S764" s="3" t="n"/>
      <c r="T764" s="3" t="n"/>
      <c r="U764">
        <f>IF(A764&lt;&gt;"", "AWARD-"&amp;TEXT(ROW()-1,"00000"), "")</f>
        <v/>
      </c>
      <c r="V764" s="6">
        <f>CONCATENATE(A764,B764)</f>
        <v/>
      </c>
      <c r="W764">
        <f>UPPER(TRIM(G764))</f>
        <v/>
      </c>
      <c r="X764">
        <f>UPPER(TRIM(H764))</f>
        <v/>
      </c>
    </row>
    <row r="765">
      <c r="A765" s="2" t="n"/>
      <c r="B765" s="2" t="n"/>
      <c r="C765" s="2" t="n"/>
      <c r="D765" s="3" t="n"/>
      <c r="E765" s="4" t="n"/>
      <c r="F765" s="3" t="n"/>
      <c r="G765" s="3" t="n"/>
      <c r="H765" s="3" t="n"/>
      <c r="I765" s="5">
        <f>SUMIFS(amount_expended,cfda_key,V765)</f>
        <v/>
      </c>
      <c r="J765" s="5">
        <f>IF(F765="OTHER CLUSTER NOT LISTED ABOVE",SUMIFS(amount_expended,uniform_other_cluster_name,X765), IF(AND(OR(F765="N/A",F765=""),G765=""),0,IF(F765="STATE CLUSTER",SUMIFS(amount_expended,uniform_state_cluster_name,W765),SUMIFS(amount_expended,cluster_name,F765))))</f>
        <v/>
      </c>
      <c r="K765" s="3" t="n"/>
      <c r="L765" s="4" t="n"/>
      <c r="M765" s="3" t="n"/>
      <c r="N765" s="3" t="n"/>
      <c r="O765" s="3" t="n"/>
      <c r="P765" s="3" t="n"/>
      <c r="Q765" s="4" t="n"/>
      <c r="R765" s="3" t="n"/>
      <c r="S765" s="3" t="n"/>
      <c r="T765" s="3" t="n"/>
      <c r="U765">
        <f>IF(A765&lt;&gt;"", "AWARD-"&amp;TEXT(ROW()-1,"00000"), "")</f>
        <v/>
      </c>
      <c r="V765" s="6">
        <f>CONCATENATE(A765,B765)</f>
        <v/>
      </c>
      <c r="W765">
        <f>UPPER(TRIM(G765))</f>
        <v/>
      </c>
      <c r="X765">
        <f>UPPER(TRIM(H765))</f>
        <v/>
      </c>
    </row>
    <row r="766">
      <c r="A766" s="2" t="n"/>
      <c r="B766" s="2" t="n"/>
      <c r="C766" s="2" t="n"/>
      <c r="D766" s="3" t="n"/>
      <c r="E766" s="4" t="n"/>
      <c r="F766" s="3" t="n"/>
      <c r="G766" s="3" t="n"/>
      <c r="H766" s="3" t="n"/>
      <c r="I766" s="5">
        <f>SUMIFS(amount_expended,cfda_key,V766)</f>
        <v/>
      </c>
      <c r="J766" s="5">
        <f>IF(F766="OTHER CLUSTER NOT LISTED ABOVE",SUMIFS(amount_expended,uniform_other_cluster_name,X766), IF(AND(OR(F766="N/A",F766=""),G766=""),0,IF(F766="STATE CLUSTER",SUMIFS(amount_expended,uniform_state_cluster_name,W766),SUMIFS(amount_expended,cluster_name,F766))))</f>
        <v/>
      </c>
      <c r="K766" s="3" t="n"/>
      <c r="L766" s="4" t="n"/>
      <c r="M766" s="3" t="n"/>
      <c r="N766" s="3" t="n"/>
      <c r="O766" s="3" t="n"/>
      <c r="P766" s="3" t="n"/>
      <c r="Q766" s="4" t="n"/>
      <c r="R766" s="3" t="n"/>
      <c r="S766" s="3" t="n"/>
      <c r="T766" s="3" t="n"/>
      <c r="U766">
        <f>IF(A766&lt;&gt;"", "AWARD-"&amp;TEXT(ROW()-1,"00000"), "")</f>
        <v/>
      </c>
      <c r="V766" s="6">
        <f>CONCATENATE(A766,B766)</f>
        <v/>
      </c>
      <c r="W766">
        <f>UPPER(TRIM(G766))</f>
        <v/>
      </c>
      <c r="X766">
        <f>UPPER(TRIM(H766))</f>
        <v/>
      </c>
    </row>
    <row r="767">
      <c r="A767" s="2" t="n"/>
      <c r="B767" s="2" t="n"/>
      <c r="C767" s="2" t="n"/>
      <c r="D767" s="3" t="n"/>
      <c r="E767" s="4" t="n"/>
      <c r="F767" s="3" t="n"/>
      <c r="G767" s="3" t="n"/>
      <c r="H767" s="3" t="n"/>
      <c r="I767" s="5">
        <f>SUMIFS(amount_expended,cfda_key,V767)</f>
        <v/>
      </c>
      <c r="J767" s="5">
        <f>IF(F767="OTHER CLUSTER NOT LISTED ABOVE",SUMIFS(amount_expended,uniform_other_cluster_name,X767), IF(AND(OR(F767="N/A",F767=""),G767=""),0,IF(F767="STATE CLUSTER",SUMIFS(amount_expended,uniform_state_cluster_name,W767),SUMIFS(amount_expended,cluster_name,F767))))</f>
        <v/>
      </c>
      <c r="K767" s="3" t="n"/>
      <c r="L767" s="4" t="n"/>
      <c r="M767" s="3" t="n"/>
      <c r="N767" s="3" t="n"/>
      <c r="O767" s="3" t="n"/>
      <c r="P767" s="3" t="n"/>
      <c r="Q767" s="4" t="n"/>
      <c r="R767" s="3" t="n"/>
      <c r="S767" s="3" t="n"/>
      <c r="T767" s="3" t="n"/>
      <c r="U767">
        <f>IF(A767&lt;&gt;"", "AWARD-"&amp;TEXT(ROW()-1,"00000"), "")</f>
        <v/>
      </c>
      <c r="V767" s="6">
        <f>CONCATENATE(A767,B767)</f>
        <v/>
      </c>
      <c r="W767">
        <f>UPPER(TRIM(G767))</f>
        <v/>
      </c>
      <c r="X767">
        <f>UPPER(TRIM(H767))</f>
        <v/>
      </c>
    </row>
    <row r="768">
      <c r="A768" s="2" t="n"/>
      <c r="B768" s="2" t="n"/>
      <c r="C768" s="2" t="n"/>
      <c r="D768" s="3" t="n"/>
      <c r="E768" s="4" t="n"/>
      <c r="F768" s="3" t="n"/>
      <c r="G768" s="3" t="n"/>
      <c r="H768" s="3" t="n"/>
      <c r="I768" s="5">
        <f>SUMIFS(amount_expended,cfda_key,V768)</f>
        <v/>
      </c>
      <c r="J768" s="5">
        <f>IF(F768="OTHER CLUSTER NOT LISTED ABOVE",SUMIFS(amount_expended,uniform_other_cluster_name,X768), IF(AND(OR(F768="N/A",F768=""),G768=""),0,IF(F768="STATE CLUSTER",SUMIFS(amount_expended,uniform_state_cluster_name,W768),SUMIFS(amount_expended,cluster_name,F768))))</f>
        <v/>
      </c>
      <c r="K768" s="3" t="n"/>
      <c r="L768" s="4" t="n"/>
      <c r="M768" s="3" t="n"/>
      <c r="N768" s="3" t="n"/>
      <c r="O768" s="3" t="n"/>
      <c r="P768" s="3" t="n"/>
      <c r="Q768" s="4" t="n"/>
      <c r="R768" s="3" t="n"/>
      <c r="S768" s="3" t="n"/>
      <c r="T768" s="3" t="n"/>
      <c r="U768">
        <f>IF(A768&lt;&gt;"", "AWARD-"&amp;TEXT(ROW()-1,"00000"), "")</f>
        <v/>
      </c>
      <c r="V768" s="6">
        <f>CONCATENATE(A768,B768)</f>
        <v/>
      </c>
      <c r="W768">
        <f>UPPER(TRIM(G768))</f>
        <v/>
      </c>
      <c r="X768">
        <f>UPPER(TRIM(H768))</f>
        <v/>
      </c>
    </row>
    <row r="769">
      <c r="A769" s="2" t="n"/>
      <c r="B769" s="2" t="n"/>
      <c r="C769" s="2" t="n"/>
      <c r="D769" s="3" t="n"/>
      <c r="E769" s="4" t="n"/>
      <c r="F769" s="3" t="n"/>
      <c r="G769" s="3" t="n"/>
      <c r="H769" s="3" t="n"/>
      <c r="I769" s="5">
        <f>SUMIFS(amount_expended,cfda_key,V769)</f>
        <v/>
      </c>
      <c r="J769" s="5">
        <f>IF(F769="OTHER CLUSTER NOT LISTED ABOVE",SUMIFS(amount_expended,uniform_other_cluster_name,X769), IF(AND(OR(F769="N/A",F769=""),G769=""),0,IF(F769="STATE CLUSTER",SUMIFS(amount_expended,uniform_state_cluster_name,W769),SUMIFS(amount_expended,cluster_name,F769))))</f>
        <v/>
      </c>
      <c r="K769" s="3" t="n"/>
      <c r="L769" s="4" t="n"/>
      <c r="M769" s="3" t="n"/>
      <c r="N769" s="3" t="n"/>
      <c r="O769" s="3" t="n"/>
      <c r="P769" s="3" t="n"/>
      <c r="Q769" s="4" t="n"/>
      <c r="R769" s="3" t="n"/>
      <c r="S769" s="3" t="n"/>
      <c r="T769" s="3" t="n"/>
      <c r="U769">
        <f>IF(A769&lt;&gt;"", "AWARD-"&amp;TEXT(ROW()-1,"00000"), "")</f>
        <v/>
      </c>
      <c r="V769" s="6">
        <f>CONCATENATE(A769,B769)</f>
        <v/>
      </c>
      <c r="W769">
        <f>UPPER(TRIM(G769))</f>
        <v/>
      </c>
      <c r="X769">
        <f>UPPER(TRIM(H769))</f>
        <v/>
      </c>
    </row>
    <row r="770">
      <c r="A770" s="2" t="n"/>
      <c r="B770" s="2" t="n"/>
      <c r="C770" s="2" t="n"/>
      <c r="D770" s="3" t="n"/>
      <c r="E770" s="4" t="n"/>
      <c r="F770" s="3" t="n"/>
      <c r="G770" s="3" t="n"/>
      <c r="H770" s="3" t="n"/>
      <c r="I770" s="5">
        <f>SUMIFS(amount_expended,cfda_key,V770)</f>
        <v/>
      </c>
      <c r="J770" s="5">
        <f>IF(F770="OTHER CLUSTER NOT LISTED ABOVE",SUMIFS(amount_expended,uniform_other_cluster_name,X770), IF(AND(OR(F770="N/A",F770=""),G770=""),0,IF(F770="STATE CLUSTER",SUMIFS(amount_expended,uniform_state_cluster_name,W770),SUMIFS(amount_expended,cluster_name,F770))))</f>
        <v/>
      </c>
      <c r="K770" s="3" t="n"/>
      <c r="L770" s="4" t="n"/>
      <c r="M770" s="3" t="n"/>
      <c r="N770" s="3" t="n"/>
      <c r="O770" s="3" t="n"/>
      <c r="P770" s="3" t="n"/>
      <c r="Q770" s="4" t="n"/>
      <c r="R770" s="3" t="n"/>
      <c r="S770" s="3" t="n"/>
      <c r="T770" s="3" t="n"/>
      <c r="U770">
        <f>IF(A770&lt;&gt;"", "AWARD-"&amp;TEXT(ROW()-1,"00000"), "")</f>
        <v/>
      </c>
      <c r="V770" s="6">
        <f>CONCATENATE(A770,B770)</f>
        <v/>
      </c>
      <c r="W770">
        <f>UPPER(TRIM(G770))</f>
        <v/>
      </c>
      <c r="X770">
        <f>UPPER(TRIM(H770))</f>
        <v/>
      </c>
    </row>
    <row r="771">
      <c r="A771" s="2" t="n"/>
      <c r="B771" s="2" t="n"/>
      <c r="C771" s="2" t="n"/>
      <c r="D771" s="3" t="n"/>
      <c r="E771" s="4" t="n"/>
      <c r="F771" s="3" t="n"/>
      <c r="G771" s="3" t="n"/>
      <c r="H771" s="3" t="n"/>
      <c r="I771" s="5">
        <f>SUMIFS(amount_expended,cfda_key,V771)</f>
        <v/>
      </c>
      <c r="J771" s="5">
        <f>IF(F771="OTHER CLUSTER NOT LISTED ABOVE",SUMIFS(amount_expended,uniform_other_cluster_name,X771), IF(AND(OR(F771="N/A",F771=""),G771=""),0,IF(F771="STATE CLUSTER",SUMIFS(amount_expended,uniform_state_cluster_name,W771),SUMIFS(amount_expended,cluster_name,F771))))</f>
        <v/>
      </c>
      <c r="K771" s="3" t="n"/>
      <c r="L771" s="4" t="n"/>
      <c r="M771" s="3" t="n"/>
      <c r="N771" s="3" t="n"/>
      <c r="O771" s="3" t="n"/>
      <c r="P771" s="3" t="n"/>
      <c r="Q771" s="4" t="n"/>
      <c r="R771" s="3" t="n"/>
      <c r="S771" s="3" t="n"/>
      <c r="T771" s="3" t="n"/>
      <c r="U771">
        <f>IF(A771&lt;&gt;"", "AWARD-"&amp;TEXT(ROW()-1,"00000"), "")</f>
        <v/>
      </c>
      <c r="V771" s="6">
        <f>CONCATENATE(A771,B771)</f>
        <v/>
      </c>
      <c r="W771">
        <f>UPPER(TRIM(G771))</f>
        <v/>
      </c>
      <c r="X771">
        <f>UPPER(TRIM(H771))</f>
        <v/>
      </c>
    </row>
    <row r="772">
      <c r="A772" s="2" t="n"/>
      <c r="B772" s="2" t="n"/>
      <c r="C772" s="2" t="n"/>
      <c r="D772" s="3" t="n"/>
      <c r="E772" s="4" t="n"/>
      <c r="F772" s="3" t="n"/>
      <c r="G772" s="3" t="n"/>
      <c r="H772" s="3" t="n"/>
      <c r="I772" s="5">
        <f>SUMIFS(amount_expended,cfda_key,V772)</f>
        <v/>
      </c>
      <c r="J772" s="5">
        <f>IF(F772="OTHER CLUSTER NOT LISTED ABOVE",SUMIFS(amount_expended,uniform_other_cluster_name,X772), IF(AND(OR(F772="N/A",F772=""),G772=""),0,IF(F772="STATE CLUSTER",SUMIFS(amount_expended,uniform_state_cluster_name,W772),SUMIFS(amount_expended,cluster_name,F772))))</f>
        <v/>
      </c>
      <c r="K772" s="3" t="n"/>
      <c r="L772" s="4" t="n"/>
      <c r="M772" s="3" t="n"/>
      <c r="N772" s="3" t="n"/>
      <c r="O772" s="3" t="n"/>
      <c r="P772" s="3" t="n"/>
      <c r="Q772" s="4" t="n"/>
      <c r="R772" s="3" t="n"/>
      <c r="S772" s="3" t="n"/>
      <c r="T772" s="3" t="n"/>
      <c r="U772">
        <f>IF(A772&lt;&gt;"", "AWARD-"&amp;TEXT(ROW()-1,"00000"), "")</f>
        <v/>
      </c>
      <c r="V772" s="6">
        <f>CONCATENATE(A772,B772)</f>
        <v/>
      </c>
      <c r="W772">
        <f>UPPER(TRIM(G772))</f>
        <v/>
      </c>
      <c r="X772">
        <f>UPPER(TRIM(H772))</f>
        <v/>
      </c>
    </row>
    <row r="773">
      <c r="A773" s="2" t="n"/>
      <c r="B773" s="2" t="n"/>
      <c r="C773" s="2" t="n"/>
      <c r="D773" s="3" t="n"/>
      <c r="E773" s="4" t="n"/>
      <c r="F773" s="3" t="n"/>
      <c r="G773" s="3" t="n"/>
      <c r="H773" s="3" t="n"/>
      <c r="I773" s="5">
        <f>SUMIFS(amount_expended,cfda_key,V773)</f>
        <v/>
      </c>
      <c r="J773" s="5">
        <f>IF(F773="OTHER CLUSTER NOT LISTED ABOVE",SUMIFS(amount_expended,uniform_other_cluster_name,X773), IF(AND(OR(F773="N/A",F773=""),G773=""),0,IF(F773="STATE CLUSTER",SUMIFS(amount_expended,uniform_state_cluster_name,W773),SUMIFS(amount_expended,cluster_name,F773))))</f>
        <v/>
      </c>
      <c r="K773" s="3" t="n"/>
      <c r="L773" s="4" t="n"/>
      <c r="M773" s="3" t="n"/>
      <c r="N773" s="3" t="n"/>
      <c r="O773" s="3" t="n"/>
      <c r="P773" s="3" t="n"/>
      <c r="Q773" s="4" t="n"/>
      <c r="R773" s="3" t="n"/>
      <c r="S773" s="3" t="n"/>
      <c r="T773" s="3" t="n"/>
      <c r="U773">
        <f>IF(A773&lt;&gt;"", "AWARD-"&amp;TEXT(ROW()-1,"00000"), "")</f>
        <v/>
      </c>
      <c r="V773" s="6">
        <f>CONCATENATE(A773,B773)</f>
        <v/>
      </c>
      <c r="W773">
        <f>UPPER(TRIM(G773))</f>
        <v/>
      </c>
      <c r="X773">
        <f>UPPER(TRIM(H773))</f>
        <v/>
      </c>
    </row>
    <row r="774">
      <c r="A774" s="2" t="n"/>
      <c r="B774" s="2" t="n"/>
      <c r="C774" s="2" t="n"/>
      <c r="D774" s="3" t="n"/>
      <c r="E774" s="4" t="n"/>
      <c r="F774" s="3" t="n"/>
      <c r="G774" s="3" t="n"/>
      <c r="H774" s="3" t="n"/>
      <c r="I774" s="5">
        <f>SUMIFS(amount_expended,cfda_key,V774)</f>
        <v/>
      </c>
      <c r="J774" s="5">
        <f>IF(F774="OTHER CLUSTER NOT LISTED ABOVE",SUMIFS(amount_expended,uniform_other_cluster_name,X774), IF(AND(OR(F774="N/A",F774=""),G774=""),0,IF(F774="STATE CLUSTER",SUMIFS(amount_expended,uniform_state_cluster_name,W774),SUMIFS(amount_expended,cluster_name,F774))))</f>
        <v/>
      </c>
      <c r="K774" s="3" t="n"/>
      <c r="L774" s="4" t="n"/>
      <c r="M774" s="3" t="n"/>
      <c r="N774" s="3" t="n"/>
      <c r="O774" s="3" t="n"/>
      <c r="P774" s="3" t="n"/>
      <c r="Q774" s="4" t="n"/>
      <c r="R774" s="3" t="n"/>
      <c r="S774" s="3" t="n"/>
      <c r="T774" s="3" t="n"/>
      <c r="U774">
        <f>IF(A774&lt;&gt;"", "AWARD-"&amp;TEXT(ROW()-1,"00000"), "")</f>
        <v/>
      </c>
      <c r="V774" s="6">
        <f>CONCATENATE(A774,B774)</f>
        <v/>
      </c>
      <c r="W774">
        <f>UPPER(TRIM(G774))</f>
        <v/>
      </c>
      <c r="X774">
        <f>UPPER(TRIM(H774))</f>
        <v/>
      </c>
    </row>
    <row r="775">
      <c r="A775" s="2" t="n"/>
      <c r="B775" s="2" t="n"/>
      <c r="C775" s="2" t="n"/>
      <c r="D775" s="3" t="n"/>
      <c r="E775" s="4" t="n"/>
      <c r="F775" s="3" t="n"/>
      <c r="G775" s="3" t="n"/>
      <c r="H775" s="3" t="n"/>
      <c r="I775" s="5">
        <f>SUMIFS(amount_expended,cfda_key,V775)</f>
        <v/>
      </c>
      <c r="J775" s="5">
        <f>IF(F775="OTHER CLUSTER NOT LISTED ABOVE",SUMIFS(amount_expended,uniform_other_cluster_name,X775), IF(AND(OR(F775="N/A",F775=""),G775=""),0,IF(F775="STATE CLUSTER",SUMIFS(amount_expended,uniform_state_cluster_name,W775),SUMIFS(amount_expended,cluster_name,F775))))</f>
        <v/>
      </c>
      <c r="K775" s="3" t="n"/>
      <c r="L775" s="4" t="n"/>
      <c r="M775" s="3" t="n"/>
      <c r="N775" s="3" t="n"/>
      <c r="O775" s="3" t="n"/>
      <c r="P775" s="3" t="n"/>
      <c r="Q775" s="4" t="n"/>
      <c r="R775" s="3" t="n"/>
      <c r="S775" s="3" t="n"/>
      <c r="T775" s="3" t="n"/>
      <c r="U775">
        <f>IF(A775&lt;&gt;"", "AWARD-"&amp;TEXT(ROW()-1,"00000"), "")</f>
        <v/>
      </c>
      <c r="V775" s="6">
        <f>CONCATENATE(A775,B775)</f>
        <v/>
      </c>
      <c r="W775">
        <f>UPPER(TRIM(G775))</f>
        <v/>
      </c>
      <c r="X775">
        <f>UPPER(TRIM(H775))</f>
        <v/>
      </c>
    </row>
    <row r="776">
      <c r="A776" s="2" t="n"/>
      <c r="B776" s="2" t="n"/>
      <c r="C776" s="2" t="n"/>
      <c r="D776" s="3" t="n"/>
      <c r="E776" s="4" t="n"/>
      <c r="F776" s="3" t="n"/>
      <c r="G776" s="3" t="n"/>
      <c r="H776" s="3" t="n"/>
      <c r="I776" s="5">
        <f>SUMIFS(amount_expended,cfda_key,V776)</f>
        <v/>
      </c>
      <c r="J776" s="5">
        <f>IF(F776="OTHER CLUSTER NOT LISTED ABOVE",SUMIFS(amount_expended,uniform_other_cluster_name,X776), IF(AND(OR(F776="N/A",F776=""),G776=""),0,IF(F776="STATE CLUSTER",SUMIFS(amount_expended,uniform_state_cluster_name,W776),SUMIFS(amount_expended,cluster_name,F776))))</f>
        <v/>
      </c>
      <c r="K776" s="3" t="n"/>
      <c r="L776" s="4" t="n"/>
      <c r="M776" s="3" t="n"/>
      <c r="N776" s="3" t="n"/>
      <c r="O776" s="3" t="n"/>
      <c r="P776" s="3" t="n"/>
      <c r="Q776" s="4" t="n"/>
      <c r="R776" s="3" t="n"/>
      <c r="S776" s="3" t="n"/>
      <c r="T776" s="3" t="n"/>
      <c r="U776">
        <f>IF(A776&lt;&gt;"", "AWARD-"&amp;TEXT(ROW()-1,"00000"), "")</f>
        <v/>
      </c>
      <c r="V776" s="6">
        <f>CONCATENATE(A776,B776)</f>
        <v/>
      </c>
      <c r="W776">
        <f>UPPER(TRIM(G776))</f>
        <v/>
      </c>
      <c r="X776">
        <f>UPPER(TRIM(H776))</f>
        <v/>
      </c>
    </row>
    <row r="777">
      <c r="A777" s="2" t="n"/>
      <c r="B777" s="2" t="n"/>
      <c r="C777" s="2" t="n"/>
      <c r="D777" s="3" t="n"/>
      <c r="E777" s="4" t="n"/>
      <c r="F777" s="3" t="n"/>
      <c r="G777" s="3" t="n"/>
      <c r="H777" s="3" t="n"/>
      <c r="I777" s="5">
        <f>SUMIFS(amount_expended,cfda_key,V777)</f>
        <v/>
      </c>
      <c r="J777" s="5">
        <f>IF(F777="OTHER CLUSTER NOT LISTED ABOVE",SUMIFS(amount_expended,uniform_other_cluster_name,X777), IF(AND(OR(F777="N/A",F777=""),G777=""),0,IF(F777="STATE CLUSTER",SUMIFS(amount_expended,uniform_state_cluster_name,W777),SUMIFS(amount_expended,cluster_name,F777))))</f>
        <v/>
      </c>
      <c r="K777" s="3" t="n"/>
      <c r="L777" s="4" t="n"/>
      <c r="M777" s="3" t="n"/>
      <c r="N777" s="3" t="n"/>
      <c r="O777" s="3" t="n"/>
      <c r="P777" s="3" t="n"/>
      <c r="Q777" s="4" t="n"/>
      <c r="R777" s="3" t="n"/>
      <c r="S777" s="3" t="n"/>
      <c r="T777" s="3" t="n"/>
      <c r="U777">
        <f>IF(A777&lt;&gt;"", "AWARD-"&amp;TEXT(ROW()-1,"00000"), "")</f>
        <v/>
      </c>
      <c r="V777" s="6">
        <f>CONCATENATE(A777,B777)</f>
        <v/>
      </c>
      <c r="W777">
        <f>UPPER(TRIM(G777))</f>
        <v/>
      </c>
      <c r="X777">
        <f>UPPER(TRIM(H777))</f>
        <v/>
      </c>
    </row>
    <row r="778">
      <c r="A778" s="2" t="n"/>
      <c r="B778" s="2" t="n"/>
      <c r="C778" s="2" t="n"/>
      <c r="D778" s="3" t="n"/>
      <c r="E778" s="4" t="n"/>
      <c r="F778" s="3" t="n"/>
      <c r="G778" s="3" t="n"/>
      <c r="H778" s="3" t="n"/>
      <c r="I778" s="5">
        <f>SUMIFS(amount_expended,cfda_key,V778)</f>
        <v/>
      </c>
      <c r="J778" s="5">
        <f>IF(F778="OTHER CLUSTER NOT LISTED ABOVE",SUMIFS(amount_expended,uniform_other_cluster_name,X778), IF(AND(OR(F778="N/A",F778=""),G778=""),0,IF(F778="STATE CLUSTER",SUMIFS(amount_expended,uniform_state_cluster_name,W778),SUMIFS(amount_expended,cluster_name,F778))))</f>
        <v/>
      </c>
      <c r="K778" s="3" t="n"/>
      <c r="L778" s="4" t="n"/>
      <c r="M778" s="3" t="n"/>
      <c r="N778" s="3" t="n"/>
      <c r="O778" s="3" t="n"/>
      <c r="P778" s="3" t="n"/>
      <c r="Q778" s="4" t="n"/>
      <c r="R778" s="3" t="n"/>
      <c r="S778" s="3" t="n"/>
      <c r="T778" s="3" t="n"/>
      <c r="U778">
        <f>IF(A778&lt;&gt;"", "AWARD-"&amp;TEXT(ROW()-1,"00000"), "")</f>
        <v/>
      </c>
      <c r="V778" s="6">
        <f>CONCATENATE(A778,B778)</f>
        <v/>
      </c>
      <c r="W778">
        <f>UPPER(TRIM(G778))</f>
        <v/>
      </c>
      <c r="X778">
        <f>UPPER(TRIM(H778))</f>
        <v/>
      </c>
    </row>
    <row r="779">
      <c r="A779" s="2" t="n"/>
      <c r="B779" s="2" t="n"/>
      <c r="C779" s="2" t="n"/>
      <c r="D779" s="3" t="n"/>
      <c r="E779" s="4" t="n"/>
      <c r="F779" s="3" t="n"/>
      <c r="G779" s="3" t="n"/>
      <c r="H779" s="3" t="n"/>
      <c r="I779" s="5">
        <f>SUMIFS(amount_expended,cfda_key,V779)</f>
        <v/>
      </c>
      <c r="J779" s="5">
        <f>IF(F779="OTHER CLUSTER NOT LISTED ABOVE",SUMIFS(amount_expended,uniform_other_cluster_name,X779), IF(AND(OR(F779="N/A",F779=""),G779=""),0,IF(F779="STATE CLUSTER",SUMIFS(amount_expended,uniform_state_cluster_name,W779),SUMIFS(amount_expended,cluster_name,F779))))</f>
        <v/>
      </c>
      <c r="K779" s="3" t="n"/>
      <c r="L779" s="4" t="n"/>
      <c r="M779" s="3" t="n"/>
      <c r="N779" s="3" t="n"/>
      <c r="O779" s="3" t="n"/>
      <c r="P779" s="3" t="n"/>
      <c r="Q779" s="4" t="n"/>
      <c r="R779" s="3" t="n"/>
      <c r="S779" s="3" t="n"/>
      <c r="T779" s="3" t="n"/>
      <c r="U779">
        <f>IF(A779&lt;&gt;"", "AWARD-"&amp;TEXT(ROW()-1,"00000"), "")</f>
        <v/>
      </c>
      <c r="V779" s="6">
        <f>CONCATENATE(A779,B779)</f>
        <v/>
      </c>
      <c r="W779">
        <f>UPPER(TRIM(G779))</f>
        <v/>
      </c>
      <c r="X779">
        <f>UPPER(TRIM(H779))</f>
        <v/>
      </c>
    </row>
    <row r="780">
      <c r="A780" s="2" t="n"/>
      <c r="B780" s="2" t="n"/>
      <c r="C780" s="2" t="n"/>
      <c r="D780" s="3" t="n"/>
      <c r="E780" s="4" t="n"/>
      <c r="F780" s="3" t="n"/>
      <c r="G780" s="3" t="n"/>
      <c r="H780" s="3" t="n"/>
      <c r="I780" s="5">
        <f>SUMIFS(amount_expended,cfda_key,V780)</f>
        <v/>
      </c>
      <c r="J780" s="5">
        <f>IF(F780="OTHER CLUSTER NOT LISTED ABOVE",SUMIFS(amount_expended,uniform_other_cluster_name,X780), IF(AND(OR(F780="N/A",F780=""),G780=""),0,IF(F780="STATE CLUSTER",SUMIFS(amount_expended,uniform_state_cluster_name,W780),SUMIFS(amount_expended,cluster_name,F780))))</f>
        <v/>
      </c>
      <c r="K780" s="3" t="n"/>
      <c r="L780" s="4" t="n"/>
      <c r="M780" s="3" t="n"/>
      <c r="N780" s="3" t="n"/>
      <c r="O780" s="3" t="n"/>
      <c r="P780" s="3" t="n"/>
      <c r="Q780" s="4" t="n"/>
      <c r="R780" s="3" t="n"/>
      <c r="S780" s="3" t="n"/>
      <c r="T780" s="3" t="n"/>
      <c r="U780">
        <f>IF(A780&lt;&gt;"", "AWARD-"&amp;TEXT(ROW()-1,"00000"), "")</f>
        <v/>
      </c>
      <c r="V780" s="6">
        <f>CONCATENATE(A780,B780)</f>
        <v/>
      </c>
      <c r="W780">
        <f>UPPER(TRIM(G780))</f>
        <v/>
      </c>
      <c r="X780">
        <f>UPPER(TRIM(H780))</f>
        <v/>
      </c>
    </row>
    <row r="781">
      <c r="A781" s="2" t="n"/>
      <c r="B781" s="2" t="n"/>
      <c r="C781" s="2" t="n"/>
      <c r="D781" s="3" t="n"/>
      <c r="E781" s="4" t="n"/>
      <c r="F781" s="3" t="n"/>
      <c r="G781" s="3" t="n"/>
      <c r="H781" s="3" t="n"/>
      <c r="I781" s="5">
        <f>SUMIFS(amount_expended,cfda_key,V781)</f>
        <v/>
      </c>
      <c r="J781" s="5">
        <f>IF(F781="OTHER CLUSTER NOT LISTED ABOVE",SUMIFS(amount_expended,uniform_other_cluster_name,X781), IF(AND(OR(F781="N/A",F781=""),G781=""),0,IF(F781="STATE CLUSTER",SUMIFS(amount_expended,uniform_state_cluster_name,W781),SUMIFS(amount_expended,cluster_name,F781))))</f>
        <v/>
      </c>
      <c r="K781" s="3" t="n"/>
      <c r="L781" s="4" t="n"/>
      <c r="M781" s="3" t="n"/>
      <c r="N781" s="3" t="n"/>
      <c r="O781" s="3" t="n"/>
      <c r="P781" s="3" t="n"/>
      <c r="Q781" s="4" t="n"/>
      <c r="R781" s="3" t="n"/>
      <c r="S781" s="3" t="n"/>
      <c r="T781" s="3" t="n"/>
      <c r="U781">
        <f>IF(A781&lt;&gt;"", "AWARD-"&amp;TEXT(ROW()-1,"00000"), "")</f>
        <v/>
      </c>
      <c r="V781" s="6">
        <f>CONCATENATE(A781,B781)</f>
        <v/>
      </c>
      <c r="W781">
        <f>UPPER(TRIM(G781))</f>
        <v/>
      </c>
      <c r="X781">
        <f>UPPER(TRIM(H781))</f>
        <v/>
      </c>
    </row>
    <row r="782">
      <c r="A782" s="2" t="n"/>
      <c r="B782" s="2" t="n"/>
      <c r="C782" s="2" t="n"/>
      <c r="D782" s="3" t="n"/>
      <c r="E782" s="4" t="n"/>
      <c r="F782" s="3" t="n"/>
      <c r="G782" s="3" t="n"/>
      <c r="H782" s="3" t="n"/>
      <c r="I782" s="5">
        <f>SUMIFS(amount_expended,cfda_key,V782)</f>
        <v/>
      </c>
      <c r="J782" s="5">
        <f>IF(F782="OTHER CLUSTER NOT LISTED ABOVE",SUMIFS(amount_expended,uniform_other_cluster_name,X782), IF(AND(OR(F782="N/A",F782=""),G782=""),0,IF(F782="STATE CLUSTER",SUMIFS(amount_expended,uniform_state_cluster_name,W782),SUMIFS(amount_expended,cluster_name,F782))))</f>
        <v/>
      </c>
      <c r="K782" s="3" t="n"/>
      <c r="L782" s="4" t="n"/>
      <c r="M782" s="3" t="n"/>
      <c r="N782" s="3" t="n"/>
      <c r="O782" s="3" t="n"/>
      <c r="P782" s="3" t="n"/>
      <c r="Q782" s="4" t="n"/>
      <c r="R782" s="3" t="n"/>
      <c r="S782" s="3" t="n"/>
      <c r="T782" s="3" t="n"/>
      <c r="U782">
        <f>IF(A782&lt;&gt;"", "AWARD-"&amp;TEXT(ROW()-1,"00000"), "")</f>
        <v/>
      </c>
      <c r="V782" s="6">
        <f>CONCATENATE(A782,B782)</f>
        <v/>
      </c>
      <c r="W782">
        <f>UPPER(TRIM(G782))</f>
        <v/>
      </c>
      <c r="X782">
        <f>UPPER(TRIM(H782))</f>
        <v/>
      </c>
    </row>
    <row r="783">
      <c r="A783" s="2" t="n"/>
      <c r="B783" s="2" t="n"/>
      <c r="C783" s="2" t="n"/>
      <c r="D783" s="3" t="n"/>
      <c r="E783" s="4" t="n"/>
      <c r="F783" s="3" t="n"/>
      <c r="G783" s="3" t="n"/>
      <c r="H783" s="3" t="n"/>
      <c r="I783" s="5">
        <f>SUMIFS(amount_expended,cfda_key,V783)</f>
        <v/>
      </c>
      <c r="J783" s="5">
        <f>IF(F783="OTHER CLUSTER NOT LISTED ABOVE",SUMIFS(amount_expended,uniform_other_cluster_name,X783), IF(AND(OR(F783="N/A",F783=""),G783=""),0,IF(F783="STATE CLUSTER",SUMIFS(amount_expended,uniform_state_cluster_name,W783),SUMIFS(amount_expended,cluster_name,F783))))</f>
        <v/>
      </c>
      <c r="K783" s="3" t="n"/>
      <c r="L783" s="4" t="n"/>
      <c r="M783" s="3" t="n"/>
      <c r="N783" s="3" t="n"/>
      <c r="O783" s="3" t="n"/>
      <c r="P783" s="3" t="n"/>
      <c r="Q783" s="4" t="n"/>
      <c r="R783" s="3" t="n"/>
      <c r="S783" s="3" t="n"/>
      <c r="T783" s="3" t="n"/>
      <c r="U783">
        <f>IF(A783&lt;&gt;"", "AWARD-"&amp;TEXT(ROW()-1,"00000"), "")</f>
        <v/>
      </c>
      <c r="V783" s="6">
        <f>CONCATENATE(A783,B783)</f>
        <v/>
      </c>
      <c r="W783">
        <f>UPPER(TRIM(G783))</f>
        <v/>
      </c>
      <c r="X783">
        <f>UPPER(TRIM(H783))</f>
        <v/>
      </c>
    </row>
    <row r="784">
      <c r="A784" s="2" t="n"/>
      <c r="B784" s="2" t="n"/>
      <c r="C784" s="2" t="n"/>
      <c r="D784" s="3" t="n"/>
      <c r="E784" s="4" t="n"/>
      <c r="F784" s="3" t="n"/>
      <c r="G784" s="3" t="n"/>
      <c r="H784" s="3" t="n"/>
      <c r="I784" s="5">
        <f>SUMIFS(amount_expended,cfda_key,V784)</f>
        <v/>
      </c>
      <c r="J784" s="5">
        <f>IF(F784="OTHER CLUSTER NOT LISTED ABOVE",SUMIFS(amount_expended,uniform_other_cluster_name,X784), IF(AND(OR(F784="N/A",F784=""),G784=""),0,IF(F784="STATE CLUSTER",SUMIFS(amount_expended,uniform_state_cluster_name,W784),SUMIFS(amount_expended,cluster_name,F784))))</f>
        <v/>
      </c>
      <c r="K784" s="3" t="n"/>
      <c r="L784" s="4" t="n"/>
      <c r="M784" s="3" t="n"/>
      <c r="N784" s="3" t="n"/>
      <c r="O784" s="3" t="n"/>
      <c r="P784" s="3" t="n"/>
      <c r="Q784" s="4" t="n"/>
      <c r="R784" s="3" t="n"/>
      <c r="S784" s="3" t="n"/>
      <c r="T784" s="3" t="n"/>
      <c r="U784">
        <f>IF(A784&lt;&gt;"", "AWARD-"&amp;TEXT(ROW()-1,"00000"), "")</f>
        <v/>
      </c>
      <c r="V784" s="6">
        <f>CONCATENATE(A784,B784)</f>
        <v/>
      </c>
      <c r="W784">
        <f>UPPER(TRIM(G784))</f>
        <v/>
      </c>
      <c r="X784">
        <f>UPPER(TRIM(H784))</f>
        <v/>
      </c>
    </row>
    <row r="785">
      <c r="A785" s="2" t="n"/>
      <c r="B785" s="2" t="n"/>
      <c r="C785" s="2" t="n"/>
      <c r="D785" s="3" t="n"/>
      <c r="E785" s="4" t="n"/>
      <c r="F785" s="3" t="n"/>
      <c r="G785" s="3" t="n"/>
      <c r="H785" s="3" t="n"/>
      <c r="I785" s="5">
        <f>SUMIFS(amount_expended,cfda_key,V785)</f>
        <v/>
      </c>
      <c r="J785" s="5">
        <f>IF(F785="OTHER CLUSTER NOT LISTED ABOVE",SUMIFS(amount_expended,uniform_other_cluster_name,X785), IF(AND(OR(F785="N/A",F785=""),G785=""),0,IF(F785="STATE CLUSTER",SUMIFS(amount_expended,uniform_state_cluster_name,W785),SUMIFS(amount_expended,cluster_name,F785))))</f>
        <v/>
      </c>
      <c r="K785" s="3" t="n"/>
      <c r="L785" s="4" t="n"/>
      <c r="M785" s="3" t="n"/>
      <c r="N785" s="3" t="n"/>
      <c r="O785" s="3" t="n"/>
      <c r="P785" s="3" t="n"/>
      <c r="Q785" s="4" t="n"/>
      <c r="R785" s="3" t="n"/>
      <c r="S785" s="3" t="n"/>
      <c r="T785" s="3" t="n"/>
      <c r="U785">
        <f>IF(A785&lt;&gt;"", "AWARD-"&amp;TEXT(ROW()-1,"00000"), "")</f>
        <v/>
      </c>
      <c r="V785" s="6">
        <f>CONCATENATE(A785,B785)</f>
        <v/>
      </c>
      <c r="W785">
        <f>UPPER(TRIM(G785))</f>
        <v/>
      </c>
      <c r="X785">
        <f>UPPER(TRIM(H785))</f>
        <v/>
      </c>
    </row>
    <row r="786">
      <c r="A786" s="2" t="n"/>
      <c r="B786" s="2" t="n"/>
      <c r="C786" s="2" t="n"/>
      <c r="D786" s="3" t="n"/>
      <c r="E786" s="4" t="n"/>
      <c r="F786" s="3" t="n"/>
      <c r="G786" s="3" t="n"/>
      <c r="H786" s="3" t="n"/>
      <c r="I786" s="5">
        <f>SUMIFS(amount_expended,cfda_key,V786)</f>
        <v/>
      </c>
      <c r="J786" s="5">
        <f>IF(F786="OTHER CLUSTER NOT LISTED ABOVE",SUMIFS(amount_expended,uniform_other_cluster_name,X786), IF(AND(OR(F786="N/A",F786=""),G786=""),0,IF(F786="STATE CLUSTER",SUMIFS(amount_expended,uniform_state_cluster_name,W786),SUMIFS(amount_expended,cluster_name,F786))))</f>
        <v/>
      </c>
      <c r="K786" s="3" t="n"/>
      <c r="L786" s="4" t="n"/>
      <c r="M786" s="3" t="n"/>
      <c r="N786" s="3" t="n"/>
      <c r="O786" s="3" t="n"/>
      <c r="P786" s="3" t="n"/>
      <c r="Q786" s="4" t="n"/>
      <c r="R786" s="3" t="n"/>
      <c r="S786" s="3" t="n"/>
      <c r="T786" s="3" t="n"/>
      <c r="U786">
        <f>IF(A786&lt;&gt;"", "AWARD-"&amp;TEXT(ROW()-1,"00000"), "")</f>
        <v/>
      </c>
      <c r="V786" s="6">
        <f>CONCATENATE(A786,B786)</f>
        <v/>
      </c>
      <c r="W786">
        <f>UPPER(TRIM(G786))</f>
        <v/>
      </c>
      <c r="X786">
        <f>UPPER(TRIM(H786))</f>
        <v/>
      </c>
    </row>
    <row r="787">
      <c r="A787" s="2" t="n"/>
      <c r="B787" s="2" t="n"/>
      <c r="C787" s="2" t="n"/>
      <c r="D787" s="3" t="n"/>
      <c r="E787" s="4" t="n"/>
      <c r="F787" s="3" t="n"/>
      <c r="G787" s="3" t="n"/>
      <c r="H787" s="3" t="n"/>
      <c r="I787" s="5">
        <f>SUMIFS(amount_expended,cfda_key,V787)</f>
        <v/>
      </c>
      <c r="J787" s="5">
        <f>IF(F787="OTHER CLUSTER NOT LISTED ABOVE",SUMIFS(amount_expended,uniform_other_cluster_name,X787), IF(AND(OR(F787="N/A",F787=""),G787=""),0,IF(F787="STATE CLUSTER",SUMIFS(amount_expended,uniform_state_cluster_name,W787),SUMIFS(amount_expended,cluster_name,F787))))</f>
        <v/>
      </c>
      <c r="K787" s="3" t="n"/>
      <c r="L787" s="4" t="n"/>
      <c r="M787" s="3" t="n"/>
      <c r="N787" s="3" t="n"/>
      <c r="O787" s="3" t="n"/>
      <c r="P787" s="3" t="n"/>
      <c r="Q787" s="4" t="n"/>
      <c r="R787" s="3" t="n"/>
      <c r="S787" s="3" t="n"/>
      <c r="T787" s="3" t="n"/>
      <c r="U787">
        <f>IF(A787&lt;&gt;"", "AWARD-"&amp;TEXT(ROW()-1,"00000"), "")</f>
        <v/>
      </c>
      <c r="V787" s="6">
        <f>CONCATENATE(A787,B787)</f>
        <v/>
      </c>
      <c r="W787">
        <f>UPPER(TRIM(G787))</f>
        <v/>
      </c>
      <c r="X787">
        <f>UPPER(TRIM(H787))</f>
        <v/>
      </c>
    </row>
    <row r="788">
      <c r="A788" s="2" t="n"/>
      <c r="B788" s="2" t="n"/>
      <c r="C788" s="2" t="n"/>
      <c r="D788" s="3" t="n"/>
      <c r="E788" s="4" t="n"/>
      <c r="F788" s="3" t="n"/>
      <c r="G788" s="3" t="n"/>
      <c r="H788" s="3" t="n"/>
      <c r="I788" s="5">
        <f>SUMIFS(amount_expended,cfda_key,V788)</f>
        <v/>
      </c>
      <c r="J788" s="5">
        <f>IF(F788="OTHER CLUSTER NOT LISTED ABOVE",SUMIFS(amount_expended,uniform_other_cluster_name,X788), IF(AND(OR(F788="N/A",F788=""),G788=""),0,IF(F788="STATE CLUSTER",SUMIFS(amount_expended,uniform_state_cluster_name,W788),SUMIFS(amount_expended,cluster_name,F788))))</f>
        <v/>
      </c>
      <c r="K788" s="3" t="n"/>
      <c r="L788" s="4" t="n"/>
      <c r="M788" s="3" t="n"/>
      <c r="N788" s="3" t="n"/>
      <c r="O788" s="3" t="n"/>
      <c r="P788" s="3" t="n"/>
      <c r="Q788" s="4" t="n"/>
      <c r="R788" s="3" t="n"/>
      <c r="S788" s="3" t="n"/>
      <c r="T788" s="3" t="n"/>
      <c r="U788">
        <f>IF(A788&lt;&gt;"", "AWARD-"&amp;TEXT(ROW()-1,"00000"), "")</f>
        <v/>
      </c>
      <c r="V788" s="6">
        <f>CONCATENATE(A788,B788)</f>
        <v/>
      </c>
      <c r="W788">
        <f>UPPER(TRIM(G788))</f>
        <v/>
      </c>
      <c r="X788">
        <f>UPPER(TRIM(H788))</f>
        <v/>
      </c>
    </row>
    <row r="789">
      <c r="A789" s="2" t="n"/>
      <c r="B789" s="2" t="n"/>
      <c r="C789" s="2" t="n"/>
      <c r="D789" s="3" t="n"/>
      <c r="E789" s="4" t="n"/>
      <c r="F789" s="3" t="n"/>
      <c r="G789" s="3" t="n"/>
      <c r="H789" s="3" t="n"/>
      <c r="I789" s="5">
        <f>SUMIFS(amount_expended,cfda_key,V789)</f>
        <v/>
      </c>
      <c r="J789" s="5">
        <f>IF(F789="OTHER CLUSTER NOT LISTED ABOVE",SUMIFS(amount_expended,uniform_other_cluster_name,X789), IF(AND(OR(F789="N/A",F789=""),G789=""),0,IF(F789="STATE CLUSTER",SUMIFS(amount_expended,uniform_state_cluster_name,W789),SUMIFS(amount_expended,cluster_name,F789))))</f>
        <v/>
      </c>
      <c r="K789" s="3" t="n"/>
      <c r="L789" s="4" t="n"/>
      <c r="M789" s="3" t="n"/>
      <c r="N789" s="3" t="n"/>
      <c r="O789" s="3" t="n"/>
      <c r="P789" s="3" t="n"/>
      <c r="Q789" s="4" t="n"/>
      <c r="R789" s="3" t="n"/>
      <c r="S789" s="3" t="n"/>
      <c r="T789" s="3" t="n"/>
      <c r="U789">
        <f>IF(A789&lt;&gt;"", "AWARD-"&amp;TEXT(ROW()-1,"00000"), "")</f>
        <v/>
      </c>
      <c r="V789" s="6">
        <f>CONCATENATE(A789,B789)</f>
        <v/>
      </c>
      <c r="W789">
        <f>UPPER(TRIM(G789))</f>
        <v/>
      </c>
      <c r="X789">
        <f>UPPER(TRIM(H789))</f>
        <v/>
      </c>
    </row>
    <row r="790">
      <c r="A790" s="2" t="n"/>
      <c r="B790" s="2" t="n"/>
      <c r="C790" s="2" t="n"/>
      <c r="D790" s="3" t="n"/>
      <c r="E790" s="4" t="n"/>
      <c r="F790" s="3" t="n"/>
      <c r="G790" s="3" t="n"/>
      <c r="H790" s="3" t="n"/>
      <c r="I790" s="5">
        <f>SUMIFS(amount_expended,cfda_key,V790)</f>
        <v/>
      </c>
      <c r="J790" s="5">
        <f>IF(F790="OTHER CLUSTER NOT LISTED ABOVE",SUMIFS(amount_expended,uniform_other_cluster_name,X790), IF(AND(OR(F790="N/A",F790=""),G790=""),0,IF(F790="STATE CLUSTER",SUMIFS(amount_expended,uniform_state_cluster_name,W790),SUMIFS(amount_expended,cluster_name,F790))))</f>
        <v/>
      </c>
      <c r="K790" s="3" t="n"/>
      <c r="L790" s="4" t="n"/>
      <c r="M790" s="3" t="n"/>
      <c r="N790" s="3" t="n"/>
      <c r="O790" s="3" t="n"/>
      <c r="P790" s="3" t="n"/>
      <c r="Q790" s="4" t="n"/>
      <c r="R790" s="3" t="n"/>
      <c r="S790" s="3" t="n"/>
      <c r="T790" s="3" t="n"/>
      <c r="U790">
        <f>IF(A790&lt;&gt;"", "AWARD-"&amp;TEXT(ROW()-1,"00000"), "")</f>
        <v/>
      </c>
      <c r="V790" s="6">
        <f>CONCATENATE(A790,B790)</f>
        <v/>
      </c>
      <c r="W790">
        <f>UPPER(TRIM(G790))</f>
        <v/>
      </c>
      <c r="X790">
        <f>UPPER(TRIM(H790))</f>
        <v/>
      </c>
    </row>
    <row r="791">
      <c r="A791" s="2" t="n"/>
      <c r="B791" s="2" t="n"/>
      <c r="C791" s="2" t="n"/>
      <c r="D791" s="3" t="n"/>
      <c r="E791" s="4" t="n"/>
      <c r="F791" s="3" t="n"/>
      <c r="G791" s="3" t="n"/>
      <c r="H791" s="3" t="n"/>
      <c r="I791" s="5">
        <f>SUMIFS(amount_expended,cfda_key,V791)</f>
        <v/>
      </c>
      <c r="J791" s="5">
        <f>IF(F791="OTHER CLUSTER NOT LISTED ABOVE",SUMIFS(amount_expended,uniform_other_cluster_name,X791), IF(AND(OR(F791="N/A",F791=""),G791=""),0,IF(F791="STATE CLUSTER",SUMIFS(amount_expended,uniform_state_cluster_name,W791),SUMIFS(amount_expended,cluster_name,F791))))</f>
        <v/>
      </c>
      <c r="K791" s="3" t="n"/>
      <c r="L791" s="4" t="n"/>
      <c r="M791" s="3" t="n"/>
      <c r="N791" s="3" t="n"/>
      <c r="O791" s="3" t="n"/>
      <c r="P791" s="3" t="n"/>
      <c r="Q791" s="4" t="n"/>
      <c r="R791" s="3" t="n"/>
      <c r="S791" s="3" t="n"/>
      <c r="T791" s="3" t="n"/>
      <c r="U791">
        <f>IF(A791&lt;&gt;"", "AWARD-"&amp;TEXT(ROW()-1,"00000"), "")</f>
        <v/>
      </c>
      <c r="V791" s="6">
        <f>CONCATENATE(A791,B791)</f>
        <v/>
      </c>
      <c r="W791">
        <f>UPPER(TRIM(G791))</f>
        <v/>
      </c>
      <c r="X791">
        <f>UPPER(TRIM(H791))</f>
        <v/>
      </c>
    </row>
    <row r="792">
      <c r="A792" s="2" t="n"/>
      <c r="B792" s="2" t="n"/>
      <c r="C792" s="2" t="n"/>
      <c r="D792" s="3" t="n"/>
      <c r="E792" s="4" t="n"/>
      <c r="F792" s="3" t="n"/>
      <c r="G792" s="3" t="n"/>
      <c r="H792" s="3" t="n"/>
      <c r="I792" s="5">
        <f>SUMIFS(amount_expended,cfda_key,V792)</f>
        <v/>
      </c>
      <c r="J792" s="5">
        <f>IF(F792="OTHER CLUSTER NOT LISTED ABOVE",SUMIFS(amount_expended,uniform_other_cluster_name,X792), IF(AND(OR(F792="N/A",F792=""),G792=""),0,IF(F792="STATE CLUSTER",SUMIFS(amount_expended,uniform_state_cluster_name,W792),SUMIFS(amount_expended,cluster_name,F792))))</f>
        <v/>
      </c>
      <c r="K792" s="3" t="n"/>
      <c r="L792" s="4" t="n"/>
      <c r="M792" s="3" t="n"/>
      <c r="N792" s="3" t="n"/>
      <c r="O792" s="3" t="n"/>
      <c r="P792" s="3" t="n"/>
      <c r="Q792" s="4" t="n"/>
      <c r="R792" s="3" t="n"/>
      <c r="S792" s="3" t="n"/>
      <c r="T792" s="3" t="n"/>
      <c r="U792">
        <f>IF(A792&lt;&gt;"", "AWARD-"&amp;TEXT(ROW()-1,"00000"), "")</f>
        <v/>
      </c>
      <c r="V792" s="6">
        <f>CONCATENATE(A792,B792)</f>
        <v/>
      </c>
      <c r="W792">
        <f>UPPER(TRIM(G792))</f>
        <v/>
      </c>
      <c r="X792">
        <f>UPPER(TRIM(H792))</f>
        <v/>
      </c>
    </row>
    <row r="793">
      <c r="A793" s="2" t="n"/>
      <c r="B793" s="2" t="n"/>
      <c r="C793" s="2" t="n"/>
      <c r="D793" s="3" t="n"/>
      <c r="E793" s="4" t="n"/>
      <c r="F793" s="3" t="n"/>
      <c r="G793" s="3" t="n"/>
      <c r="H793" s="3" t="n"/>
      <c r="I793" s="5">
        <f>SUMIFS(amount_expended,cfda_key,V793)</f>
        <v/>
      </c>
      <c r="J793" s="5">
        <f>IF(F793="OTHER CLUSTER NOT LISTED ABOVE",SUMIFS(amount_expended,uniform_other_cluster_name,X793), IF(AND(OR(F793="N/A",F793=""),G793=""),0,IF(F793="STATE CLUSTER",SUMIFS(amount_expended,uniform_state_cluster_name,W793),SUMIFS(amount_expended,cluster_name,F793))))</f>
        <v/>
      </c>
      <c r="K793" s="3" t="n"/>
      <c r="L793" s="4" t="n"/>
      <c r="M793" s="3" t="n"/>
      <c r="N793" s="3" t="n"/>
      <c r="O793" s="3" t="n"/>
      <c r="P793" s="3" t="n"/>
      <c r="Q793" s="4" t="n"/>
      <c r="R793" s="3" t="n"/>
      <c r="S793" s="3" t="n"/>
      <c r="T793" s="3" t="n"/>
      <c r="U793">
        <f>IF(A793&lt;&gt;"", "AWARD-"&amp;TEXT(ROW()-1,"00000"), "")</f>
        <v/>
      </c>
      <c r="V793" s="6">
        <f>CONCATENATE(A793,B793)</f>
        <v/>
      </c>
      <c r="W793">
        <f>UPPER(TRIM(G793))</f>
        <v/>
      </c>
      <c r="X793">
        <f>UPPER(TRIM(H793))</f>
        <v/>
      </c>
    </row>
    <row r="794">
      <c r="A794" s="2" t="n"/>
      <c r="B794" s="2" t="n"/>
      <c r="C794" s="2" t="n"/>
      <c r="D794" s="3" t="n"/>
      <c r="E794" s="4" t="n"/>
      <c r="F794" s="3" t="n"/>
      <c r="G794" s="3" t="n"/>
      <c r="H794" s="3" t="n"/>
      <c r="I794" s="5">
        <f>SUMIFS(amount_expended,cfda_key,V794)</f>
        <v/>
      </c>
      <c r="J794" s="5">
        <f>IF(F794="OTHER CLUSTER NOT LISTED ABOVE",SUMIFS(amount_expended,uniform_other_cluster_name,X794), IF(AND(OR(F794="N/A",F794=""),G794=""),0,IF(F794="STATE CLUSTER",SUMIFS(amount_expended,uniform_state_cluster_name,W794),SUMIFS(amount_expended,cluster_name,F794))))</f>
        <v/>
      </c>
      <c r="K794" s="3" t="n"/>
      <c r="L794" s="4" t="n"/>
      <c r="M794" s="3" t="n"/>
      <c r="N794" s="3" t="n"/>
      <c r="O794" s="3" t="n"/>
      <c r="P794" s="3" t="n"/>
      <c r="Q794" s="4" t="n"/>
      <c r="R794" s="3" t="n"/>
      <c r="S794" s="3" t="n"/>
      <c r="T794" s="3" t="n"/>
      <c r="U794">
        <f>IF(A794&lt;&gt;"", "AWARD-"&amp;TEXT(ROW()-1,"00000"), "")</f>
        <v/>
      </c>
      <c r="V794" s="6">
        <f>CONCATENATE(A794,B794)</f>
        <v/>
      </c>
      <c r="W794">
        <f>UPPER(TRIM(G794))</f>
        <v/>
      </c>
      <c r="X794">
        <f>UPPER(TRIM(H794))</f>
        <v/>
      </c>
    </row>
    <row r="795">
      <c r="A795" s="2" t="n"/>
      <c r="B795" s="2" t="n"/>
      <c r="C795" s="2" t="n"/>
      <c r="D795" s="3" t="n"/>
      <c r="E795" s="4" t="n"/>
      <c r="F795" s="3" t="n"/>
      <c r="G795" s="3" t="n"/>
      <c r="H795" s="3" t="n"/>
      <c r="I795" s="5">
        <f>SUMIFS(amount_expended,cfda_key,V795)</f>
        <v/>
      </c>
      <c r="J795" s="5">
        <f>IF(F795="OTHER CLUSTER NOT LISTED ABOVE",SUMIFS(amount_expended,uniform_other_cluster_name,X795), IF(AND(OR(F795="N/A",F795=""),G795=""),0,IF(F795="STATE CLUSTER",SUMIFS(amount_expended,uniform_state_cluster_name,W795),SUMIFS(amount_expended,cluster_name,F795))))</f>
        <v/>
      </c>
      <c r="K795" s="3" t="n"/>
      <c r="L795" s="4" t="n"/>
      <c r="M795" s="3" t="n"/>
      <c r="N795" s="3" t="n"/>
      <c r="O795" s="3" t="n"/>
      <c r="P795" s="3" t="n"/>
      <c r="Q795" s="4" t="n"/>
      <c r="R795" s="3" t="n"/>
      <c r="S795" s="3" t="n"/>
      <c r="T795" s="3" t="n"/>
      <c r="U795">
        <f>IF(A795&lt;&gt;"", "AWARD-"&amp;TEXT(ROW()-1,"00000"), "")</f>
        <v/>
      </c>
      <c r="V795" s="6">
        <f>CONCATENATE(A795,B795)</f>
        <v/>
      </c>
      <c r="W795">
        <f>UPPER(TRIM(G795))</f>
        <v/>
      </c>
      <c r="X795">
        <f>UPPER(TRIM(H795))</f>
        <v/>
      </c>
    </row>
    <row r="796">
      <c r="A796" s="2" t="n"/>
      <c r="B796" s="2" t="n"/>
      <c r="C796" s="2" t="n"/>
      <c r="D796" s="3" t="n"/>
      <c r="E796" s="4" t="n"/>
      <c r="F796" s="3" t="n"/>
      <c r="G796" s="3" t="n"/>
      <c r="H796" s="3" t="n"/>
      <c r="I796" s="5">
        <f>SUMIFS(amount_expended,cfda_key,V796)</f>
        <v/>
      </c>
      <c r="J796" s="5">
        <f>IF(F796="OTHER CLUSTER NOT LISTED ABOVE",SUMIFS(amount_expended,uniform_other_cluster_name,X796), IF(AND(OR(F796="N/A",F796=""),G796=""),0,IF(F796="STATE CLUSTER",SUMIFS(amount_expended,uniform_state_cluster_name,W796),SUMIFS(amount_expended,cluster_name,F796))))</f>
        <v/>
      </c>
      <c r="K796" s="3" t="n"/>
      <c r="L796" s="4" t="n"/>
      <c r="M796" s="3" t="n"/>
      <c r="N796" s="3" t="n"/>
      <c r="O796" s="3" t="n"/>
      <c r="P796" s="3" t="n"/>
      <c r="Q796" s="4" t="n"/>
      <c r="R796" s="3" t="n"/>
      <c r="S796" s="3" t="n"/>
      <c r="T796" s="3" t="n"/>
      <c r="U796">
        <f>IF(A796&lt;&gt;"", "AWARD-"&amp;TEXT(ROW()-1,"00000"), "")</f>
        <v/>
      </c>
      <c r="V796" s="6">
        <f>CONCATENATE(A796,B796)</f>
        <v/>
      </c>
      <c r="W796">
        <f>UPPER(TRIM(G796))</f>
        <v/>
      </c>
      <c r="X796">
        <f>UPPER(TRIM(H796))</f>
        <v/>
      </c>
    </row>
    <row r="797">
      <c r="A797" s="2" t="n"/>
      <c r="B797" s="2" t="n"/>
      <c r="C797" s="2" t="n"/>
      <c r="D797" s="3" t="n"/>
      <c r="E797" s="4" t="n"/>
      <c r="F797" s="3" t="n"/>
      <c r="G797" s="3" t="n"/>
      <c r="H797" s="3" t="n"/>
      <c r="I797" s="5">
        <f>SUMIFS(amount_expended,cfda_key,V797)</f>
        <v/>
      </c>
      <c r="J797" s="5">
        <f>IF(F797="OTHER CLUSTER NOT LISTED ABOVE",SUMIFS(amount_expended,uniform_other_cluster_name,X797), IF(AND(OR(F797="N/A",F797=""),G797=""),0,IF(F797="STATE CLUSTER",SUMIFS(amount_expended,uniform_state_cluster_name,W797),SUMIFS(amount_expended,cluster_name,F797))))</f>
        <v/>
      </c>
      <c r="K797" s="3" t="n"/>
      <c r="L797" s="4" t="n"/>
      <c r="M797" s="3" t="n"/>
      <c r="N797" s="3" t="n"/>
      <c r="O797" s="3" t="n"/>
      <c r="P797" s="3" t="n"/>
      <c r="Q797" s="4" t="n"/>
      <c r="R797" s="3" t="n"/>
      <c r="S797" s="3" t="n"/>
      <c r="T797" s="3" t="n"/>
      <c r="U797">
        <f>IF(A797&lt;&gt;"", "AWARD-"&amp;TEXT(ROW()-1,"00000"), "")</f>
        <v/>
      </c>
      <c r="V797" s="6">
        <f>CONCATENATE(A797,B797)</f>
        <v/>
      </c>
      <c r="W797">
        <f>UPPER(TRIM(G797))</f>
        <v/>
      </c>
      <c r="X797">
        <f>UPPER(TRIM(H797))</f>
        <v/>
      </c>
    </row>
    <row r="798">
      <c r="A798" s="2" t="n"/>
      <c r="B798" s="2" t="n"/>
      <c r="C798" s="2" t="n"/>
      <c r="D798" s="3" t="n"/>
      <c r="E798" s="4" t="n"/>
      <c r="F798" s="3" t="n"/>
      <c r="G798" s="3" t="n"/>
      <c r="H798" s="3" t="n"/>
      <c r="I798" s="5">
        <f>SUMIFS(amount_expended,cfda_key,V798)</f>
        <v/>
      </c>
      <c r="J798" s="5">
        <f>IF(F798="OTHER CLUSTER NOT LISTED ABOVE",SUMIFS(amount_expended,uniform_other_cluster_name,X798), IF(AND(OR(F798="N/A",F798=""),G798=""),0,IF(F798="STATE CLUSTER",SUMIFS(amount_expended,uniform_state_cluster_name,W798),SUMIFS(amount_expended,cluster_name,F798))))</f>
        <v/>
      </c>
      <c r="K798" s="3" t="n"/>
      <c r="L798" s="4" t="n"/>
      <c r="M798" s="3" t="n"/>
      <c r="N798" s="3" t="n"/>
      <c r="O798" s="3" t="n"/>
      <c r="P798" s="3" t="n"/>
      <c r="Q798" s="4" t="n"/>
      <c r="R798" s="3" t="n"/>
      <c r="S798" s="3" t="n"/>
      <c r="T798" s="3" t="n"/>
      <c r="U798">
        <f>IF(A798&lt;&gt;"", "AWARD-"&amp;TEXT(ROW()-1,"00000"), "")</f>
        <v/>
      </c>
      <c r="V798" s="6">
        <f>CONCATENATE(A798,B798)</f>
        <v/>
      </c>
      <c r="W798">
        <f>UPPER(TRIM(G798))</f>
        <v/>
      </c>
      <c r="X798">
        <f>UPPER(TRIM(H798))</f>
        <v/>
      </c>
    </row>
    <row r="799">
      <c r="A799" s="2" t="n"/>
      <c r="B799" s="2" t="n"/>
      <c r="C799" s="2" t="n"/>
      <c r="D799" s="3" t="n"/>
      <c r="E799" s="4" t="n"/>
      <c r="F799" s="3" t="n"/>
      <c r="G799" s="3" t="n"/>
      <c r="H799" s="3" t="n"/>
      <c r="I799" s="5">
        <f>SUMIFS(amount_expended,cfda_key,V799)</f>
        <v/>
      </c>
      <c r="J799" s="5">
        <f>IF(F799="OTHER CLUSTER NOT LISTED ABOVE",SUMIFS(amount_expended,uniform_other_cluster_name,X799), IF(AND(OR(F799="N/A",F799=""),G799=""),0,IF(F799="STATE CLUSTER",SUMIFS(amount_expended,uniform_state_cluster_name,W799),SUMIFS(amount_expended,cluster_name,F799))))</f>
        <v/>
      </c>
      <c r="K799" s="3" t="n"/>
      <c r="L799" s="4" t="n"/>
      <c r="M799" s="3" t="n"/>
      <c r="N799" s="3" t="n"/>
      <c r="O799" s="3" t="n"/>
      <c r="P799" s="3" t="n"/>
      <c r="Q799" s="4" t="n"/>
      <c r="R799" s="3" t="n"/>
      <c r="S799" s="3" t="n"/>
      <c r="T799" s="3" t="n"/>
      <c r="U799">
        <f>IF(A799&lt;&gt;"", "AWARD-"&amp;TEXT(ROW()-1,"00000"), "")</f>
        <v/>
      </c>
      <c r="V799" s="6">
        <f>CONCATENATE(A799,B799)</f>
        <v/>
      </c>
      <c r="W799">
        <f>UPPER(TRIM(G799))</f>
        <v/>
      </c>
      <c r="X799">
        <f>UPPER(TRIM(H799))</f>
        <v/>
      </c>
    </row>
    <row r="800">
      <c r="A800" s="2" t="n"/>
      <c r="B800" s="2" t="n"/>
      <c r="C800" s="2" t="n"/>
      <c r="D800" s="3" t="n"/>
      <c r="E800" s="4" t="n"/>
      <c r="F800" s="3" t="n"/>
      <c r="G800" s="3" t="n"/>
      <c r="H800" s="3" t="n"/>
      <c r="I800" s="5">
        <f>SUMIFS(amount_expended,cfda_key,V800)</f>
        <v/>
      </c>
      <c r="J800" s="5">
        <f>IF(F800="OTHER CLUSTER NOT LISTED ABOVE",SUMIFS(amount_expended,uniform_other_cluster_name,X800), IF(AND(OR(F800="N/A",F800=""),G800=""),0,IF(F800="STATE CLUSTER",SUMIFS(amount_expended,uniform_state_cluster_name,W800),SUMIFS(amount_expended,cluster_name,F800))))</f>
        <v/>
      </c>
      <c r="K800" s="3" t="n"/>
      <c r="L800" s="4" t="n"/>
      <c r="M800" s="3" t="n"/>
      <c r="N800" s="3" t="n"/>
      <c r="O800" s="3" t="n"/>
      <c r="P800" s="3" t="n"/>
      <c r="Q800" s="4" t="n"/>
      <c r="R800" s="3" t="n"/>
      <c r="S800" s="3" t="n"/>
      <c r="T800" s="3" t="n"/>
      <c r="U800">
        <f>IF(A800&lt;&gt;"", "AWARD-"&amp;TEXT(ROW()-1,"00000"), "")</f>
        <v/>
      </c>
      <c r="V800" s="6">
        <f>CONCATENATE(A800,B800)</f>
        <v/>
      </c>
      <c r="W800">
        <f>UPPER(TRIM(G800))</f>
        <v/>
      </c>
      <c r="X800">
        <f>UPPER(TRIM(H800))</f>
        <v/>
      </c>
    </row>
    <row r="801">
      <c r="A801" s="2" t="n"/>
      <c r="B801" s="2" t="n"/>
      <c r="C801" s="2" t="n"/>
      <c r="D801" s="3" t="n"/>
      <c r="E801" s="4" t="n"/>
      <c r="F801" s="3" t="n"/>
      <c r="G801" s="3" t="n"/>
      <c r="H801" s="3" t="n"/>
      <c r="I801" s="5">
        <f>SUMIFS(amount_expended,cfda_key,V801)</f>
        <v/>
      </c>
      <c r="J801" s="5">
        <f>IF(F801="OTHER CLUSTER NOT LISTED ABOVE",SUMIFS(amount_expended,uniform_other_cluster_name,X801), IF(AND(OR(F801="N/A",F801=""),G801=""),0,IF(F801="STATE CLUSTER",SUMIFS(amount_expended,uniform_state_cluster_name,W801),SUMIFS(amount_expended,cluster_name,F801))))</f>
        <v/>
      </c>
      <c r="K801" s="3" t="n"/>
      <c r="L801" s="4" t="n"/>
      <c r="M801" s="3" t="n"/>
      <c r="N801" s="3" t="n"/>
      <c r="O801" s="3" t="n"/>
      <c r="P801" s="3" t="n"/>
      <c r="Q801" s="4" t="n"/>
      <c r="R801" s="3" t="n"/>
      <c r="S801" s="3" t="n"/>
      <c r="T801" s="3" t="n"/>
      <c r="U801">
        <f>IF(A801&lt;&gt;"", "AWARD-"&amp;TEXT(ROW()-1,"00000"), "")</f>
        <v/>
      </c>
      <c r="V801" s="6">
        <f>CONCATENATE(A801,B801)</f>
        <v/>
      </c>
      <c r="W801">
        <f>UPPER(TRIM(G801))</f>
        <v/>
      </c>
      <c r="X801">
        <f>UPPER(TRIM(H801))</f>
        <v/>
      </c>
    </row>
    <row r="802">
      <c r="A802" s="2" t="n"/>
      <c r="B802" s="2" t="n"/>
      <c r="C802" s="2" t="n"/>
      <c r="D802" s="3" t="n"/>
      <c r="E802" s="4" t="n"/>
      <c r="F802" s="3" t="n"/>
      <c r="G802" s="3" t="n"/>
      <c r="H802" s="3" t="n"/>
      <c r="I802" s="5">
        <f>SUMIFS(amount_expended,cfda_key,V802)</f>
        <v/>
      </c>
      <c r="J802" s="5">
        <f>IF(F802="OTHER CLUSTER NOT LISTED ABOVE",SUMIFS(amount_expended,uniform_other_cluster_name,X802), IF(AND(OR(F802="N/A",F802=""),G802=""),0,IF(F802="STATE CLUSTER",SUMIFS(amount_expended,uniform_state_cluster_name,W802),SUMIFS(amount_expended,cluster_name,F802))))</f>
        <v/>
      </c>
      <c r="K802" s="3" t="n"/>
      <c r="L802" s="4" t="n"/>
      <c r="M802" s="3" t="n"/>
      <c r="N802" s="3" t="n"/>
      <c r="O802" s="3" t="n"/>
      <c r="P802" s="3" t="n"/>
      <c r="Q802" s="4" t="n"/>
      <c r="R802" s="3" t="n"/>
      <c r="S802" s="3" t="n"/>
      <c r="T802" s="3" t="n"/>
      <c r="U802">
        <f>IF(A802&lt;&gt;"", "AWARD-"&amp;TEXT(ROW()-1,"00000"), "")</f>
        <v/>
      </c>
      <c r="V802" s="6">
        <f>CONCATENATE(A802,B802)</f>
        <v/>
      </c>
      <c r="W802">
        <f>UPPER(TRIM(G802))</f>
        <v/>
      </c>
      <c r="X802">
        <f>UPPER(TRIM(H802))</f>
        <v/>
      </c>
    </row>
    <row r="803">
      <c r="A803" s="2" t="n"/>
      <c r="B803" s="2" t="n"/>
      <c r="C803" s="2" t="n"/>
      <c r="D803" s="3" t="n"/>
      <c r="E803" s="4" t="n"/>
      <c r="F803" s="3" t="n"/>
      <c r="G803" s="3" t="n"/>
      <c r="H803" s="3" t="n"/>
      <c r="I803" s="5">
        <f>SUMIFS(amount_expended,cfda_key,V803)</f>
        <v/>
      </c>
      <c r="J803" s="5">
        <f>IF(F803="OTHER CLUSTER NOT LISTED ABOVE",SUMIFS(amount_expended,uniform_other_cluster_name,X803), IF(AND(OR(F803="N/A",F803=""),G803=""),0,IF(F803="STATE CLUSTER",SUMIFS(amount_expended,uniform_state_cluster_name,W803),SUMIFS(amount_expended,cluster_name,F803))))</f>
        <v/>
      </c>
      <c r="K803" s="3" t="n"/>
      <c r="L803" s="4" t="n"/>
      <c r="M803" s="3" t="n"/>
      <c r="N803" s="3" t="n"/>
      <c r="O803" s="3" t="n"/>
      <c r="P803" s="3" t="n"/>
      <c r="Q803" s="4" t="n"/>
      <c r="R803" s="3" t="n"/>
      <c r="S803" s="3" t="n"/>
      <c r="T803" s="3" t="n"/>
      <c r="U803">
        <f>IF(A803&lt;&gt;"", "AWARD-"&amp;TEXT(ROW()-1,"00000"), "")</f>
        <v/>
      </c>
      <c r="V803" s="6">
        <f>CONCATENATE(A803,B803)</f>
        <v/>
      </c>
      <c r="W803">
        <f>UPPER(TRIM(G803))</f>
        <v/>
      </c>
      <c r="X803">
        <f>UPPER(TRIM(H803))</f>
        <v/>
      </c>
    </row>
    <row r="804">
      <c r="A804" s="2" t="n"/>
      <c r="B804" s="2" t="n"/>
      <c r="C804" s="2" t="n"/>
      <c r="D804" s="3" t="n"/>
      <c r="E804" s="4" t="n"/>
      <c r="F804" s="3" t="n"/>
      <c r="G804" s="3" t="n"/>
      <c r="H804" s="3" t="n"/>
      <c r="I804" s="5">
        <f>SUMIFS(amount_expended,cfda_key,V804)</f>
        <v/>
      </c>
      <c r="J804" s="5">
        <f>IF(F804="OTHER CLUSTER NOT LISTED ABOVE",SUMIFS(amount_expended,uniform_other_cluster_name,X804), IF(AND(OR(F804="N/A",F804=""),G804=""),0,IF(F804="STATE CLUSTER",SUMIFS(amount_expended,uniform_state_cluster_name,W804),SUMIFS(amount_expended,cluster_name,F804))))</f>
        <v/>
      </c>
      <c r="K804" s="3" t="n"/>
      <c r="L804" s="4" t="n"/>
      <c r="M804" s="3" t="n"/>
      <c r="N804" s="3" t="n"/>
      <c r="O804" s="3" t="n"/>
      <c r="P804" s="3" t="n"/>
      <c r="Q804" s="4" t="n"/>
      <c r="R804" s="3" t="n"/>
      <c r="S804" s="3" t="n"/>
      <c r="T804" s="3" t="n"/>
      <c r="U804">
        <f>IF(A804&lt;&gt;"", "AWARD-"&amp;TEXT(ROW()-1,"00000"), "")</f>
        <v/>
      </c>
      <c r="V804" s="6">
        <f>CONCATENATE(A804,B804)</f>
        <v/>
      </c>
      <c r="W804">
        <f>UPPER(TRIM(G804))</f>
        <v/>
      </c>
      <c r="X804">
        <f>UPPER(TRIM(H804))</f>
        <v/>
      </c>
    </row>
    <row r="805">
      <c r="A805" s="2" t="n"/>
      <c r="B805" s="2" t="n"/>
      <c r="C805" s="2" t="n"/>
      <c r="D805" s="3" t="n"/>
      <c r="E805" s="4" t="n"/>
      <c r="F805" s="3" t="n"/>
      <c r="G805" s="3" t="n"/>
      <c r="H805" s="3" t="n"/>
      <c r="I805" s="5">
        <f>SUMIFS(amount_expended,cfda_key,V805)</f>
        <v/>
      </c>
      <c r="J805" s="5">
        <f>IF(F805="OTHER CLUSTER NOT LISTED ABOVE",SUMIFS(amount_expended,uniform_other_cluster_name,X805), IF(AND(OR(F805="N/A",F805=""),G805=""),0,IF(F805="STATE CLUSTER",SUMIFS(amount_expended,uniform_state_cluster_name,W805),SUMIFS(amount_expended,cluster_name,F805))))</f>
        <v/>
      </c>
      <c r="K805" s="3" t="n"/>
      <c r="L805" s="4" t="n"/>
      <c r="M805" s="3" t="n"/>
      <c r="N805" s="3" t="n"/>
      <c r="O805" s="3" t="n"/>
      <c r="P805" s="3" t="n"/>
      <c r="Q805" s="4" t="n"/>
      <c r="R805" s="3" t="n"/>
      <c r="S805" s="3" t="n"/>
      <c r="T805" s="3" t="n"/>
      <c r="U805">
        <f>IF(A805&lt;&gt;"", "AWARD-"&amp;TEXT(ROW()-1,"00000"), "")</f>
        <v/>
      </c>
      <c r="V805" s="6">
        <f>CONCATENATE(A805,B805)</f>
        <v/>
      </c>
      <c r="W805">
        <f>UPPER(TRIM(G805))</f>
        <v/>
      </c>
      <c r="X805">
        <f>UPPER(TRIM(H805))</f>
        <v/>
      </c>
    </row>
    <row r="806">
      <c r="A806" s="2" t="n"/>
      <c r="B806" s="2" t="n"/>
      <c r="C806" s="2" t="n"/>
      <c r="D806" s="3" t="n"/>
      <c r="E806" s="4" t="n"/>
      <c r="F806" s="3" t="n"/>
      <c r="G806" s="3" t="n"/>
      <c r="H806" s="3" t="n"/>
      <c r="I806" s="5">
        <f>SUMIFS(amount_expended,cfda_key,V806)</f>
        <v/>
      </c>
      <c r="J806" s="5">
        <f>IF(F806="OTHER CLUSTER NOT LISTED ABOVE",SUMIFS(amount_expended,uniform_other_cluster_name,X806), IF(AND(OR(F806="N/A",F806=""),G806=""),0,IF(F806="STATE CLUSTER",SUMIFS(amount_expended,uniform_state_cluster_name,W806),SUMIFS(amount_expended,cluster_name,F806))))</f>
        <v/>
      </c>
      <c r="K806" s="3" t="n"/>
      <c r="L806" s="4" t="n"/>
      <c r="M806" s="3" t="n"/>
      <c r="N806" s="3" t="n"/>
      <c r="O806" s="3" t="n"/>
      <c r="P806" s="3" t="n"/>
      <c r="Q806" s="4" t="n"/>
      <c r="R806" s="3" t="n"/>
      <c r="S806" s="3" t="n"/>
      <c r="T806" s="3" t="n"/>
      <c r="U806">
        <f>IF(A806&lt;&gt;"", "AWARD-"&amp;TEXT(ROW()-1,"00000"), "")</f>
        <v/>
      </c>
      <c r="V806" s="6">
        <f>CONCATENATE(A806,B806)</f>
        <v/>
      </c>
      <c r="W806">
        <f>UPPER(TRIM(G806))</f>
        <v/>
      </c>
      <c r="X806">
        <f>UPPER(TRIM(H806))</f>
        <v/>
      </c>
    </row>
    <row r="807">
      <c r="A807" s="2" t="n"/>
      <c r="B807" s="2" t="n"/>
      <c r="C807" s="2" t="n"/>
      <c r="D807" s="3" t="n"/>
      <c r="E807" s="4" t="n"/>
      <c r="F807" s="3" t="n"/>
      <c r="G807" s="3" t="n"/>
      <c r="H807" s="3" t="n"/>
      <c r="I807" s="5">
        <f>SUMIFS(amount_expended,cfda_key,V807)</f>
        <v/>
      </c>
      <c r="J807" s="5">
        <f>IF(F807="OTHER CLUSTER NOT LISTED ABOVE",SUMIFS(amount_expended,uniform_other_cluster_name,X807), IF(AND(OR(F807="N/A",F807=""),G807=""),0,IF(F807="STATE CLUSTER",SUMIFS(amount_expended,uniform_state_cluster_name,W807),SUMIFS(amount_expended,cluster_name,F807))))</f>
        <v/>
      </c>
      <c r="K807" s="3" t="n"/>
      <c r="L807" s="4" t="n"/>
      <c r="M807" s="3" t="n"/>
      <c r="N807" s="3" t="n"/>
      <c r="O807" s="3" t="n"/>
      <c r="P807" s="3" t="n"/>
      <c r="Q807" s="4" t="n"/>
      <c r="R807" s="3" t="n"/>
      <c r="S807" s="3" t="n"/>
      <c r="T807" s="3" t="n"/>
      <c r="U807">
        <f>IF(A807&lt;&gt;"", "AWARD-"&amp;TEXT(ROW()-1,"00000"), "")</f>
        <v/>
      </c>
      <c r="V807" s="6">
        <f>CONCATENATE(A807,B807)</f>
        <v/>
      </c>
      <c r="W807">
        <f>UPPER(TRIM(G807))</f>
        <v/>
      </c>
      <c r="X807">
        <f>UPPER(TRIM(H807))</f>
        <v/>
      </c>
    </row>
    <row r="808">
      <c r="A808" s="2" t="n"/>
      <c r="B808" s="2" t="n"/>
      <c r="C808" s="2" t="n"/>
      <c r="D808" s="3" t="n"/>
      <c r="E808" s="4" t="n"/>
      <c r="F808" s="3" t="n"/>
      <c r="G808" s="3" t="n"/>
      <c r="H808" s="3" t="n"/>
      <c r="I808" s="5">
        <f>SUMIFS(amount_expended,cfda_key,V808)</f>
        <v/>
      </c>
      <c r="J808" s="5">
        <f>IF(F808="OTHER CLUSTER NOT LISTED ABOVE",SUMIFS(amount_expended,uniform_other_cluster_name,X808), IF(AND(OR(F808="N/A",F808=""),G808=""),0,IF(F808="STATE CLUSTER",SUMIFS(amount_expended,uniform_state_cluster_name,W808),SUMIFS(amount_expended,cluster_name,F808))))</f>
        <v/>
      </c>
      <c r="K808" s="3" t="n"/>
      <c r="L808" s="4" t="n"/>
      <c r="M808" s="3" t="n"/>
      <c r="N808" s="3" t="n"/>
      <c r="O808" s="3" t="n"/>
      <c r="P808" s="3" t="n"/>
      <c r="Q808" s="4" t="n"/>
      <c r="R808" s="3" t="n"/>
      <c r="S808" s="3" t="n"/>
      <c r="T808" s="3" t="n"/>
      <c r="U808">
        <f>IF(A808&lt;&gt;"", "AWARD-"&amp;TEXT(ROW()-1,"00000"), "")</f>
        <v/>
      </c>
      <c r="V808" s="6">
        <f>CONCATENATE(A808,B808)</f>
        <v/>
      </c>
      <c r="W808">
        <f>UPPER(TRIM(G808))</f>
        <v/>
      </c>
      <c r="X808">
        <f>UPPER(TRIM(H808))</f>
        <v/>
      </c>
    </row>
    <row r="809">
      <c r="A809" s="2" t="n"/>
      <c r="B809" s="2" t="n"/>
      <c r="C809" s="2" t="n"/>
      <c r="D809" s="3" t="n"/>
      <c r="E809" s="4" t="n"/>
      <c r="F809" s="3" t="n"/>
      <c r="G809" s="3" t="n"/>
      <c r="H809" s="3" t="n"/>
      <c r="I809" s="5">
        <f>SUMIFS(amount_expended,cfda_key,V809)</f>
        <v/>
      </c>
      <c r="J809" s="5">
        <f>IF(F809="OTHER CLUSTER NOT LISTED ABOVE",SUMIFS(amount_expended,uniform_other_cluster_name,X809), IF(AND(OR(F809="N/A",F809=""),G809=""),0,IF(F809="STATE CLUSTER",SUMIFS(amount_expended,uniform_state_cluster_name,W809),SUMIFS(amount_expended,cluster_name,F809))))</f>
        <v/>
      </c>
      <c r="K809" s="3" t="n"/>
      <c r="L809" s="4" t="n"/>
      <c r="M809" s="3" t="n"/>
      <c r="N809" s="3" t="n"/>
      <c r="O809" s="3" t="n"/>
      <c r="P809" s="3" t="n"/>
      <c r="Q809" s="4" t="n"/>
      <c r="R809" s="3" t="n"/>
      <c r="S809" s="3" t="n"/>
      <c r="T809" s="3" t="n"/>
      <c r="U809">
        <f>IF(A809&lt;&gt;"", "AWARD-"&amp;TEXT(ROW()-1,"00000"), "")</f>
        <v/>
      </c>
      <c r="V809" s="6">
        <f>CONCATENATE(A809,B809)</f>
        <v/>
      </c>
      <c r="W809">
        <f>UPPER(TRIM(G809))</f>
        <v/>
      </c>
      <c r="X809">
        <f>UPPER(TRIM(H809))</f>
        <v/>
      </c>
    </row>
    <row r="810">
      <c r="A810" s="2" t="n"/>
      <c r="B810" s="2" t="n"/>
      <c r="C810" s="2" t="n"/>
      <c r="D810" s="3" t="n"/>
      <c r="E810" s="4" t="n"/>
      <c r="F810" s="3" t="n"/>
      <c r="G810" s="3" t="n"/>
      <c r="H810" s="3" t="n"/>
      <c r="I810" s="5">
        <f>SUMIFS(amount_expended,cfda_key,V810)</f>
        <v/>
      </c>
      <c r="J810" s="5">
        <f>IF(F810="OTHER CLUSTER NOT LISTED ABOVE",SUMIFS(amount_expended,uniform_other_cluster_name,X810), IF(AND(OR(F810="N/A",F810=""),G810=""),0,IF(F810="STATE CLUSTER",SUMIFS(amount_expended,uniform_state_cluster_name,W810),SUMIFS(amount_expended,cluster_name,F810))))</f>
        <v/>
      </c>
      <c r="K810" s="3" t="n"/>
      <c r="L810" s="4" t="n"/>
      <c r="M810" s="3" t="n"/>
      <c r="N810" s="3" t="n"/>
      <c r="O810" s="3" t="n"/>
      <c r="P810" s="3" t="n"/>
      <c r="Q810" s="4" t="n"/>
      <c r="R810" s="3" t="n"/>
      <c r="S810" s="3" t="n"/>
      <c r="T810" s="3" t="n"/>
      <c r="U810">
        <f>IF(A810&lt;&gt;"", "AWARD-"&amp;TEXT(ROW()-1,"00000"), "")</f>
        <v/>
      </c>
      <c r="V810" s="6">
        <f>CONCATENATE(A810,B810)</f>
        <v/>
      </c>
      <c r="W810">
        <f>UPPER(TRIM(G810))</f>
        <v/>
      </c>
      <c r="X810">
        <f>UPPER(TRIM(H810))</f>
        <v/>
      </c>
    </row>
    <row r="811">
      <c r="A811" s="2" t="n"/>
      <c r="B811" s="2" t="n"/>
      <c r="C811" s="2" t="n"/>
      <c r="D811" s="3" t="n"/>
      <c r="E811" s="4" t="n"/>
      <c r="F811" s="3" t="n"/>
      <c r="G811" s="3" t="n"/>
      <c r="H811" s="3" t="n"/>
      <c r="I811" s="5">
        <f>SUMIFS(amount_expended,cfda_key,V811)</f>
        <v/>
      </c>
      <c r="J811" s="5">
        <f>IF(F811="OTHER CLUSTER NOT LISTED ABOVE",SUMIFS(amount_expended,uniform_other_cluster_name,X811), IF(AND(OR(F811="N/A",F811=""),G811=""),0,IF(F811="STATE CLUSTER",SUMIFS(amount_expended,uniform_state_cluster_name,W811),SUMIFS(amount_expended,cluster_name,F811))))</f>
        <v/>
      </c>
      <c r="K811" s="3" t="n"/>
      <c r="L811" s="4" t="n"/>
      <c r="M811" s="3" t="n"/>
      <c r="N811" s="3" t="n"/>
      <c r="O811" s="3" t="n"/>
      <c r="P811" s="3" t="n"/>
      <c r="Q811" s="4" t="n"/>
      <c r="R811" s="3" t="n"/>
      <c r="S811" s="3" t="n"/>
      <c r="T811" s="3" t="n"/>
      <c r="U811">
        <f>IF(A811&lt;&gt;"", "AWARD-"&amp;TEXT(ROW()-1,"00000"), "")</f>
        <v/>
      </c>
      <c r="V811" s="6">
        <f>CONCATENATE(A811,B811)</f>
        <v/>
      </c>
      <c r="W811">
        <f>UPPER(TRIM(G811))</f>
        <v/>
      </c>
      <c r="X811">
        <f>UPPER(TRIM(H811))</f>
        <v/>
      </c>
    </row>
    <row r="812">
      <c r="A812" s="2" t="n"/>
      <c r="B812" s="2" t="n"/>
      <c r="C812" s="2" t="n"/>
      <c r="D812" s="3" t="n"/>
      <c r="E812" s="4" t="n"/>
      <c r="F812" s="3" t="n"/>
      <c r="G812" s="3" t="n"/>
      <c r="H812" s="3" t="n"/>
      <c r="I812" s="5">
        <f>SUMIFS(amount_expended,cfda_key,V812)</f>
        <v/>
      </c>
      <c r="J812" s="5">
        <f>IF(F812="OTHER CLUSTER NOT LISTED ABOVE",SUMIFS(amount_expended,uniform_other_cluster_name,X812), IF(AND(OR(F812="N/A",F812=""),G812=""),0,IF(F812="STATE CLUSTER",SUMIFS(amount_expended,uniform_state_cluster_name,W812),SUMIFS(amount_expended,cluster_name,F812))))</f>
        <v/>
      </c>
      <c r="K812" s="3" t="n"/>
      <c r="L812" s="4" t="n"/>
      <c r="M812" s="3" t="n"/>
      <c r="N812" s="3" t="n"/>
      <c r="O812" s="3" t="n"/>
      <c r="P812" s="3" t="n"/>
      <c r="Q812" s="4" t="n"/>
      <c r="R812" s="3" t="n"/>
      <c r="S812" s="3" t="n"/>
      <c r="T812" s="3" t="n"/>
      <c r="U812">
        <f>IF(A812&lt;&gt;"", "AWARD-"&amp;TEXT(ROW()-1,"00000"), "")</f>
        <v/>
      </c>
      <c r="V812" s="6">
        <f>CONCATENATE(A812,B812)</f>
        <v/>
      </c>
      <c r="W812">
        <f>UPPER(TRIM(G812))</f>
        <v/>
      </c>
      <c r="X812">
        <f>UPPER(TRIM(H812))</f>
        <v/>
      </c>
    </row>
    <row r="813">
      <c r="A813" s="2" t="n"/>
      <c r="B813" s="2" t="n"/>
      <c r="C813" s="2" t="n"/>
      <c r="D813" s="3" t="n"/>
      <c r="E813" s="4" t="n"/>
      <c r="F813" s="3" t="n"/>
      <c r="G813" s="3" t="n"/>
      <c r="H813" s="3" t="n"/>
      <c r="I813" s="5">
        <f>SUMIFS(amount_expended,cfda_key,V813)</f>
        <v/>
      </c>
      <c r="J813" s="5">
        <f>IF(F813="OTHER CLUSTER NOT LISTED ABOVE",SUMIFS(amount_expended,uniform_other_cluster_name,X813), IF(AND(OR(F813="N/A",F813=""),G813=""),0,IF(F813="STATE CLUSTER",SUMIFS(amount_expended,uniform_state_cluster_name,W813),SUMIFS(amount_expended,cluster_name,F813))))</f>
        <v/>
      </c>
      <c r="K813" s="3" t="n"/>
      <c r="L813" s="4" t="n"/>
      <c r="M813" s="3" t="n"/>
      <c r="N813" s="3" t="n"/>
      <c r="O813" s="3" t="n"/>
      <c r="P813" s="3" t="n"/>
      <c r="Q813" s="4" t="n"/>
      <c r="R813" s="3" t="n"/>
      <c r="S813" s="3" t="n"/>
      <c r="T813" s="3" t="n"/>
      <c r="U813">
        <f>IF(A813&lt;&gt;"", "AWARD-"&amp;TEXT(ROW()-1,"00000"), "")</f>
        <v/>
      </c>
      <c r="V813" s="6">
        <f>CONCATENATE(A813,B813)</f>
        <v/>
      </c>
      <c r="W813">
        <f>UPPER(TRIM(G813))</f>
        <v/>
      </c>
      <c r="X813">
        <f>UPPER(TRIM(H813))</f>
        <v/>
      </c>
    </row>
    <row r="814">
      <c r="A814" s="2" t="n"/>
      <c r="B814" s="2" t="n"/>
      <c r="C814" s="2" t="n"/>
      <c r="D814" s="3" t="n"/>
      <c r="E814" s="4" t="n"/>
      <c r="F814" s="3" t="n"/>
      <c r="G814" s="3" t="n"/>
      <c r="H814" s="3" t="n"/>
      <c r="I814" s="5">
        <f>SUMIFS(amount_expended,cfda_key,V814)</f>
        <v/>
      </c>
      <c r="J814" s="5">
        <f>IF(F814="OTHER CLUSTER NOT LISTED ABOVE",SUMIFS(amount_expended,uniform_other_cluster_name,X814), IF(AND(OR(F814="N/A",F814=""),G814=""),0,IF(F814="STATE CLUSTER",SUMIFS(amount_expended,uniform_state_cluster_name,W814),SUMIFS(amount_expended,cluster_name,F814))))</f>
        <v/>
      </c>
      <c r="K814" s="3" t="n"/>
      <c r="L814" s="4" t="n"/>
      <c r="M814" s="3" t="n"/>
      <c r="N814" s="3" t="n"/>
      <c r="O814" s="3" t="n"/>
      <c r="P814" s="3" t="n"/>
      <c r="Q814" s="4" t="n"/>
      <c r="R814" s="3" t="n"/>
      <c r="S814" s="3" t="n"/>
      <c r="T814" s="3" t="n"/>
      <c r="U814">
        <f>IF(A814&lt;&gt;"", "AWARD-"&amp;TEXT(ROW()-1,"00000"), "")</f>
        <v/>
      </c>
      <c r="V814" s="6">
        <f>CONCATENATE(A814,B814)</f>
        <v/>
      </c>
      <c r="W814">
        <f>UPPER(TRIM(G814))</f>
        <v/>
      </c>
      <c r="X814">
        <f>UPPER(TRIM(H814))</f>
        <v/>
      </c>
    </row>
    <row r="815">
      <c r="A815" s="2" t="n"/>
      <c r="B815" s="2" t="n"/>
      <c r="C815" s="2" t="n"/>
      <c r="D815" s="3" t="n"/>
      <c r="E815" s="4" t="n"/>
      <c r="F815" s="3" t="n"/>
      <c r="G815" s="3" t="n"/>
      <c r="H815" s="3" t="n"/>
      <c r="I815" s="5">
        <f>SUMIFS(amount_expended,cfda_key,V815)</f>
        <v/>
      </c>
      <c r="J815" s="5">
        <f>IF(F815="OTHER CLUSTER NOT LISTED ABOVE",SUMIFS(amount_expended,uniform_other_cluster_name,X815), IF(AND(OR(F815="N/A",F815=""),G815=""),0,IF(F815="STATE CLUSTER",SUMIFS(amount_expended,uniform_state_cluster_name,W815),SUMIFS(amount_expended,cluster_name,F815))))</f>
        <v/>
      </c>
      <c r="K815" s="3" t="n"/>
      <c r="L815" s="4" t="n"/>
      <c r="M815" s="3" t="n"/>
      <c r="N815" s="3" t="n"/>
      <c r="O815" s="3" t="n"/>
      <c r="P815" s="3" t="n"/>
      <c r="Q815" s="4" t="n"/>
      <c r="R815" s="3" t="n"/>
      <c r="S815" s="3" t="n"/>
      <c r="T815" s="3" t="n"/>
      <c r="U815">
        <f>IF(A815&lt;&gt;"", "AWARD-"&amp;TEXT(ROW()-1,"00000"), "")</f>
        <v/>
      </c>
      <c r="V815" s="6">
        <f>CONCATENATE(A815,B815)</f>
        <v/>
      </c>
      <c r="W815">
        <f>UPPER(TRIM(G815))</f>
        <v/>
      </c>
      <c r="X815">
        <f>UPPER(TRIM(H815))</f>
        <v/>
      </c>
    </row>
    <row r="816">
      <c r="A816" s="2" t="n"/>
      <c r="B816" s="2" t="n"/>
      <c r="C816" s="2" t="n"/>
      <c r="D816" s="3" t="n"/>
      <c r="E816" s="4" t="n"/>
      <c r="F816" s="3" t="n"/>
      <c r="G816" s="3" t="n"/>
      <c r="H816" s="3" t="n"/>
      <c r="I816" s="5">
        <f>SUMIFS(amount_expended,cfda_key,V816)</f>
        <v/>
      </c>
      <c r="J816" s="5">
        <f>IF(F816="OTHER CLUSTER NOT LISTED ABOVE",SUMIFS(amount_expended,uniform_other_cluster_name,X816), IF(AND(OR(F816="N/A",F816=""),G816=""),0,IF(F816="STATE CLUSTER",SUMIFS(amount_expended,uniform_state_cluster_name,W816),SUMIFS(amount_expended,cluster_name,F816))))</f>
        <v/>
      </c>
      <c r="K816" s="3" t="n"/>
      <c r="L816" s="4" t="n"/>
      <c r="M816" s="3" t="n"/>
      <c r="N816" s="3" t="n"/>
      <c r="O816" s="3" t="n"/>
      <c r="P816" s="3" t="n"/>
      <c r="Q816" s="4" t="n"/>
      <c r="R816" s="3" t="n"/>
      <c r="S816" s="3" t="n"/>
      <c r="T816" s="3" t="n"/>
      <c r="U816">
        <f>IF(A816&lt;&gt;"", "AWARD-"&amp;TEXT(ROW()-1,"00000"), "")</f>
        <v/>
      </c>
      <c r="V816" s="6">
        <f>CONCATENATE(A816,B816)</f>
        <v/>
      </c>
      <c r="W816">
        <f>UPPER(TRIM(G816))</f>
        <v/>
      </c>
      <c r="X816">
        <f>UPPER(TRIM(H816))</f>
        <v/>
      </c>
    </row>
    <row r="817">
      <c r="A817" s="2" t="n"/>
      <c r="B817" s="2" t="n"/>
      <c r="C817" s="2" t="n"/>
      <c r="D817" s="3" t="n"/>
      <c r="E817" s="4" t="n"/>
      <c r="F817" s="3" t="n"/>
      <c r="G817" s="3" t="n"/>
      <c r="H817" s="3" t="n"/>
      <c r="I817" s="5">
        <f>SUMIFS(amount_expended,cfda_key,V817)</f>
        <v/>
      </c>
      <c r="J817" s="5">
        <f>IF(F817="OTHER CLUSTER NOT LISTED ABOVE",SUMIFS(amount_expended,uniform_other_cluster_name,X817), IF(AND(OR(F817="N/A",F817=""),G817=""),0,IF(F817="STATE CLUSTER",SUMIFS(amount_expended,uniform_state_cluster_name,W817),SUMIFS(amount_expended,cluster_name,F817))))</f>
        <v/>
      </c>
      <c r="K817" s="3" t="n"/>
      <c r="L817" s="4" t="n"/>
      <c r="M817" s="3" t="n"/>
      <c r="N817" s="3" t="n"/>
      <c r="O817" s="3" t="n"/>
      <c r="P817" s="3" t="n"/>
      <c r="Q817" s="4" t="n"/>
      <c r="R817" s="3" t="n"/>
      <c r="S817" s="3" t="n"/>
      <c r="T817" s="3" t="n"/>
      <c r="U817">
        <f>IF(A817&lt;&gt;"", "AWARD-"&amp;TEXT(ROW()-1,"00000"), "")</f>
        <v/>
      </c>
      <c r="V817" s="6">
        <f>CONCATENATE(A817,B817)</f>
        <v/>
      </c>
      <c r="W817">
        <f>UPPER(TRIM(G817))</f>
        <v/>
      </c>
      <c r="X817">
        <f>UPPER(TRIM(H817))</f>
        <v/>
      </c>
    </row>
    <row r="818">
      <c r="A818" s="2" t="n"/>
      <c r="B818" s="2" t="n"/>
      <c r="C818" s="2" t="n"/>
      <c r="D818" s="3" t="n"/>
      <c r="E818" s="4" t="n"/>
      <c r="F818" s="3" t="n"/>
      <c r="G818" s="3" t="n"/>
      <c r="H818" s="3" t="n"/>
      <c r="I818" s="5">
        <f>SUMIFS(amount_expended,cfda_key,V818)</f>
        <v/>
      </c>
      <c r="J818" s="5">
        <f>IF(F818="OTHER CLUSTER NOT LISTED ABOVE",SUMIFS(amount_expended,uniform_other_cluster_name,X818), IF(AND(OR(F818="N/A",F818=""),G818=""),0,IF(F818="STATE CLUSTER",SUMIFS(amount_expended,uniform_state_cluster_name,W818),SUMIFS(amount_expended,cluster_name,F818))))</f>
        <v/>
      </c>
      <c r="K818" s="3" t="n"/>
      <c r="L818" s="4" t="n"/>
      <c r="M818" s="3" t="n"/>
      <c r="N818" s="3" t="n"/>
      <c r="O818" s="3" t="n"/>
      <c r="P818" s="3" t="n"/>
      <c r="Q818" s="4" t="n"/>
      <c r="R818" s="3" t="n"/>
      <c r="S818" s="3" t="n"/>
      <c r="T818" s="3" t="n"/>
      <c r="U818">
        <f>IF(A818&lt;&gt;"", "AWARD-"&amp;TEXT(ROW()-1,"00000"), "")</f>
        <v/>
      </c>
      <c r="V818" s="6">
        <f>CONCATENATE(A818,B818)</f>
        <v/>
      </c>
      <c r="W818">
        <f>UPPER(TRIM(G818))</f>
        <v/>
      </c>
      <c r="X818">
        <f>UPPER(TRIM(H818))</f>
        <v/>
      </c>
    </row>
    <row r="819">
      <c r="A819" s="2" t="n"/>
      <c r="B819" s="2" t="n"/>
      <c r="C819" s="2" t="n"/>
      <c r="D819" s="3" t="n"/>
      <c r="E819" s="4" t="n"/>
      <c r="F819" s="3" t="n"/>
      <c r="G819" s="3" t="n"/>
      <c r="H819" s="3" t="n"/>
      <c r="I819" s="5">
        <f>SUMIFS(amount_expended,cfda_key,V819)</f>
        <v/>
      </c>
      <c r="J819" s="5">
        <f>IF(F819="OTHER CLUSTER NOT LISTED ABOVE",SUMIFS(amount_expended,uniform_other_cluster_name,X819), IF(AND(OR(F819="N/A",F819=""),G819=""),0,IF(F819="STATE CLUSTER",SUMIFS(amount_expended,uniform_state_cluster_name,W819),SUMIFS(amount_expended,cluster_name,F819))))</f>
        <v/>
      </c>
      <c r="K819" s="3" t="n"/>
      <c r="L819" s="4" t="n"/>
      <c r="M819" s="3" t="n"/>
      <c r="N819" s="3" t="n"/>
      <c r="O819" s="3" t="n"/>
      <c r="P819" s="3" t="n"/>
      <c r="Q819" s="4" t="n"/>
      <c r="R819" s="3" t="n"/>
      <c r="S819" s="3" t="n"/>
      <c r="T819" s="3" t="n"/>
      <c r="U819">
        <f>IF(A819&lt;&gt;"", "AWARD-"&amp;TEXT(ROW()-1,"00000"), "")</f>
        <v/>
      </c>
      <c r="V819" s="6">
        <f>CONCATENATE(A819,B819)</f>
        <v/>
      </c>
      <c r="W819">
        <f>UPPER(TRIM(G819))</f>
        <v/>
      </c>
      <c r="X819">
        <f>UPPER(TRIM(H819))</f>
        <v/>
      </c>
    </row>
    <row r="820">
      <c r="A820" s="2" t="n"/>
      <c r="B820" s="2" t="n"/>
      <c r="C820" s="2" t="n"/>
      <c r="D820" s="3" t="n"/>
      <c r="E820" s="4" t="n"/>
      <c r="F820" s="3" t="n"/>
      <c r="G820" s="3" t="n"/>
      <c r="H820" s="3" t="n"/>
      <c r="I820" s="5">
        <f>SUMIFS(amount_expended,cfda_key,V820)</f>
        <v/>
      </c>
      <c r="J820" s="5">
        <f>IF(F820="OTHER CLUSTER NOT LISTED ABOVE",SUMIFS(amount_expended,uniform_other_cluster_name,X820), IF(AND(OR(F820="N/A",F820=""),G820=""),0,IF(F820="STATE CLUSTER",SUMIFS(amount_expended,uniform_state_cluster_name,W820),SUMIFS(amount_expended,cluster_name,F820))))</f>
        <v/>
      </c>
      <c r="K820" s="3" t="n"/>
      <c r="L820" s="4" t="n"/>
      <c r="M820" s="3" t="n"/>
      <c r="N820" s="3" t="n"/>
      <c r="O820" s="3" t="n"/>
      <c r="P820" s="3" t="n"/>
      <c r="Q820" s="4" t="n"/>
      <c r="R820" s="3" t="n"/>
      <c r="S820" s="3" t="n"/>
      <c r="T820" s="3" t="n"/>
      <c r="U820">
        <f>IF(A820&lt;&gt;"", "AWARD-"&amp;TEXT(ROW()-1,"00000"), "")</f>
        <v/>
      </c>
      <c r="V820" s="6">
        <f>CONCATENATE(A820,B820)</f>
        <v/>
      </c>
      <c r="W820">
        <f>UPPER(TRIM(G820))</f>
        <v/>
      </c>
      <c r="X820">
        <f>UPPER(TRIM(H820))</f>
        <v/>
      </c>
    </row>
    <row r="821">
      <c r="A821" s="2" t="n"/>
      <c r="B821" s="2" t="n"/>
      <c r="C821" s="2" t="n"/>
      <c r="D821" s="3" t="n"/>
      <c r="E821" s="4" t="n"/>
      <c r="F821" s="3" t="n"/>
      <c r="G821" s="3" t="n"/>
      <c r="H821" s="3" t="n"/>
      <c r="I821" s="5">
        <f>SUMIFS(amount_expended,cfda_key,V821)</f>
        <v/>
      </c>
      <c r="J821" s="5">
        <f>IF(F821="OTHER CLUSTER NOT LISTED ABOVE",SUMIFS(amount_expended,uniform_other_cluster_name,X821), IF(AND(OR(F821="N/A",F821=""),G821=""),0,IF(F821="STATE CLUSTER",SUMIFS(amount_expended,uniform_state_cluster_name,W821),SUMIFS(amount_expended,cluster_name,F821))))</f>
        <v/>
      </c>
      <c r="K821" s="3" t="n"/>
      <c r="L821" s="4" t="n"/>
      <c r="M821" s="3" t="n"/>
      <c r="N821" s="3" t="n"/>
      <c r="O821" s="3" t="n"/>
      <c r="P821" s="3" t="n"/>
      <c r="Q821" s="4" t="n"/>
      <c r="R821" s="3" t="n"/>
      <c r="S821" s="3" t="n"/>
      <c r="T821" s="3" t="n"/>
      <c r="U821">
        <f>IF(A821&lt;&gt;"", "AWARD-"&amp;TEXT(ROW()-1,"00000"), "")</f>
        <v/>
      </c>
      <c r="V821" s="6">
        <f>CONCATENATE(A821,B821)</f>
        <v/>
      </c>
      <c r="W821">
        <f>UPPER(TRIM(G821))</f>
        <v/>
      </c>
      <c r="X821">
        <f>UPPER(TRIM(H821))</f>
        <v/>
      </c>
    </row>
    <row r="822">
      <c r="A822" s="2" t="n"/>
      <c r="B822" s="2" t="n"/>
      <c r="C822" s="2" t="n"/>
      <c r="D822" s="3" t="n"/>
      <c r="E822" s="4" t="n"/>
      <c r="F822" s="3" t="n"/>
      <c r="G822" s="3" t="n"/>
      <c r="H822" s="3" t="n"/>
      <c r="I822" s="5">
        <f>SUMIFS(amount_expended,cfda_key,V822)</f>
        <v/>
      </c>
      <c r="J822" s="5">
        <f>IF(F822="OTHER CLUSTER NOT LISTED ABOVE",SUMIFS(amount_expended,uniform_other_cluster_name,X822), IF(AND(OR(F822="N/A",F822=""),G822=""),0,IF(F822="STATE CLUSTER",SUMIFS(amount_expended,uniform_state_cluster_name,W822),SUMIFS(amount_expended,cluster_name,F822))))</f>
        <v/>
      </c>
      <c r="K822" s="3" t="n"/>
      <c r="L822" s="4" t="n"/>
      <c r="M822" s="3" t="n"/>
      <c r="N822" s="3" t="n"/>
      <c r="O822" s="3" t="n"/>
      <c r="P822" s="3" t="n"/>
      <c r="Q822" s="4" t="n"/>
      <c r="R822" s="3" t="n"/>
      <c r="S822" s="3" t="n"/>
      <c r="T822" s="3" t="n"/>
      <c r="U822">
        <f>IF(A822&lt;&gt;"", "AWARD-"&amp;TEXT(ROW()-1,"00000"), "")</f>
        <v/>
      </c>
      <c r="V822" s="6">
        <f>CONCATENATE(A822,B822)</f>
        <v/>
      </c>
      <c r="W822">
        <f>UPPER(TRIM(G822))</f>
        <v/>
      </c>
      <c r="X822">
        <f>UPPER(TRIM(H822))</f>
        <v/>
      </c>
    </row>
    <row r="823">
      <c r="A823" s="2" t="n"/>
      <c r="B823" s="2" t="n"/>
      <c r="C823" s="2" t="n"/>
      <c r="D823" s="3" t="n"/>
      <c r="E823" s="4" t="n"/>
      <c r="F823" s="3" t="n"/>
      <c r="G823" s="3" t="n"/>
      <c r="H823" s="3" t="n"/>
      <c r="I823" s="5">
        <f>SUMIFS(amount_expended,cfda_key,V823)</f>
        <v/>
      </c>
      <c r="J823" s="5">
        <f>IF(F823="OTHER CLUSTER NOT LISTED ABOVE",SUMIFS(amount_expended,uniform_other_cluster_name,X823), IF(AND(OR(F823="N/A",F823=""),G823=""),0,IF(F823="STATE CLUSTER",SUMIFS(amount_expended,uniform_state_cluster_name,W823),SUMIFS(amount_expended,cluster_name,F823))))</f>
        <v/>
      </c>
      <c r="K823" s="3" t="n"/>
      <c r="L823" s="4" t="n"/>
      <c r="M823" s="3" t="n"/>
      <c r="N823" s="3" t="n"/>
      <c r="O823" s="3" t="n"/>
      <c r="P823" s="3" t="n"/>
      <c r="Q823" s="4" t="n"/>
      <c r="R823" s="3" t="n"/>
      <c r="S823" s="3" t="n"/>
      <c r="T823" s="3" t="n"/>
      <c r="U823">
        <f>IF(A823&lt;&gt;"", "AWARD-"&amp;TEXT(ROW()-1,"00000"), "")</f>
        <v/>
      </c>
      <c r="V823" s="6">
        <f>CONCATENATE(A823,B823)</f>
        <v/>
      </c>
      <c r="W823">
        <f>UPPER(TRIM(G823))</f>
        <v/>
      </c>
      <c r="X823">
        <f>UPPER(TRIM(H823))</f>
        <v/>
      </c>
    </row>
    <row r="824">
      <c r="A824" s="2" t="n"/>
      <c r="B824" s="2" t="n"/>
      <c r="C824" s="2" t="n"/>
      <c r="D824" s="3" t="n"/>
      <c r="E824" s="4" t="n"/>
      <c r="F824" s="3" t="n"/>
      <c r="G824" s="3" t="n"/>
      <c r="H824" s="3" t="n"/>
      <c r="I824" s="5">
        <f>SUMIFS(amount_expended,cfda_key,V824)</f>
        <v/>
      </c>
      <c r="J824" s="5">
        <f>IF(F824="OTHER CLUSTER NOT LISTED ABOVE",SUMIFS(amount_expended,uniform_other_cluster_name,X824), IF(AND(OR(F824="N/A",F824=""),G824=""),0,IF(F824="STATE CLUSTER",SUMIFS(amount_expended,uniform_state_cluster_name,W824),SUMIFS(amount_expended,cluster_name,F824))))</f>
        <v/>
      </c>
      <c r="K824" s="3" t="n"/>
      <c r="L824" s="4" t="n"/>
      <c r="M824" s="3" t="n"/>
      <c r="N824" s="3" t="n"/>
      <c r="O824" s="3" t="n"/>
      <c r="P824" s="3" t="n"/>
      <c r="Q824" s="4" t="n"/>
      <c r="R824" s="3" t="n"/>
      <c r="S824" s="3" t="n"/>
      <c r="T824" s="3" t="n"/>
      <c r="U824">
        <f>IF(A824&lt;&gt;"", "AWARD-"&amp;TEXT(ROW()-1,"00000"), "")</f>
        <v/>
      </c>
      <c r="V824" s="6">
        <f>CONCATENATE(A824,B824)</f>
        <v/>
      </c>
      <c r="W824">
        <f>UPPER(TRIM(G824))</f>
        <v/>
      </c>
      <c r="X824">
        <f>UPPER(TRIM(H824))</f>
        <v/>
      </c>
    </row>
    <row r="825">
      <c r="A825" s="2" t="n"/>
      <c r="B825" s="2" t="n"/>
      <c r="C825" s="2" t="n"/>
      <c r="D825" s="3" t="n"/>
      <c r="E825" s="4" t="n"/>
      <c r="F825" s="3" t="n"/>
      <c r="G825" s="3" t="n"/>
      <c r="H825" s="3" t="n"/>
      <c r="I825" s="5">
        <f>SUMIFS(amount_expended,cfda_key,V825)</f>
        <v/>
      </c>
      <c r="J825" s="5">
        <f>IF(F825="OTHER CLUSTER NOT LISTED ABOVE",SUMIFS(amount_expended,uniform_other_cluster_name,X825), IF(AND(OR(F825="N/A",F825=""),G825=""),0,IF(F825="STATE CLUSTER",SUMIFS(amount_expended,uniform_state_cluster_name,W825),SUMIFS(amount_expended,cluster_name,F825))))</f>
        <v/>
      </c>
      <c r="K825" s="3" t="n"/>
      <c r="L825" s="4" t="n"/>
      <c r="M825" s="3" t="n"/>
      <c r="N825" s="3" t="n"/>
      <c r="O825" s="3" t="n"/>
      <c r="P825" s="3" t="n"/>
      <c r="Q825" s="4" t="n"/>
      <c r="R825" s="3" t="n"/>
      <c r="S825" s="3" t="n"/>
      <c r="T825" s="3" t="n"/>
      <c r="U825">
        <f>IF(A825&lt;&gt;"", "AWARD-"&amp;TEXT(ROW()-1,"00000"), "")</f>
        <v/>
      </c>
      <c r="V825" s="6">
        <f>CONCATENATE(A825,B825)</f>
        <v/>
      </c>
      <c r="W825">
        <f>UPPER(TRIM(G825))</f>
        <v/>
      </c>
      <c r="X825">
        <f>UPPER(TRIM(H825))</f>
        <v/>
      </c>
    </row>
    <row r="826">
      <c r="A826" s="2" t="n"/>
      <c r="B826" s="2" t="n"/>
      <c r="C826" s="2" t="n"/>
      <c r="D826" s="3" t="n"/>
      <c r="E826" s="4" t="n"/>
      <c r="F826" s="3" t="n"/>
      <c r="G826" s="3" t="n"/>
      <c r="H826" s="3" t="n"/>
      <c r="I826" s="5">
        <f>SUMIFS(amount_expended,cfda_key,V826)</f>
        <v/>
      </c>
      <c r="J826" s="5">
        <f>IF(F826="OTHER CLUSTER NOT LISTED ABOVE",SUMIFS(amount_expended,uniform_other_cluster_name,X826), IF(AND(OR(F826="N/A",F826=""),G826=""),0,IF(F826="STATE CLUSTER",SUMIFS(amount_expended,uniform_state_cluster_name,W826),SUMIFS(amount_expended,cluster_name,F826))))</f>
        <v/>
      </c>
      <c r="K826" s="3" t="n"/>
      <c r="L826" s="4" t="n"/>
      <c r="M826" s="3" t="n"/>
      <c r="N826" s="3" t="n"/>
      <c r="O826" s="3" t="n"/>
      <c r="P826" s="3" t="n"/>
      <c r="Q826" s="4" t="n"/>
      <c r="R826" s="3" t="n"/>
      <c r="S826" s="3" t="n"/>
      <c r="T826" s="3" t="n"/>
      <c r="U826">
        <f>IF(A826&lt;&gt;"", "AWARD-"&amp;TEXT(ROW()-1,"00000"), "")</f>
        <v/>
      </c>
      <c r="V826" s="6">
        <f>CONCATENATE(A826,B826)</f>
        <v/>
      </c>
      <c r="W826">
        <f>UPPER(TRIM(G826))</f>
        <v/>
      </c>
      <c r="X826">
        <f>UPPER(TRIM(H826))</f>
        <v/>
      </c>
    </row>
    <row r="827">
      <c r="A827" s="2" t="n"/>
      <c r="B827" s="2" t="n"/>
      <c r="C827" s="2" t="n"/>
      <c r="D827" s="3" t="n"/>
      <c r="E827" s="4" t="n"/>
      <c r="F827" s="3" t="n"/>
      <c r="G827" s="3" t="n"/>
      <c r="H827" s="3" t="n"/>
      <c r="I827" s="5">
        <f>SUMIFS(amount_expended,cfda_key,V827)</f>
        <v/>
      </c>
      <c r="J827" s="5">
        <f>IF(F827="OTHER CLUSTER NOT LISTED ABOVE",SUMIFS(amount_expended,uniform_other_cluster_name,X827), IF(AND(OR(F827="N/A",F827=""),G827=""),0,IF(F827="STATE CLUSTER",SUMIFS(amount_expended,uniform_state_cluster_name,W827),SUMIFS(amount_expended,cluster_name,F827))))</f>
        <v/>
      </c>
      <c r="K827" s="3" t="n"/>
      <c r="L827" s="4" t="n"/>
      <c r="M827" s="3" t="n"/>
      <c r="N827" s="3" t="n"/>
      <c r="O827" s="3" t="n"/>
      <c r="P827" s="3" t="n"/>
      <c r="Q827" s="4" t="n"/>
      <c r="R827" s="3" t="n"/>
      <c r="S827" s="3" t="n"/>
      <c r="T827" s="3" t="n"/>
      <c r="U827">
        <f>IF(A827&lt;&gt;"", "AWARD-"&amp;TEXT(ROW()-1,"00000"), "")</f>
        <v/>
      </c>
      <c r="V827" s="6">
        <f>CONCATENATE(A827,B827)</f>
        <v/>
      </c>
      <c r="W827">
        <f>UPPER(TRIM(G827))</f>
        <v/>
      </c>
      <c r="X827">
        <f>UPPER(TRIM(H827))</f>
        <v/>
      </c>
    </row>
    <row r="828">
      <c r="A828" s="2" t="n"/>
      <c r="B828" s="2" t="n"/>
      <c r="C828" s="2" t="n"/>
      <c r="D828" s="3" t="n"/>
      <c r="E828" s="4" t="n"/>
      <c r="F828" s="3" t="n"/>
      <c r="G828" s="3" t="n"/>
      <c r="H828" s="3" t="n"/>
      <c r="I828" s="5">
        <f>SUMIFS(amount_expended,cfda_key,V828)</f>
        <v/>
      </c>
      <c r="J828" s="5">
        <f>IF(F828="OTHER CLUSTER NOT LISTED ABOVE",SUMIFS(amount_expended,uniform_other_cluster_name,X828), IF(AND(OR(F828="N/A",F828=""),G828=""),0,IF(F828="STATE CLUSTER",SUMIFS(amount_expended,uniform_state_cluster_name,W828),SUMIFS(amount_expended,cluster_name,F828))))</f>
        <v/>
      </c>
      <c r="K828" s="3" t="n"/>
      <c r="L828" s="4" t="n"/>
      <c r="M828" s="3" t="n"/>
      <c r="N828" s="3" t="n"/>
      <c r="O828" s="3" t="n"/>
      <c r="P828" s="3" t="n"/>
      <c r="Q828" s="4" t="n"/>
      <c r="R828" s="3" t="n"/>
      <c r="S828" s="3" t="n"/>
      <c r="T828" s="3" t="n"/>
      <c r="U828">
        <f>IF(A828&lt;&gt;"", "AWARD-"&amp;TEXT(ROW()-1,"00000"), "")</f>
        <v/>
      </c>
      <c r="V828" s="6">
        <f>CONCATENATE(A828,B828)</f>
        <v/>
      </c>
      <c r="W828">
        <f>UPPER(TRIM(G828))</f>
        <v/>
      </c>
      <c r="X828">
        <f>UPPER(TRIM(H828))</f>
        <v/>
      </c>
    </row>
    <row r="829">
      <c r="A829" s="2" t="n"/>
      <c r="B829" s="2" t="n"/>
      <c r="C829" s="2" t="n"/>
      <c r="D829" s="3" t="n"/>
      <c r="E829" s="4" t="n"/>
      <c r="F829" s="3" t="n"/>
      <c r="G829" s="3" t="n"/>
      <c r="H829" s="3" t="n"/>
      <c r="I829" s="5">
        <f>SUMIFS(amount_expended,cfda_key,V829)</f>
        <v/>
      </c>
      <c r="J829" s="5">
        <f>IF(F829="OTHER CLUSTER NOT LISTED ABOVE",SUMIFS(amount_expended,uniform_other_cluster_name,X829), IF(AND(OR(F829="N/A",F829=""),G829=""),0,IF(F829="STATE CLUSTER",SUMIFS(amount_expended,uniform_state_cluster_name,W829),SUMIFS(amount_expended,cluster_name,F829))))</f>
        <v/>
      </c>
      <c r="K829" s="3" t="n"/>
      <c r="L829" s="4" t="n"/>
      <c r="M829" s="3" t="n"/>
      <c r="N829" s="3" t="n"/>
      <c r="O829" s="3" t="n"/>
      <c r="P829" s="3" t="n"/>
      <c r="Q829" s="4" t="n"/>
      <c r="R829" s="3" t="n"/>
      <c r="S829" s="3" t="n"/>
      <c r="T829" s="3" t="n"/>
      <c r="U829">
        <f>IF(A829&lt;&gt;"", "AWARD-"&amp;TEXT(ROW()-1,"00000"), "")</f>
        <v/>
      </c>
      <c r="V829" s="6">
        <f>CONCATENATE(A829,B829)</f>
        <v/>
      </c>
      <c r="W829">
        <f>UPPER(TRIM(G829))</f>
        <v/>
      </c>
      <c r="X829">
        <f>UPPER(TRIM(H829))</f>
        <v/>
      </c>
    </row>
    <row r="830">
      <c r="A830" s="2" t="n"/>
      <c r="B830" s="2" t="n"/>
      <c r="C830" s="2" t="n"/>
      <c r="D830" s="3" t="n"/>
      <c r="E830" s="4" t="n"/>
      <c r="F830" s="3" t="n"/>
      <c r="G830" s="3" t="n"/>
      <c r="H830" s="3" t="n"/>
      <c r="I830" s="5">
        <f>SUMIFS(amount_expended,cfda_key,V830)</f>
        <v/>
      </c>
      <c r="J830" s="5">
        <f>IF(F830="OTHER CLUSTER NOT LISTED ABOVE",SUMIFS(amount_expended,uniform_other_cluster_name,X830), IF(AND(OR(F830="N/A",F830=""),G830=""),0,IF(F830="STATE CLUSTER",SUMIFS(amount_expended,uniform_state_cluster_name,W830),SUMIFS(amount_expended,cluster_name,F830))))</f>
        <v/>
      </c>
      <c r="K830" s="3" t="n"/>
      <c r="L830" s="4" t="n"/>
      <c r="M830" s="3" t="n"/>
      <c r="N830" s="3" t="n"/>
      <c r="O830" s="3" t="n"/>
      <c r="P830" s="3" t="n"/>
      <c r="Q830" s="4" t="n"/>
      <c r="R830" s="3" t="n"/>
      <c r="S830" s="3" t="n"/>
      <c r="T830" s="3" t="n"/>
      <c r="U830">
        <f>IF(A830&lt;&gt;"", "AWARD-"&amp;TEXT(ROW()-1,"00000"), "")</f>
        <v/>
      </c>
      <c r="V830" s="6">
        <f>CONCATENATE(A830,B830)</f>
        <v/>
      </c>
      <c r="W830">
        <f>UPPER(TRIM(G830))</f>
        <v/>
      </c>
      <c r="X830">
        <f>UPPER(TRIM(H830))</f>
        <v/>
      </c>
    </row>
    <row r="831">
      <c r="A831" s="2" t="n"/>
      <c r="B831" s="2" t="n"/>
      <c r="C831" s="2" t="n"/>
      <c r="D831" s="3" t="n"/>
      <c r="E831" s="4" t="n"/>
      <c r="F831" s="3" t="n"/>
      <c r="G831" s="3" t="n"/>
      <c r="H831" s="3" t="n"/>
      <c r="I831" s="5">
        <f>SUMIFS(amount_expended,cfda_key,V831)</f>
        <v/>
      </c>
      <c r="J831" s="5">
        <f>IF(F831="OTHER CLUSTER NOT LISTED ABOVE",SUMIFS(amount_expended,uniform_other_cluster_name,X831), IF(AND(OR(F831="N/A",F831=""),G831=""),0,IF(F831="STATE CLUSTER",SUMIFS(amount_expended,uniform_state_cluster_name,W831),SUMIFS(amount_expended,cluster_name,F831))))</f>
        <v/>
      </c>
      <c r="K831" s="3" t="n"/>
      <c r="L831" s="4" t="n"/>
      <c r="M831" s="3" t="n"/>
      <c r="N831" s="3" t="n"/>
      <c r="O831" s="3" t="n"/>
      <c r="P831" s="3" t="n"/>
      <c r="Q831" s="4" t="n"/>
      <c r="R831" s="3" t="n"/>
      <c r="S831" s="3" t="n"/>
      <c r="T831" s="3" t="n"/>
      <c r="U831">
        <f>IF(A831&lt;&gt;"", "AWARD-"&amp;TEXT(ROW()-1,"00000"), "")</f>
        <v/>
      </c>
      <c r="V831" s="6">
        <f>CONCATENATE(A831,B831)</f>
        <v/>
      </c>
      <c r="W831">
        <f>UPPER(TRIM(G831))</f>
        <v/>
      </c>
      <c r="X831">
        <f>UPPER(TRIM(H831))</f>
        <v/>
      </c>
    </row>
    <row r="832">
      <c r="A832" s="2" t="n"/>
      <c r="B832" s="2" t="n"/>
      <c r="C832" s="2" t="n"/>
      <c r="D832" s="3" t="n"/>
      <c r="E832" s="4" t="n"/>
      <c r="F832" s="3" t="n"/>
      <c r="G832" s="3" t="n"/>
      <c r="H832" s="3" t="n"/>
      <c r="I832" s="5">
        <f>SUMIFS(amount_expended,cfda_key,V832)</f>
        <v/>
      </c>
      <c r="J832" s="5">
        <f>IF(F832="OTHER CLUSTER NOT LISTED ABOVE",SUMIFS(amount_expended,uniform_other_cluster_name,X832), IF(AND(OR(F832="N/A",F832=""),G832=""),0,IF(F832="STATE CLUSTER",SUMIFS(amount_expended,uniform_state_cluster_name,W832),SUMIFS(amount_expended,cluster_name,F832))))</f>
        <v/>
      </c>
      <c r="K832" s="3" t="n"/>
      <c r="L832" s="4" t="n"/>
      <c r="M832" s="3" t="n"/>
      <c r="N832" s="3" t="n"/>
      <c r="O832" s="3" t="n"/>
      <c r="P832" s="3" t="n"/>
      <c r="Q832" s="4" t="n"/>
      <c r="R832" s="3" t="n"/>
      <c r="S832" s="3" t="n"/>
      <c r="T832" s="3" t="n"/>
      <c r="U832">
        <f>IF(A832&lt;&gt;"", "AWARD-"&amp;TEXT(ROW()-1,"00000"), "")</f>
        <v/>
      </c>
      <c r="V832" s="6">
        <f>CONCATENATE(A832,B832)</f>
        <v/>
      </c>
      <c r="W832">
        <f>UPPER(TRIM(G832))</f>
        <v/>
      </c>
      <c r="X832">
        <f>UPPER(TRIM(H832))</f>
        <v/>
      </c>
    </row>
    <row r="833">
      <c r="A833" s="2" t="n"/>
      <c r="B833" s="2" t="n"/>
      <c r="C833" s="2" t="n"/>
      <c r="D833" s="3" t="n"/>
      <c r="E833" s="4" t="n"/>
      <c r="F833" s="3" t="n"/>
      <c r="G833" s="3" t="n"/>
      <c r="H833" s="3" t="n"/>
      <c r="I833" s="5">
        <f>SUMIFS(amount_expended,cfda_key,V833)</f>
        <v/>
      </c>
      <c r="J833" s="5">
        <f>IF(F833="OTHER CLUSTER NOT LISTED ABOVE",SUMIFS(amount_expended,uniform_other_cluster_name,X833), IF(AND(OR(F833="N/A",F833=""),G833=""),0,IF(F833="STATE CLUSTER",SUMIFS(amount_expended,uniform_state_cluster_name,W833),SUMIFS(amount_expended,cluster_name,F833))))</f>
        <v/>
      </c>
      <c r="K833" s="3" t="n"/>
      <c r="L833" s="4" t="n"/>
      <c r="M833" s="3" t="n"/>
      <c r="N833" s="3" t="n"/>
      <c r="O833" s="3" t="n"/>
      <c r="P833" s="3" t="n"/>
      <c r="Q833" s="4" t="n"/>
      <c r="R833" s="3" t="n"/>
      <c r="S833" s="3" t="n"/>
      <c r="T833" s="3" t="n"/>
      <c r="U833">
        <f>IF(A833&lt;&gt;"", "AWARD-"&amp;TEXT(ROW()-1,"00000"), "")</f>
        <v/>
      </c>
      <c r="V833" s="6">
        <f>CONCATENATE(A833,B833)</f>
        <v/>
      </c>
      <c r="W833">
        <f>UPPER(TRIM(G833))</f>
        <v/>
      </c>
      <c r="X833">
        <f>UPPER(TRIM(H833))</f>
        <v/>
      </c>
    </row>
    <row r="834">
      <c r="A834" s="2" t="n"/>
      <c r="B834" s="2" t="n"/>
      <c r="C834" s="2" t="n"/>
      <c r="D834" s="3" t="n"/>
      <c r="E834" s="4" t="n"/>
      <c r="F834" s="3" t="n"/>
      <c r="G834" s="3" t="n"/>
      <c r="H834" s="3" t="n"/>
      <c r="I834" s="5">
        <f>SUMIFS(amount_expended,cfda_key,V834)</f>
        <v/>
      </c>
      <c r="J834" s="5">
        <f>IF(F834="OTHER CLUSTER NOT LISTED ABOVE",SUMIFS(amount_expended,uniform_other_cluster_name,X834), IF(AND(OR(F834="N/A",F834=""),G834=""),0,IF(F834="STATE CLUSTER",SUMIFS(amount_expended,uniform_state_cluster_name,W834),SUMIFS(amount_expended,cluster_name,F834))))</f>
        <v/>
      </c>
      <c r="K834" s="3" t="n"/>
      <c r="L834" s="4" t="n"/>
      <c r="M834" s="3" t="n"/>
      <c r="N834" s="3" t="n"/>
      <c r="O834" s="3" t="n"/>
      <c r="P834" s="3" t="n"/>
      <c r="Q834" s="4" t="n"/>
      <c r="R834" s="3" t="n"/>
      <c r="S834" s="3" t="n"/>
      <c r="T834" s="3" t="n"/>
      <c r="U834">
        <f>IF(A834&lt;&gt;"", "AWARD-"&amp;TEXT(ROW()-1,"00000"), "")</f>
        <v/>
      </c>
      <c r="V834" s="6">
        <f>CONCATENATE(A834,B834)</f>
        <v/>
      </c>
      <c r="W834">
        <f>UPPER(TRIM(G834))</f>
        <v/>
      </c>
      <c r="X834">
        <f>UPPER(TRIM(H834))</f>
        <v/>
      </c>
    </row>
    <row r="835">
      <c r="A835" s="2" t="n"/>
      <c r="B835" s="2" t="n"/>
      <c r="C835" s="2" t="n"/>
      <c r="D835" s="3" t="n"/>
      <c r="E835" s="4" t="n"/>
      <c r="F835" s="3" t="n"/>
      <c r="G835" s="3" t="n"/>
      <c r="H835" s="3" t="n"/>
      <c r="I835" s="5">
        <f>SUMIFS(amount_expended,cfda_key,V835)</f>
        <v/>
      </c>
      <c r="J835" s="5">
        <f>IF(F835="OTHER CLUSTER NOT LISTED ABOVE",SUMIFS(amount_expended,uniform_other_cluster_name,X835), IF(AND(OR(F835="N/A",F835=""),G835=""),0,IF(F835="STATE CLUSTER",SUMIFS(amount_expended,uniform_state_cluster_name,W835),SUMIFS(amount_expended,cluster_name,F835))))</f>
        <v/>
      </c>
      <c r="K835" s="3" t="n"/>
      <c r="L835" s="4" t="n"/>
      <c r="M835" s="3" t="n"/>
      <c r="N835" s="3" t="n"/>
      <c r="O835" s="3" t="n"/>
      <c r="P835" s="3" t="n"/>
      <c r="Q835" s="4" t="n"/>
      <c r="R835" s="3" t="n"/>
      <c r="S835" s="3" t="n"/>
      <c r="T835" s="3" t="n"/>
      <c r="U835">
        <f>IF(A835&lt;&gt;"", "AWARD-"&amp;TEXT(ROW()-1,"00000"), "")</f>
        <v/>
      </c>
      <c r="V835" s="6">
        <f>CONCATENATE(A835,B835)</f>
        <v/>
      </c>
      <c r="W835">
        <f>UPPER(TRIM(G835))</f>
        <v/>
      </c>
      <c r="X835">
        <f>UPPER(TRIM(H835))</f>
        <v/>
      </c>
    </row>
    <row r="836">
      <c r="A836" s="2" t="n"/>
      <c r="B836" s="2" t="n"/>
      <c r="C836" s="2" t="n"/>
      <c r="D836" s="3" t="n"/>
      <c r="E836" s="4" t="n"/>
      <c r="F836" s="3" t="n"/>
      <c r="G836" s="3" t="n"/>
      <c r="H836" s="3" t="n"/>
      <c r="I836" s="5">
        <f>SUMIFS(amount_expended,cfda_key,V836)</f>
        <v/>
      </c>
      <c r="J836" s="5">
        <f>IF(F836="OTHER CLUSTER NOT LISTED ABOVE",SUMIFS(amount_expended,uniform_other_cluster_name,X836), IF(AND(OR(F836="N/A",F836=""),G836=""),0,IF(F836="STATE CLUSTER",SUMIFS(amount_expended,uniform_state_cluster_name,W836),SUMIFS(amount_expended,cluster_name,F836))))</f>
        <v/>
      </c>
      <c r="K836" s="3" t="n"/>
      <c r="L836" s="4" t="n"/>
      <c r="M836" s="3" t="n"/>
      <c r="N836" s="3" t="n"/>
      <c r="O836" s="3" t="n"/>
      <c r="P836" s="3" t="n"/>
      <c r="Q836" s="4" t="n"/>
      <c r="R836" s="3" t="n"/>
      <c r="S836" s="3" t="n"/>
      <c r="T836" s="3" t="n"/>
      <c r="U836">
        <f>IF(A836&lt;&gt;"", "AWARD-"&amp;TEXT(ROW()-1,"00000"), "")</f>
        <v/>
      </c>
      <c r="V836" s="6">
        <f>CONCATENATE(A836,B836)</f>
        <v/>
      </c>
      <c r="W836">
        <f>UPPER(TRIM(G836))</f>
        <v/>
      </c>
      <c r="X836">
        <f>UPPER(TRIM(H836))</f>
        <v/>
      </c>
    </row>
    <row r="837">
      <c r="A837" s="2" t="n"/>
      <c r="B837" s="2" t="n"/>
      <c r="C837" s="2" t="n"/>
      <c r="D837" s="3" t="n"/>
      <c r="E837" s="4" t="n"/>
      <c r="F837" s="3" t="n"/>
      <c r="G837" s="3" t="n"/>
      <c r="H837" s="3" t="n"/>
      <c r="I837" s="5">
        <f>SUMIFS(amount_expended,cfda_key,V837)</f>
        <v/>
      </c>
      <c r="J837" s="5">
        <f>IF(F837="OTHER CLUSTER NOT LISTED ABOVE",SUMIFS(amount_expended,uniform_other_cluster_name,X837), IF(AND(OR(F837="N/A",F837=""),G837=""),0,IF(F837="STATE CLUSTER",SUMIFS(amount_expended,uniform_state_cluster_name,W837),SUMIFS(amount_expended,cluster_name,F837))))</f>
        <v/>
      </c>
      <c r="K837" s="3" t="n"/>
      <c r="L837" s="4" t="n"/>
      <c r="M837" s="3" t="n"/>
      <c r="N837" s="3" t="n"/>
      <c r="O837" s="3" t="n"/>
      <c r="P837" s="3" t="n"/>
      <c r="Q837" s="4" t="n"/>
      <c r="R837" s="3" t="n"/>
      <c r="S837" s="3" t="n"/>
      <c r="T837" s="3" t="n"/>
      <c r="U837">
        <f>IF(A837&lt;&gt;"", "AWARD-"&amp;TEXT(ROW()-1,"00000"), "")</f>
        <v/>
      </c>
      <c r="V837" s="6">
        <f>CONCATENATE(A837,B837)</f>
        <v/>
      </c>
      <c r="W837">
        <f>UPPER(TRIM(G837))</f>
        <v/>
      </c>
      <c r="X837">
        <f>UPPER(TRIM(H837))</f>
        <v/>
      </c>
    </row>
    <row r="838">
      <c r="A838" s="2" t="n"/>
      <c r="B838" s="2" t="n"/>
      <c r="C838" s="2" t="n"/>
      <c r="D838" s="3" t="n"/>
      <c r="E838" s="4" t="n"/>
      <c r="F838" s="3" t="n"/>
      <c r="G838" s="3" t="n"/>
      <c r="H838" s="3" t="n"/>
      <c r="I838" s="5">
        <f>SUMIFS(amount_expended,cfda_key,V838)</f>
        <v/>
      </c>
      <c r="J838" s="5">
        <f>IF(F838="OTHER CLUSTER NOT LISTED ABOVE",SUMIFS(amount_expended,uniform_other_cluster_name,X838), IF(AND(OR(F838="N/A",F838=""),G838=""),0,IF(F838="STATE CLUSTER",SUMIFS(amount_expended,uniform_state_cluster_name,W838),SUMIFS(amount_expended,cluster_name,F838))))</f>
        <v/>
      </c>
      <c r="K838" s="3" t="n"/>
      <c r="L838" s="4" t="n"/>
      <c r="M838" s="3" t="n"/>
      <c r="N838" s="3" t="n"/>
      <c r="O838" s="3" t="n"/>
      <c r="P838" s="3" t="n"/>
      <c r="Q838" s="4" t="n"/>
      <c r="R838" s="3" t="n"/>
      <c r="S838" s="3" t="n"/>
      <c r="T838" s="3" t="n"/>
      <c r="U838">
        <f>IF(A838&lt;&gt;"", "AWARD-"&amp;TEXT(ROW()-1,"00000"), "")</f>
        <v/>
      </c>
      <c r="V838" s="6">
        <f>CONCATENATE(A838,B838)</f>
        <v/>
      </c>
      <c r="W838">
        <f>UPPER(TRIM(G838))</f>
        <v/>
      </c>
      <c r="X838">
        <f>UPPER(TRIM(H838))</f>
        <v/>
      </c>
    </row>
    <row r="839">
      <c r="A839" s="2" t="n"/>
      <c r="B839" s="2" t="n"/>
      <c r="C839" s="2" t="n"/>
      <c r="D839" s="3" t="n"/>
      <c r="E839" s="4" t="n"/>
      <c r="F839" s="3" t="n"/>
      <c r="G839" s="3" t="n"/>
      <c r="H839" s="3" t="n"/>
      <c r="I839" s="5">
        <f>SUMIFS(amount_expended,cfda_key,V839)</f>
        <v/>
      </c>
      <c r="J839" s="5">
        <f>IF(F839="OTHER CLUSTER NOT LISTED ABOVE",SUMIFS(amount_expended,uniform_other_cluster_name,X839), IF(AND(OR(F839="N/A",F839=""),G839=""),0,IF(F839="STATE CLUSTER",SUMIFS(amount_expended,uniform_state_cluster_name,W839),SUMIFS(amount_expended,cluster_name,F839))))</f>
        <v/>
      </c>
      <c r="K839" s="3" t="n"/>
      <c r="L839" s="4" t="n"/>
      <c r="M839" s="3" t="n"/>
      <c r="N839" s="3" t="n"/>
      <c r="O839" s="3" t="n"/>
      <c r="P839" s="3" t="n"/>
      <c r="Q839" s="4" t="n"/>
      <c r="R839" s="3" t="n"/>
      <c r="S839" s="3" t="n"/>
      <c r="T839" s="3" t="n"/>
      <c r="U839">
        <f>IF(A839&lt;&gt;"", "AWARD-"&amp;TEXT(ROW()-1,"00000"), "")</f>
        <v/>
      </c>
      <c r="V839" s="6">
        <f>CONCATENATE(A839,B839)</f>
        <v/>
      </c>
      <c r="W839">
        <f>UPPER(TRIM(G839))</f>
        <v/>
      </c>
      <c r="X839">
        <f>UPPER(TRIM(H839))</f>
        <v/>
      </c>
    </row>
    <row r="840">
      <c r="A840" s="2" t="n"/>
      <c r="B840" s="2" t="n"/>
      <c r="C840" s="2" t="n"/>
      <c r="D840" s="3" t="n"/>
      <c r="E840" s="4" t="n"/>
      <c r="F840" s="3" t="n"/>
      <c r="G840" s="3" t="n"/>
      <c r="H840" s="3" t="n"/>
      <c r="I840" s="5">
        <f>SUMIFS(amount_expended,cfda_key,V840)</f>
        <v/>
      </c>
      <c r="J840" s="5">
        <f>IF(F840="OTHER CLUSTER NOT LISTED ABOVE",SUMIFS(amount_expended,uniform_other_cluster_name,X840), IF(AND(OR(F840="N/A",F840=""),G840=""),0,IF(F840="STATE CLUSTER",SUMIFS(amount_expended,uniform_state_cluster_name,W840),SUMIFS(amount_expended,cluster_name,F840))))</f>
        <v/>
      </c>
      <c r="K840" s="3" t="n"/>
      <c r="L840" s="4" t="n"/>
      <c r="M840" s="3" t="n"/>
      <c r="N840" s="3" t="n"/>
      <c r="O840" s="3" t="n"/>
      <c r="P840" s="3" t="n"/>
      <c r="Q840" s="4" t="n"/>
      <c r="R840" s="3" t="n"/>
      <c r="S840" s="3" t="n"/>
      <c r="T840" s="3" t="n"/>
      <c r="U840">
        <f>IF(A840&lt;&gt;"", "AWARD-"&amp;TEXT(ROW()-1,"00000"), "")</f>
        <v/>
      </c>
      <c r="V840" s="6">
        <f>CONCATENATE(A840,B840)</f>
        <v/>
      </c>
      <c r="W840">
        <f>UPPER(TRIM(G840))</f>
        <v/>
      </c>
      <c r="X840">
        <f>UPPER(TRIM(H840))</f>
        <v/>
      </c>
    </row>
    <row r="841">
      <c r="A841" s="2" t="n"/>
      <c r="B841" s="2" t="n"/>
      <c r="C841" s="2" t="n"/>
      <c r="D841" s="3" t="n"/>
      <c r="E841" s="4" t="n"/>
      <c r="F841" s="3" t="n"/>
      <c r="G841" s="3" t="n"/>
      <c r="H841" s="3" t="n"/>
      <c r="I841" s="5">
        <f>SUMIFS(amount_expended,cfda_key,V841)</f>
        <v/>
      </c>
      <c r="J841" s="5">
        <f>IF(F841="OTHER CLUSTER NOT LISTED ABOVE",SUMIFS(amount_expended,uniform_other_cluster_name,X841), IF(AND(OR(F841="N/A",F841=""),G841=""),0,IF(F841="STATE CLUSTER",SUMIFS(amount_expended,uniform_state_cluster_name,W841),SUMIFS(amount_expended,cluster_name,F841))))</f>
        <v/>
      </c>
      <c r="K841" s="3" t="n"/>
      <c r="L841" s="4" t="n"/>
      <c r="M841" s="3" t="n"/>
      <c r="N841" s="3" t="n"/>
      <c r="O841" s="3" t="n"/>
      <c r="P841" s="3" t="n"/>
      <c r="Q841" s="4" t="n"/>
      <c r="R841" s="3" t="n"/>
      <c r="S841" s="3" t="n"/>
      <c r="T841" s="3" t="n"/>
      <c r="U841">
        <f>IF(A841&lt;&gt;"", "AWARD-"&amp;TEXT(ROW()-1,"00000"), "")</f>
        <v/>
      </c>
      <c r="V841" s="6">
        <f>CONCATENATE(A841,B841)</f>
        <v/>
      </c>
      <c r="W841">
        <f>UPPER(TRIM(G841))</f>
        <v/>
      </c>
      <c r="X841">
        <f>UPPER(TRIM(H841))</f>
        <v/>
      </c>
    </row>
    <row r="842">
      <c r="A842" s="2" t="n"/>
      <c r="B842" s="2" t="n"/>
      <c r="C842" s="2" t="n"/>
      <c r="D842" s="3" t="n"/>
      <c r="E842" s="4" t="n"/>
      <c r="F842" s="3" t="n"/>
      <c r="G842" s="3" t="n"/>
      <c r="H842" s="3" t="n"/>
      <c r="I842" s="5">
        <f>SUMIFS(amount_expended,cfda_key,V842)</f>
        <v/>
      </c>
      <c r="J842" s="5">
        <f>IF(F842="OTHER CLUSTER NOT LISTED ABOVE",SUMIFS(amount_expended,uniform_other_cluster_name,X842), IF(AND(OR(F842="N/A",F842=""),G842=""),0,IF(F842="STATE CLUSTER",SUMIFS(amount_expended,uniform_state_cluster_name,W842),SUMIFS(amount_expended,cluster_name,F842))))</f>
        <v/>
      </c>
      <c r="K842" s="3" t="n"/>
      <c r="L842" s="4" t="n"/>
      <c r="M842" s="3" t="n"/>
      <c r="N842" s="3" t="n"/>
      <c r="O842" s="3" t="n"/>
      <c r="P842" s="3" t="n"/>
      <c r="Q842" s="4" t="n"/>
      <c r="R842" s="3" t="n"/>
      <c r="S842" s="3" t="n"/>
      <c r="T842" s="3" t="n"/>
      <c r="U842">
        <f>IF(A842&lt;&gt;"", "AWARD-"&amp;TEXT(ROW()-1,"00000"), "")</f>
        <v/>
      </c>
      <c r="V842" s="6">
        <f>CONCATENATE(A842,B842)</f>
        <v/>
      </c>
      <c r="W842">
        <f>UPPER(TRIM(G842))</f>
        <v/>
      </c>
      <c r="X842">
        <f>UPPER(TRIM(H842))</f>
        <v/>
      </c>
    </row>
    <row r="843">
      <c r="A843" s="2" t="n"/>
      <c r="B843" s="2" t="n"/>
      <c r="C843" s="2" t="n"/>
      <c r="D843" s="3" t="n"/>
      <c r="E843" s="4" t="n"/>
      <c r="F843" s="3" t="n"/>
      <c r="G843" s="3" t="n"/>
      <c r="H843" s="3" t="n"/>
      <c r="I843" s="5">
        <f>SUMIFS(amount_expended,cfda_key,V843)</f>
        <v/>
      </c>
      <c r="J843" s="5">
        <f>IF(F843="OTHER CLUSTER NOT LISTED ABOVE",SUMIFS(amount_expended,uniform_other_cluster_name,X843), IF(AND(OR(F843="N/A",F843=""),G843=""),0,IF(F843="STATE CLUSTER",SUMIFS(amount_expended,uniform_state_cluster_name,W843),SUMIFS(amount_expended,cluster_name,F843))))</f>
        <v/>
      </c>
      <c r="K843" s="3" t="n"/>
      <c r="L843" s="4" t="n"/>
      <c r="M843" s="3" t="n"/>
      <c r="N843" s="3" t="n"/>
      <c r="O843" s="3" t="n"/>
      <c r="P843" s="3" t="n"/>
      <c r="Q843" s="4" t="n"/>
      <c r="R843" s="3" t="n"/>
      <c r="S843" s="3" t="n"/>
      <c r="T843" s="3" t="n"/>
      <c r="U843">
        <f>IF(A843&lt;&gt;"", "AWARD-"&amp;TEXT(ROW()-1,"00000"), "")</f>
        <v/>
      </c>
      <c r="V843" s="6">
        <f>CONCATENATE(A843,B843)</f>
        <v/>
      </c>
      <c r="W843">
        <f>UPPER(TRIM(G843))</f>
        <v/>
      </c>
      <c r="X843">
        <f>UPPER(TRIM(H843))</f>
        <v/>
      </c>
    </row>
    <row r="844">
      <c r="A844" s="2" t="n"/>
      <c r="B844" s="2" t="n"/>
      <c r="C844" s="2" t="n"/>
      <c r="D844" s="3" t="n"/>
      <c r="E844" s="4" t="n"/>
      <c r="F844" s="3" t="n"/>
      <c r="G844" s="3" t="n"/>
      <c r="H844" s="3" t="n"/>
      <c r="I844" s="5">
        <f>SUMIFS(amount_expended,cfda_key,V844)</f>
        <v/>
      </c>
      <c r="J844" s="5">
        <f>IF(F844="OTHER CLUSTER NOT LISTED ABOVE",SUMIFS(amount_expended,uniform_other_cluster_name,X844), IF(AND(OR(F844="N/A",F844=""),G844=""),0,IF(F844="STATE CLUSTER",SUMIFS(amount_expended,uniform_state_cluster_name,W844),SUMIFS(amount_expended,cluster_name,F844))))</f>
        <v/>
      </c>
      <c r="K844" s="3" t="n"/>
      <c r="L844" s="4" t="n"/>
      <c r="M844" s="3" t="n"/>
      <c r="N844" s="3" t="n"/>
      <c r="O844" s="3" t="n"/>
      <c r="P844" s="3" t="n"/>
      <c r="Q844" s="4" t="n"/>
      <c r="R844" s="3" t="n"/>
      <c r="S844" s="3" t="n"/>
      <c r="T844" s="3" t="n"/>
      <c r="U844">
        <f>IF(A844&lt;&gt;"", "AWARD-"&amp;TEXT(ROW()-1,"00000"), "")</f>
        <v/>
      </c>
      <c r="V844" s="6">
        <f>CONCATENATE(A844,B844)</f>
        <v/>
      </c>
      <c r="W844">
        <f>UPPER(TRIM(G844))</f>
        <v/>
      </c>
      <c r="X844">
        <f>UPPER(TRIM(H844))</f>
        <v/>
      </c>
    </row>
    <row r="845">
      <c r="A845" s="2" t="n"/>
      <c r="B845" s="2" t="n"/>
      <c r="C845" s="2" t="n"/>
      <c r="D845" s="3" t="n"/>
      <c r="E845" s="4" t="n"/>
      <c r="F845" s="3" t="n"/>
      <c r="G845" s="3" t="n"/>
      <c r="H845" s="3" t="n"/>
      <c r="I845" s="5">
        <f>SUMIFS(amount_expended,cfda_key,V845)</f>
        <v/>
      </c>
      <c r="J845" s="5">
        <f>IF(F845="OTHER CLUSTER NOT LISTED ABOVE",SUMIFS(amount_expended,uniform_other_cluster_name,X845), IF(AND(OR(F845="N/A",F845=""),G845=""),0,IF(F845="STATE CLUSTER",SUMIFS(amount_expended,uniform_state_cluster_name,W845),SUMIFS(amount_expended,cluster_name,F845))))</f>
        <v/>
      </c>
      <c r="K845" s="3" t="n"/>
      <c r="L845" s="4" t="n"/>
      <c r="M845" s="3" t="n"/>
      <c r="N845" s="3" t="n"/>
      <c r="O845" s="3" t="n"/>
      <c r="P845" s="3" t="n"/>
      <c r="Q845" s="4" t="n"/>
      <c r="R845" s="3" t="n"/>
      <c r="S845" s="3" t="n"/>
      <c r="T845" s="3" t="n"/>
      <c r="U845">
        <f>IF(A845&lt;&gt;"", "AWARD-"&amp;TEXT(ROW()-1,"00000"), "")</f>
        <v/>
      </c>
      <c r="V845" s="6">
        <f>CONCATENATE(A845,B845)</f>
        <v/>
      </c>
      <c r="W845">
        <f>UPPER(TRIM(G845))</f>
        <v/>
      </c>
      <c r="X845">
        <f>UPPER(TRIM(H845))</f>
        <v/>
      </c>
    </row>
    <row r="846">
      <c r="A846" s="2" t="n"/>
      <c r="B846" s="2" t="n"/>
      <c r="C846" s="2" t="n"/>
      <c r="D846" s="3" t="n"/>
      <c r="E846" s="4" t="n"/>
      <c r="F846" s="3" t="n"/>
      <c r="G846" s="3" t="n"/>
      <c r="H846" s="3" t="n"/>
      <c r="I846" s="5">
        <f>SUMIFS(amount_expended,cfda_key,V846)</f>
        <v/>
      </c>
      <c r="J846" s="5">
        <f>IF(F846="OTHER CLUSTER NOT LISTED ABOVE",SUMIFS(amount_expended,uniform_other_cluster_name,X846), IF(AND(OR(F846="N/A",F846=""),G846=""),0,IF(F846="STATE CLUSTER",SUMIFS(amount_expended,uniform_state_cluster_name,W846),SUMIFS(amount_expended,cluster_name,F846))))</f>
        <v/>
      </c>
      <c r="K846" s="3" t="n"/>
      <c r="L846" s="4" t="n"/>
      <c r="M846" s="3" t="n"/>
      <c r="N846" s="3" t="n"/>
      <c r="O846" s="3" t="n"/>
      <c r="P846" s="3" t="n"/>
      <c r="Q846" s="4" t="n"/>
      <c r="R846" s="3" t="n"/>
      <c r="S846" s="3" t="n"/>
      <c r="T846" s="3" t="n"/>
      <c r="U846">
        <f>IF(A846&lt;&gt;"", "AWARD-"&amp;TEXT(ROW()-1,"00000"), "")</f>
        <v/>
      </c>
      <c r="V846" s="6">
        <f>CONCATENATE(A846,B846)</f>
        <v/>
      </c>
      <c r="W846">
        <f>UPPER(TRIM(G846))</f>
        <v/>
      </c>
      <c r="X846">
        <f>UPPER(TRIM(H846))</f>
        <v/>
      </c>
    </row>
    <row r="847">
      <c r="A847" s="2" t="n"/>
      <c r="B847" s="2" t="n"/>
      <c r="C847" s="2" t="n"/>
      <c r="D847" s="3" t="n"/>
      <c r="E847" s="4" t="n"/>
      <c r="F847" s="3" t="n"/>
      <c r="G847" s="3" t="n"/>
      <c r="H847" s="3" t="n"/>
      <c r="I847" s="5">
        <f>SUMIFS(amount_expended,cfda_key,V847)</f>
        <v/>
      </c>
      <c r="J847" s="5">
        <f>IF(F847="OTHER CLUSTER NOT LISTED ABOVE",SUMIFS(amount_expended,uniform_other_cluster_name,X847), IF(AND(OR(F847="N/A",F847=""),G847=""),0,IF(F847="STATE CLUSTER",SUMIFS(amount_expended,uniform_state_cluster_name,W847),SUMIFS(amount_expended,cluster_name,F847))))</f>
        <v/>
      </c>
      <c r="K847" s="3" t="n"/>
      <c r="L847" s="4" t="n"/>
      <c r="M847" s="3" t="n"/>
      <c r="N847" s="3" t="n"/>
      <c r="O847" s="3" t="n"/>
      <c r="P847" s="3" t="n"/>
      <c r="Q847" s="4" t="n"/>
      <c r="R847" s="3" t="n"/>
      <c r="S847" s="3" t="n"/>
      <c r="T847" s="3" t="n"/>
      <c r="U847">
        <f>IF(A847&lt;&gt;"", "AWARD-"&amp;TEXT(ROW()-1,"00000"), "")</f>
        <v/>
      </c>
      <c r="V847" s="6">
        <f>CONCATENATE(A847,B847)</f>
        <v/>
      </c>
      <c r="W847">
        <f>UPPER(TRIM(G847))</f>
        <v/>
      </c>
      <c r="X847">
        <f>UPPER(TRIM(H847))</f>
        <v/>
      </c>
    </row>
    <row r="848">
      <c r="A848" s="2" t="n"/>
      <c r="B848" s="2" t="n"/>
      <c r="C848" s="2" t="n"/>
      <c r="D848" s="3" t="n"/>
      <c r="E848" s="4" t="n"/>
      <c r="F848" s="3" t="n"/>
      <c r="G848" s="3" t="n"/>
      <c r="H848" s="3" t="n"/>
      <c r="I848" s="5">
        <f>SUMIFS(amount_expended,cfda_key,V848)</f>
        <v/>
      </c>
      <c r="J848" s="5">
        <f>IF(F848="OTHER CLUSTER NOT LISTED ABOVE",SUMIFS(amount_expended,uniform_other_cluster_name,X848), IF(AND(OR(F848="N/A",F848=""),G848=""),0,IF(F848="STATE CLUSTER",SUMIFS(amount_expended,uniform_state_cluster_name,W848),SUMIFS(amount_expended,cluster_name,F848))))</f>
        <v/>
      </c>
      <c r="K848" s="3" t="n"/>
      <c r="L848" s="4" t="n"/>
      <c r="M848" s="3" t="n"/>
      <c r="N848" s="3" t="n"/>
      <c r="O848" s="3" t="n"/>
      <c r="P848" s="3" t="n"/>
      <c r="Q848" s="4" t="n"/>
      <c r="R848" s="3" t="n"/>
      <c r="S848" s="3" t="n"/>
      <c r="T848" s="3" t="n"/>
      <c r="U848">
        <f>IF(A848&lt;&gt;"", "AWARD-"&amp;TEXT(ROW()-1,"00000"), "")</f>
        <v/>
      </c>
      <c r="V848" s="6">
        <f>CONCATENATE(A848,B848)</f>
        <v/>
      </c>
      <c r="W848">
        <f>UPPER(TRIM(G848))</f>
        <v/>
      </c>
      <c r="X848">
        <f>UPPER(TRIM(H848))</f>
        <v/>
      </c>
    </row>
    <row r="849">
      <c r="A849" s="2" t="n"/>
      <c r="B849" s="2" t="n"/>
      <c r="C849" s="2" t="n"/>
      <c r="D849" s="3" t="n"/>
      <c r="E849" s="4" t="n"/>
      <c r="F849" s="3" t="n"/>
      <c r="G849" s="3" t="n"/>
      <c r="H849" s="3" t="n"/>
      <c r="I849" s="5">
        <f>SUMIFS(amount_expended,cfda_key,V849)</f>
        <v/>
      </c>
      <c r="J849" s="5">
        <f>IF(F849="OTHER CLUSTER NOT LISTED ABOVE",SUMIFS(amount_expended,uniform_other_cluster_name,X849), IF(AND(OR(F849="N/A",F849=""),G849=""),0,IF(F849="STATE CLUSTER",SUMIFS(amount_expended,uniform_state_cluster_name,W849),SUMIFS(amount_expended,cluster_name,F849))))</f>
        <v/>
      </c>
      <c r="K849" s="3" t="n"/>
      <c r="L849" s="4" t="n"/>
      <c r="M849" s="3" t="n"/>
      <c r="N849" s="3" t="n"/>
      <c r="O849" s="3" t="n"/>
      <c r="P849" s="3" t="n"/>
      <c r="Q849" s="4" t="n"/>
      <c r="R849" s="3" t="n"/>
      <c r="S849" s="3" t="n"/>
      <c r="T849" s="3" t="n"/>
      <c r="U849">
        <f>IF(A849&lt;&gt;"", "AWARD-"&amp;TEXT(ROW()-1,"00000"), "")</f>
        <v/>
      </c>
      <c r="V849" s="6">
        <f>CONCATENATE(A849,B849)</f>
        <v/>
      </c>
      <c r="W849">
        <f>UPPER(TRIM(G849))</f>
        <v/>
      </c>
      <c r="X849">
        <f>UPPER(TRIM(H849))</f>
        <v/>
      </c>
    </row>
    <row r="850">
      <c r="A850" s="2" t="n"/>
      <c r="B850" s="2" t="n"/>
      <c r="C850" s="2" t="n"/>
      <c r="D850" s="3" t="n"/>
      <c r="E850" s="4" t="n"/>
      <c r="F850" s="3" t="n"/>
      <c r="G850" s="3" t="n"/>
      <c r="H850" s="3" t="n"/>
      <c r="I850" s="5">
        <f>SUMIFS(amount_expended,cfda_key,V850)</f>
        <v/>
      </c>
      <c r="J850" s="5">
        <f>IF(F850="OTHER CLUSTER NOT LISTED ABOVE",SUMIFS(amount_expended,uniform_other_cluster_name,X850), IF(AND(OR(F850="N/A",F850=""),G850=""),0,IF(F850="STATE CLUSTER",SUMIFS(amount_expended,uniform_state_cluster_name,W850),SUMIFS(amount_expended,cluster_name,F850))))</f>
        <v/>
      </c>
      <c r="K850" s="3" t="n"/>
      <c r="L850" s="4" t="n"/>
      <c r="M850" s="3" t="n"/>
      <c r="N850" s="3" t="n"/>
      <c r="O850" s="3" t="n"/>
      <c r="P850" s="3" t="n"/>
      <c r="Q850" s="4" t="n"/>
      <c r="R850" s="3" t="n"/>
      <c r="S850" s="3" t="n"/>
      <c r="T850" s="3" t="n"/>
      <c r="U850">
        <f>IF(A850&lt;&gt;"", "AWARD-"&amp;TEXT(ROW()-1,"00000"), "")</f>
        <v/>
      </c>
      <c r="V850" s="6">
        <f>CONCATENATE(A850,B850)</f>
        <v/>
      </c>
      <c r="W850">
        <f>UPPER(TRIM(G850))</f>
        <v/>
      </c>
      <c r="X850">
        <f>UPPER(TRIM(H850))</f>
        <v/>
      </c>
    </row>
    <row r="851">
      <c r="A851" s="2" t="n"/>
      <c r="B851" s="2" t="n"/>
      <c r="C851" s="2" t="n"/>
      <c r="D851" s="3" t="n"/>
      <c r="E851" s="4" t="n"/>
      <c r="F851" s="3" t="n"/>
      <c r="G851" s="3" t="n"/>
      <c r="H851" s="3" t="n"/>
      <c r="I851" s="5">
        <f>SUMIFS(amount_expended,cfda_key,V851)</f>
        <v/>
      </c>
      <c r="J851" s="5">
        <f>IF(F851="OTHER CLUSTER NOT LISTED ABOVE",SUMIFS(amount_expended,uniform_other_cluster_name,X851), IF(AND(OR(F851="N/A",F851=""),G851=""),0,IF(F851="STATE CLUSTER",SUMIFS(amount_expended,uniform_state_cluster_name,W851),SUMIFS(amount_expended,cluster_name,F851))))</f>
        <v/>
      </c>
      <c r="K851" s="3" t="n"/>
      <c r="L851" s="4" t="n"/>
      <c r="M851" s="3" t="n"/>
      <c r="N851" s="3" t="n"/>
      <c r="O851" s="3" t="n"/>
      <c r="P851" s="3" t="n"/>
      <c r="Q851" s="4" t="n"/>
      <c r="R851" s="3" t="n"/>
      <c r="S851" s="3" t="n"/>
      <c r="T851" s="3" t="n"/>
      <c r="U851">
        <f>IF(A851&lt;&gt;"", "AWARD-"&amp;TEXT(ROW()-1,"00000"), "")</f>
        <v/>
      </c>
      <c r="V851" s="6">
        <f>CONCATENATE(A851,B851)</f>
        <v/>
      </c>
      <c r="W851">
        <f>UPPER(TRIM(G851))</f>
        <v/>
      </c>
      <c r="X851">
        <f>UPPER(TRIM(H851))</f>
        <v/>
      </c>
    </row>
    <row r="852">
      <c r="A852" s="2" t="n"/>
      <c r="B852" s="2" t="n"/>
      <c r="C852" s="2" t="n"/>
      <c r="D852" s="3" t="n"/>
      <c r="E852" s="4" t="n"/>
      <c r="F852" s="3" t="n"/>
      <c r="G852" s="3" t="n"/>
      <c r="H852" s="3" t="n"/>
      <c r="I852" s="5">
        <f>SUMIFS(amount_expended,cfda_key,V852)</f>
        <v/>
      </c>
      <c r="J852" s="5">
        <f>IF(F852="OTHER CLUSTER NOT LISTED ABOVE",SUMIFS(amount_expended,uniform_other_cluster_name,X852), IF(AND(OR(F852="N/A",F852=""),G852=""),0,IF(F852="STATE CLUSTER",SUMIFS(amount_expended,uniform_state_cluster_name,W852),SUMIFS(amount_expended,cluster_name,F852))))</f>
        <v/>
      </c>
      <c r="K852" s="3" t="n"/>
      <c r="L852" s="4" t="n"/>
      <c r="M852" s="3" t="n"/>
      <c r="N852" s="3" t="n"/>
      <c r="O852" s="3" t="n"/>
      <c r="P852" s="3" t="n"/>
      <c r="Q852" s="4" t="n"/>
      <c r="R852" s="3" t="n"/>
      <c r="S852" s="3" t="n"/>
      <c r="T852" s="3" t="n"/>
      <c r="U852">
        <f>IF(A852&lt;&gt;"", "AWARD-"&amp;TEXT(ROW()-1,"00000"), "")</f>
        <v/>
      </c>
      <c r="V852" s="6">
        <f>CONCATENATE(A852,B852)</f>
        <v/>
      </c>
      <c r="W852">
        <f>UPPER(TRIM(G852))</f>
        <v/>
      </c>
      <c r="X852">
        <f>UPPER(TRIM(H852))</f>
        <v/>
      </c>
    </row>
    <row r="853">
      <c r="A853" s="2" t="n"/>
      <c r="B853" s="2" t="n"/>
      <c r="C853" s="2" t="n"/>
      <c r="D853" s="3" t="n"/>
      <c r="E853" s="4" t="n"/>
      <c r="F853" s="3" t="n"/>
      <c r="G853" s="3" t="n"/>
      <c r="H853" s="3" t="n"/>
      <c r="I853" s="5">
        <f>SUMIFS(amount_expended,cfda_key,V853)</f>
        <v/>
      </c>
      <c r="J853" s="5">
        <f>IF(F853="OTHER CLUSTER NOT LISTED ABOVE",SUMIFS(amount_expended,uniform_other_cluster_name,X853), IF(AND(OR(F853="N/A",F853=""),G853=""),0,IF(F853="STATE CLUSTER",SUMIFS(amount_expended,uniform_state_cluster_name,W853),SUMIFS(amount_expended,cluster_name,F853))))</f>
        <v/>
      </c>
      <c r="K853" s="3" t="n"/>
      <c r="L853" s="4" t="n"/>
      <c r="M853" s="3" t="n"/>
      <c r="N853" s="3" t="n"/>
      <c r="O853" s="3" t="n"/>
      <c r="P853" s="3" t="n"/>
      <c r="Q853" s="4" t="n"/>
      <c r="R853" s="3" t="n"/>
      <c r="S853" s="3" t="n"/>
      <c r="T853" s="3" t="n"/>
      <c r="U853">
        <f>IF(A853&lt;&gt;"", "AWARD-"&amp;TEXT(ROW()-1,"00000"), "")</f>
        <v/>
      </c>
      <c r="V853" s="6">
        <f>CONCATENATE(A853,B853)</f>
        <v/>
      </c>
      <c r="W853">
        <f>UPPER(TRIM(G853))</f>
        <v/>
      </c>
      <c r="X853">
        <f>UPPER(TRIM(H853))</f>
        <v/>
      </c>
    </row>
    <row r="854">
      <c r="A854" s="2" t="n"/>
      <c r="B854" s="2" t="n"/>
      <c r="C854" s="2" t="n"/>
      <c r="D854" s="3" t="n"/>
      <c r="E854" s="4" t="n"/>
      <c r="F854" s="3" t="n"/>
      <c r="G854" s="3" t="n"/>
      <c r="H854" s="3" t="n"/>
      <c r="I854" s="5">
        <f>SUMIFS(amount_expended,cfda_key,V854)</f>
        <v/>
      </c>
      <c r="J854" s="5">
        <f>IF(F854="OTHER CLUSTER NOT LISTED ABOVE",SUMIFS(amount_expended,uniform_other_cluster_name,X854), IF(AND(OR(F854="N/A",F854=""),G854=""),0,IF(F854="STATE CLUSTER",SUMIFS(amount_expended,uniform_state_cluster_name,W854),SUMIFS(amount_expended,cluster_name,F854))))</f>
        <v/>
      </c>
      <c r="K854" s="3" t="n"/>
      <c r="L854" s="4" t="n"/>
      <c r="M854" s="3" t="n"/>
      <c r="N854" s="3" t="n"/>
      <c r="O854" s="3" t="n"/>
      <c r="P854" s="3" t="n"/>
      <c r="Q854" s="4" t="n"/>
      <c r="R854" s="3" t="n"/>
      <c r="S854" s="3" t="n"/>
      <c r="T854" s="3" t="n"/>
      <c r="U854">
        <f>IF(A854&lt;&gt;"", "AWARD-"&amp;TEXT(ROW()-1,"00000"), "")</f>
        <v/>
      </c>
      <c r="V854" s="6">
        <f>CONCATENATE(A854,B854)</f>
        <v/>
      </c>
      <c r="W854">
        <f>UPPER(TRIM(G854))</f>
        <v/>
      </c>
      <c r="X854">
        <f>UPPER(TRIM(H854))</f>
        <v/>
      </c>
    </row>
    <row r="855">
      <c r="A855" s="2" t="n"/>
      <c r="B855" s="2" t="n"/>
      <c r="C855" s="2" t="n"/>
      <c r="D855" s="3" t="n"/>
      <c r="E855" s="4" t="n"/>
      <c r="F855" s="3" t="n"/>
      <c r="G855" s="3" t="n"/>
      <c r="H855" s="3" t="n"/>
      <c r="I855" s="5">
        <f>SUMIFS(amount_expended,cfda_key,V855)</f>
        <v/>
      </c>
      <c r="J855" s="5">
        <f>IF(F855="OTHER CLUSTER NOT LISTED ABOVE",SUMIFS(amount_expended,uniform_other_cluster_name,X855), IF(AND(OR(F855="N/A",F855=""),G855=""),0,IF(F855="STATE CLUSTER",SUMIFS(amount_expended,uniform_state_cluster_name,W855),SUMIFS(amount_expended,cluster_name,F855))))</f>
        <v/>
      </c>
      <c r="K855" s="3" t="n"/>
      <c r="L855" s="4" t="n"/>
      <c r="M855" s="3" t="n"/>
      <c r="N855" s="3" t="n"/>
      <c r="O855" s="3" t="n"/>
      <c r="P855" s="3" t="n"/>
      <c r="Q855" s="4" t="n"/>
      <c r="R855" s="3" t="n"/>
      <c r="S855" s="3" t="n"/>
      <c r="T855" s="3" t="n"/>
      <c r="U855">
        <f>IF(A855&lt;&gt;"", "AWARD-"&amp;TEXT(ROW()-1,"00000"), "")</f>
        <v/>
      </c>
      <c r="V855" s="6">
        <f>CONCATENATE(A855,B855)</f>
        <v/>
      </c>
      <c r="W855">
        <f>UPPER(TRIM(G855))</f>
        <v/>
      </c>
      <c r="X855">
        <f>UPPER(TRIM(H855))</f>
        <v/>
      </c>
    </row>
    <row r="856">
      <c r="A856" s="2" t="n"/>
      <c r="B856" s="2" t="n"/>
      <c r="C856" s="2" t="n"/>
      <c r="D856" s="3" t="n"/>
      <c r="E856" s="4" t="n"/>
      <c r="F856" s="3" t="n"/>
      <c r="G856" s="3" t="n"/>
      <c r="H856" s="3" t="n"/>
      <c r="I856" s="5">
        <f>SUMIFS(amount_expended,cfda_key,V856)</f>
        <v/>
      </c>
      <c r="J856" s="5">
        <f>IF(F856="OTHER CLUSTER NOT LISTED ABOVE",SUMIFS(amount_expended,uniform_other_cluster_name,X856), IF(AND(OR(F856="N/A",F856=""),G856=""),0,IF(F856="STATE CLUSTER",SUMIFS(amount_expended,uniform_state_cluster_name,W856),SUMIFS(amount_expended,cluster_name,F856))))</f>
        <v/>
      </c>
      <c r="K856" s="3" t="n"/>
      <c r="L856" s="4" t="n"/>
      <c r="M856" s="3" t="n"/>
      <c r="N856" s="3" t="n"/>
      <c r="O856" s="3" t="n"/>
      <c r="P856" s="3" t="n"/>
      <c r="Q856" s="4" t="n"/>
      <c r="R856" s="3" t="n"/>
      <c r="S856" s="3" t="n"/>
      <c r="T856" s="3" t="n"/>
      <c r="U856">
        <f>IF(A856&lt;&gt;"", "AWARD-"&amp;TEXT(ROW()-1,"00000"), "")</f>
        <v/>
      </c>
      <c r="V856" s="6">
        <f>CONCATENATE(A856,B856)</f>
        <v/>
      </c>
      <c r="W856">
        <f>UPPER(TRIM(G856))</f>
        <v/>
      </c>
      <c r="X856">
        <f>UPPER(TRIM(H856))</f>
        <v/>
      </c>
    </row>
    <row r="857">
      <c r="A857" s="2" t="n"/>
      <c r="B857" s="2" t="n"/>
      <c r="C857" s="2" t="n"/>
      <c r="D857" s="3" t="n"/>
      <c r="E857" s="4" t="n"/>
      <c r="F857" s="3" t="n"/>
      <c r="G857" s="3" t="n"/>
      <c r="H857" s="3" t="n"/>
      <c r="I857" s="5">
        <f>SUMIFS(amount_expended,cfda_key,V857)</f>
        <v/>
      </c>
      <c r="J857" s="5">
        <f>IF(F857="OTHER CLUSTER NOT LISTED ABOVE",SUMIFS(amount_expended,uniform_other_cluster_name,X857), IF(AND(OR(F857="N/A",F857=""),G857=""),0,IF(F857="STATE CLUSTER",SUMIFS(amount_expended,uniform_state_cluster_name,W857),SUMIFS(amount_expended,cluster_name,F857))))</f>
        <v/>
      </c>
      <c r="K857" s="3" t="n"/>
      <c r="L857" s="4" t="n"/>
      <c r="M857" s="3" t="n"/>
      <c r="N857" s="3" t="n"/>
      <c r="O857" s="3" t="n"/>
      <c r="P857" s="3" t="n"/>
      <c r="Q857" s="4" t="n"/>
      <c r="R857" s="3" t="n"/>
      <c r="S857" s="3" t="n"/>
      <c r="T857" s="3" t="n"/>
      <c r="U857">
        <f>IF(A857&lt;&gt;"", "AWARD-"&amp;TEXT(ROW()-1,"00000"), "")</f>
        <v/>
      </c>
      <c r="V857" s="6">
        <f>CONCATENATE(A857,B857)</f>
        <v/>
      </c>
      <c r="W857">
        <f>UPPER(TRIM(G857))</f>
        <v/>
      </c>
      <c r="X857">
        <f>UPPER(TRIM(H857))</f>
        <v/>
      </c>
    </row>
    <row r="858">
      <c r="A858" s="2" t="n"/>
      <c r="B858" s="2" t="n"/>
      <c r="C858" s="2" t="n"/>
      <c r="D858" s="3" t="n"/>
      <c r="E858" s="4" t="n"/>
      <c r="F858" s="3" t="n"/>
      <c r="G858" s="3" t="n"/>
      <c r="H858" s="3" t="n"/>
      <c r="I858" s="5">
        <f>SUMIFS(amount_expended,cfda_key,V858)</f>
        <v/>
      </c>
      <c r="J858" s="5">
        <f>IF(F858="OTHER CLUSTER NOT LISTED ABOVE",SUMIFS(amount_expended,uniform_other_cluster_name,X858), IF(AND(OR(F858="N/A",F858=""),G858=""),0,IF(F858="STATE CLUSTER",SUMIFS(amount_expended,uniform_state_cluster_name,W858),SUMIFS(amount_expended,cluster_name,F858))))</f>
        <v/>
      </c>
      <c r="K858" s="3" t="n"/>
      <c r="L858" s="4" t="n"/>
      <c r="M858" s="3" t="n"/>
      <c r="N858" s="3" t="n"/>
      <c r="O858" s="3" t="n"/>
      <c r="P858" s="3" t="n"/>
      <c r="Q858" s="4" t="n"/>
      <c r="R858" s="3" t="n"/>
      <c r="S858" s="3" t="n"/>
      <c r="T858" s="3" t="n"/>
      <c r="U858">
        <f>IF(A858&lt;&gt;"", "AWARD-"&amp;TEXT(ROW()-1,"00000"), "")</f>
        <v/>
      </c>
      <c r="V858" s="6">
        <f>CONCATENATE(A858,B858)</f>
        <v/>
      </c>
      <c r="W858">
        <f>UPPER(TRIM(G858))</f>
        <v/>
      </c>
      <c r="X858">
        <f>UPPER(TRIM(H858))</f>
        <v/>
      </c>
    </row>
    <row r="859">
      <c r="A859" s="2" t="n"/>
      <c r="B859" s="2" t="n"/>
      <c r="C859" s="2" t="n"/>
      <c r="D859" s="3" t="n"/>
      <c r="E859" s="4" t="n"/>
      <c r="F859" s="3" t="n"/>
      <c r="G859" s="3" t="n"/>
      <c r="H859" s="3" t="n"/>
      <c r="I859" s="5">
        <f>SUMIFS(amount_expended,cfda_key,V859)</f>
        <v/>
      </c>
      <c r="J859" s="5">
        <f>IF(F859="OTHER CLUSTER NOT LISTED ABOVE",SUMIFS(amount_expended,uniform_other_cluster_name,X859), IF(AND(OR(F859="N/A",F859=""),G859=""),0,IF(F859="STATE CLUSTER",SUMIFS(amount_expended,uniform_state_cluster_name,W859),SUMIFS(amount_expended,cluster_name,F859))))</f>
        <v/>
      </c>
      <c r="K859" s="3" t="n"/>
      <c r="L859" s="4" t="n"/>
      <c r="M859" s="3" t="n"/>
      <c r="N859" s="3" t="n"/>
      <c r="O859" s="3" t="n"/>
      <c r="P859" s="3" t="n"/>
      <c r="Q859" s="4" t="n"/>
      <c r="R859" s="3" t="n"/>
      <c r="S859" s="3" t="n"/>
      <c r="T859" s="3" t="n"/>
      <c r="U859">
        <f>IF(A859&lt;&gt;"", "AWARD-"&amp;TEXT(ROW()-1,"00000"), "")</f>
        <v/>
      </c>
      <c r="V859" s="6">
        <f>CONCATENATE(A859,B859)</f>
        <v/>
      </c>
      <c r="W859">
        <f>UPPER(TRIM(G859))</f>
        <v/>
      </c>
      <c r="X859">
        <f>UPPER(TRIM(H859))</f>
        <v/>
      </c>
    </row>
    <row r="860">
      <c r="A860" s="2" t="n"/>
      <c r="B860" s="2" t="n"/>
      <c r="C860" s="2" t="n"/>
      <c r="D860" s="3" t="n"/>
      <c r="E860" s="4" t="n"/>
      <c r="F860" s="3" t="n"/>
      <c r="G860" s="3" t="n"/>
      <c r="H860" s="3" t="n"/>
      <c r="I860" s="5">
        <f>SUMIFS(amount_expended,cfda_key,V860)</f>
        <v/>
      </c>
      <c r="J860" s="5">
        <f>IF(F860="OTHER CLUSTER NOT LISTED ABOVE",SUMIFS(amount_expended,uniform_other_cluster_name,X860), IF(AND(OR(F860="N/A",F860=""),G860=""),0,IF(F860="STATE CLUSTER",SUMIFS(amount_expended,uniform_state_cluster_name,W860),SUMIFS(amount_expended,cluster_name,F860))))</f>
        <v/>
      </c>
      <c r="K860" s="3" t="n"/>
      <c r="L860" s="4" t="n"/>
      <c r="M860" s="3" t="n"/>
      <c r="N860" s="3" t="n"/>
      <c r="O860" s="3" t="n"/>
      <c r="P860" s="3" t="n"/>
      <c r="Q860" s="4" t="n"/>
      <c r="R860" s="3" t="n"/>
      <c r="S860" s="3" t="n"/>
      <c r="T860" s="3" t="n"/>
      <c r="U860">
        <f>IF(A860&lt;&gt;"", "AWARD-"&amp;TEXT(ROW()-1,"00000"), "")</f>
        <v/>
      </c>
      <c r="V860" s="6">
        <f>CONCATENATE(A860,B860)</f>
        <v/>
      </c>
      <c r="W860">
        <f>UPPER(TRIM(G860))</f>
        <v/>
      </c>
      <c r="X860">
        <f>UPPER(TRIM(H860))</f>
        <v/>
      </c>
    </row>
    <row r="861">
      <c r="A861" s="2" t="n"/>
      <c r="B861" s="2" t="n"/>
      <c r="C861" s="2" t="n"/>
      <c r="D861" s="3" t="n"/>
      <c r="E861" s="4" t="n"/>
      <c r="F861" s="3" t="n"/>
      <c r="G861" s="3" t="n"/>
      <c r="H861" s="3" t="n"/>
      <c r="I861" s="5">
        <f>SUMIFS(amount_expended,cfda_key,V861)</f>
        <v/>
      </c>
      <c r="J861" s="5">
        <f>IF(F861="OTHER CLUSTER NOT LISTED ABOVE",SUMIFS(amount_expended,uniform_other_cluster_name,X861), IF(AND(OR(F861="N/A",F861=""),G861=""),0,IF(F861="STATE CLUSTER",SUMIFS(amount_expended,uniform_state_cluster_name,W861),SUMIFS(amount_expended,cluster_name,F861))))</f>
        <v/>
      </c>
      <c r="K861" s="3" t="n"/>
      <c r="L861" s="4" t="n"/>
      <c r="M861" s="3" t="n"/>
      <c r="N861" s="3" t="n"/>
      <c r="O861" s="3" t="n"/>
      <c r="P861" s="3" t="n"/>
      <c r="Q861" s="4" t="n"/>
      <c r="R861" s="3" t="n"/>
      <c r="S861" s="3" t="n"/>
      <c r="T861" s="3" t="n"/>
      <c r="U861">
        <f>IF(A861&lt;&gt;"", "AWARD-"&amp;TEXT(ROW()-1,"00000"), "")</f>
        <v/>
      </c>
      <c r="V861" s="6">
        <f>CONCATENATE(A861,B861)</f>
        <v/>
      </c>
      <c r="W861">
        <f>UPPER(TRIM(G861))</f>
        <v/>
      </c>
      <c r="X861">
        <f>UPPER(TRIM(H861))</f>
        <v/>
      </c>
    </row>
    <row r="862">
      <c r="A862" s="2" t="n"/>
      <c r="B862" s="2" t="n"/>
      <c r="C862" s="2" t="n"/>
      <c r="D862" s="3" t="n"/>
      <c r="E862" s="4" t="n"/>
      <c r="F862" s="3" t="n"/>
      <c r="G862" s="3" t="n"/>
      <c r="H862" s="3" t="n"/>
      <c r="I862" s="5">
        <f>SUMIFS(amount_expended,cfda_key,V862)</f>
        <v/>
      </c>
      <c r="J862" s="5">
        <f>IF(F862="OTHER CLUSTER NOT LISTED ABOVE",SUMIFS(amount_expended,uniform_other_cluster_name,X862), IF(AND(OR(F862="N/A",F862=""),G862=""),0,IF(F862="STATE CLUSTER",SUMIFS(amount_expended,uniform_state_cluster_name,W862),SUMIFS(amount_expended,cluster_name,F862))))</f>
        <v/>
      </c>
      <c r="K862" s="3" t="n"/>
      <c r="L862" s="4" t="n"/>
      <c r="M862" s="3" t="n"/>
      <c r="N862" s="3" t="n"/>
      <c r="O862" s="3" t="n"/>
      <c r="P862" s="3" t="n"/>
      <c r="Q862" s="4" t="n"/>
      <c r="R862" s="3" t="n"/>
      <c r="S862" s="3" t="n"/>
      <c r="T862" s="3" t="n"/>
      <c r="U862">
        <f>IF(A862&lt;&gt;"", "AWARD-"&amp;TEXT(ROW()-1,"00000"), "")</f>
        <v/>
      </c>
      <c r="V862" s="6">
        <f>CONCATENATE(A862,B862)</f>
        <v/>
      </c>
      <c r="W862">
        <f>UPPER(TRIM(G862))</f>
        <v/>
      </c>
      <c r="X862">
        <f>UPPER(TRIM(H862))</f>
        <v/>
      </c>
    </row>
    <row r="863">
      <c r="A863" s="2" t="n"/>
      <c r="B863" s="2" t="n"/>
      <c r="C863" s="2" t="n"/>
      <c r="D863" s="3" t="n"/>
      <c r="E863" s="4" t="n"/>
      <c r="F863" s="3" t="n"/>
      <c r="G863" s="3" t="n"/>
      <c r="H863" s="3" t="n"/>
      <c r="I863" s="5">
        <f>SUMIFS(amount_expended,cfda_key,V863)</f>
        <v/>
      </c>
      <c r="J863" s="5">
        <f>IF(F863="OTHER CLUSTER NOT LISTED ABOVE",SUMIFS(amount_expended,uniform_other_cluster_name,X863), IF(AND(OR(F863="N/A",F863=""),G863=""),0,IF(F863="STATE CLUSTER",SUMIFS(amount_expended,uniform_state_cluster_name,W863),SUMIFS(amount_expended,cluster_name,F863))))</f>
        <v/>
      </c>
      <c r="K863" s="3" t="n"/>
      <c r="L863" s="4" t="n"/>
      <c r="M863" s="3" t="n"/>
      <c r="N863" s="3" t="n"/>
      <c r="O863" s="3" t="n"/>
      <c r="P863" s="3" t="n"/>
      <c r="Q863" s="4" t="n"/>
      <c r="R863" s="3" t="n"/>
      <c r="S863" s="3" t="n"/>
      <c r="T863" s="3" t="n"/>
      <c r="U863">
        <f>IF(A863&lt;&gt;"", "AWARD-"&amp;TEXT(ROW()-1,"00000"), "")</f>
        <v/>
      </c>
      <c r="V863" s="6">
        <f>CONCATENATE(A863,B863)</f>
        <v/>
      </c>
      <c r="W863">
        <f>UPPER(TRIM(G863))</f>
        <v/>
      </c>
      <c r="X863">
        <f>UPPER(TRIM(H863))</f>
        <v/>
      </c>
    </row>
    <row r="864">
      <c r="A864" s="2" t="n"/>
      <c r="B864" s="2" t="n"/>
      <c r="C864" s="2" t="n"/>
      <c r="D864" s="3" t="n"/>
      <c r="E864" s="4" t="n"/>
      <c r="F864" s="3" t="n"/>
      <c r="G864" s="3" t="n"/>
      <c r="H864" s="3" t="n"/>
      <c r="I864" s="5">
        <f>SUMIFS(amount_expended,cfda_key,V864)</f>
        <v/>
      </c>
      <c r="J864" s="5">
        <f>IF(F864="OTHER CLUSTER NOT LISTED ABOVE",SUMIFS(amount_expended,uniform_other_cluster_name,X864), IF(AND(OR(F864="N/A",F864=""),G864=""),0,IF(F864="STATE CLUSTER",SUMIFS(amount_expended,uniform_state_cluster_name,W864),SUMIFS(amount_expended,cluster_name,F864))))</f>
        <v/>
      </c>
      <c r="K864" s="3" t="n"/>
      <c r="L864" s="4" t="n"/>
      <c r="M864" s="3" t="n"/>
      <c r="N864" s="3" t="n"/>
      <c r="O864" s="3" t="n"/>
      <c r="P864" s="3" t="n"/>
      <c r="Q864" s="4" t="n"/>
      <c r="R864" s="3" t="n"/>
      <c r="S864" s="3" t="n"/>
      <c r="T864" s="3" t="n"/>
      <c r="U864">
        <f>IF(A864&lt;&gt;"", "AWARD-"&amp;TEXT(ROW()-1,"00000"), "")</f>
        <v/>
      </c>
      <c r="V864" s="6">
        <f>CONCATENATE(A864,B864)</f>
        <v/>
      </c>
      <c r="W864">
        <f>UPPER(TRIM(G864))</f>
        <v/>
      </c>
      <c r="X864">
        <f>UPPER(TRIM(H864))</f>
        <v/>
      </c>
    </row>
    <row r="865">
      <c r="A865" s="2" t="n"/>
      <c r="B865" s="2" t="n"/>
      <c r="C865" s="2" t="n"/>
      <c r="D865" s="3" t="n"/>
      <c r="E865" s="4" t="n"/>
      <c r="F865" s="3" t="n"/>
      <c r="G865" s="3" t="n"/>
      <c r="H865" s="3" t="n"/>
      <c r="I865" s="5">
        <f>SUMIFS(amount_expended,cfda_key,V865)</f>
        <v/>
      </c>
      <c r="J865" s="5">
        <f>IF(F865="OTHER CLUSTER NOT LISTED ABOVE",SUMIFS(amount_expended,uniform_other_cluster_name,X865), IF(AND(OR(F865="N/A",F865=""),G865=""),0,IF(F865="STATE CLUSTER",SUMIFS(amount_expended,uniform_state_cluster_name,W865),SUMIFS(amount_expended,cluster_name,F865))))</f>
        <v/>
      </c>
      <c r="K865" s="3" t="n"/>
      <c r="L865" s="4" t="n"/>
      <c r="M865" s="3" t="n"/>
      <c r="N865" s="3" t="n"/>
      <c r="O865" s="3" t="n"/>
      <c r="P865" s="3" t="n"/>
      <c r="Q865" s="4" t="n"/>
      <c r="R865" s="3" t="n"/>
      <c r="S865" s="3" t="n"/>
      <c r="T865" s="3" t="n"/>
      <c r="U865">
        <f>IF(A865&lt;&gt;"", "AWARD-"&amp;TEXT(ROW()-1,"00000"), "")</f>
        <v/>
      </c>
      <c r="V865" s="6">
        <f>CONCATENATE(A865,B865)</f>
        <v/>
      </c>
      <c r="W865">
        <f>UPPER(TRIM(G865))</f>
        <v/>
      </c>
      <c r="X865">
        <f>UPPER(TRIM(H865))</f>
        <v/>
      </c>
    </row>
    <row r="866">
      <c r="A866" s="2" t="n"/>
      <c r="B866" s="2" t="n"/>
      <c r="C866" s="2" t="n"/>
      <c r="D866" s="3" t="n"/>
      <c r="E866" s="4" t="n"/>
      <c r="F866" s="3" t="n"/>
      <c r="G866" s="3" t="n"/>
      <c r="H866" s="3" t="n"/>
      <c r="I866" s="5">
        <f>SUMIFS(amount_expended,cfda_key,V866)</f>
        <v/>
      </c>
      <c r="J866" s="5">
        <f>IF(F866="OTHER CLUSTER NOT LISTED ABOVE",SUMIFS(amount_expended,uniform_other_cluster_name,X866), IF(AND(OR(F866="N/A",F866=""),G866=""),0,IF(F866="STATE CLUSTER",SUMIFS(amount_expended,uniform_state_cluster_name,W866),SUMIFS(amount_expended,cluster_name,F866))))</f>
        <v/>
      </c>
      <c r="K866" s="3" t="n"/>
      <c r="L866" s="4" t="n"/>
      <c r="M866" s="3" t="n"/>
      <c r="N866" s="3" t="n"/>
      <c r="O866" s="3" t="n"/>
      <c r="P866" s="3" t="n"/>
      <c r="Q866" s="4" t="n"/>
      <c r="R866" s="3" t="n"/>
      <c r="S866" s="3" t="n"/>
      <c r="T866" s="3" t="n"/>
      <c r="U866">
        <f>IF(A866&lt;&gt;"", "AWARD-"&amp;TEXT(ROW()-1,"00000"), "")</f>
        <v/>
      </c>
      <c r="V866" s="6">
        <f>CONCATENATE(A866,B866)</f>
        <v/>
      </c>
      <c r="W866">
        <f>UPPER(TRIM(G866))</f>
        <v/>
      </c>
      <c r="X866">
        <f>UPPER(TRIM(H866))</f>
        <v/>
      </c>
    </row>
    <row r="867">
      <c r="A867" s="2" t="n"/>
      <c r="B867" s="2" t="n"/>
      <c r="C867" s="2" t="n"/>
      <c r="D867" s="3" t="n"/>
      <c r="E867" s="4" t="n"/>
      <c r="F867" s="3" t="n"/>
      <c r="G867" s="3" t="n"/>
      <c r="H867" s="3" t="n"/>
      <c r="I867" s="5">
        <f>SUMIFS(amount_expended,cfda_key,V867)</f>
        <v/>
      </c>
      <c r="J867" s="5">
        <f>IF(F867="OTHER CLUSTER NOT LISTED ABOVE",SUMIFS(amount_expended,uniform_other_cluster_name,X867), IF(AND(OR(F867="N/A",F867=""),G867=""),0,IF(F867="STATE CLUSTER",SUMIFS(amount_expended,uniform_state_cluster_name,W867),SUMIFS(amount_expended,cluster_name,F867))))</f>
        <v/>
      </c>
      <c r="K867" s="3" t="n"/>
      <c r="L867" s="4" t="n"/>
      <c r="M867" s="3" t="n"/>
      <c r="N867" s="3" t="n"/>
      <c r="O867" s="3" t="n"/>
      <c r="P867" s="3" t="n"/>
      <c r="Q867" s="4" t="n"/>
      <c r="R867" s="3" t="n"/>
      <c r="S867" s="3" t="n"/>
      <c r="T867" s="3" t="n"/>
      <c r="U867">
        <f>IF(A867&lt;&gt;"", "AWARD-"&amp;TEXT(ROW()-1,"00000"), "")</f>
        <v/>
      </c>
      <c r="V867" s="6">
        <f>CONCATENATE(A867,B867)</f>
        <v/>
      </c>
      <c r="W867">
        <f>UPPER(TRIM(G867))</f>
        <v/>
      </c>
      <c r="X867">
        <f>UPPER(TRIM(H867))</f>
        <v/>
      </c>
    </row>
    <row r="868">
      <c r="A868" s="2" t="n"/>
      <c r="B868" s="2" t="n"/>
      <c r="C868" s="2" t="n"/>
      <c r="D868" s="3" t="n"/>
      <c r="E868" s="4" t="n"/>
      <c r="F868" s="3" t="n"/>
      <c r="G868" s="3" t="n"/>
      <c r="H868" s="3" t="n"/>
      <c r="I868" s="5">
        <f>SUMIFS(amount_expended,cfda_key,V868)</f>
        <v/>
      </c>
      <c r="J868" s="5">
        <f>IF(F868="OTHER CLUSTER NOT LISTED ABOVE",SUMIFS(amount_expended,uniform_other_cluster_name,X868), IF(AND(OR(F868="N/A",F868=""),G868=""),0,IF(F868="STATE CLUSTER",SUMIFS(amount_expended,uniform_state_cluster_name,W868),SUMIFS(amount_expended,cluster_name,F868))))</f>
        <v/>
      </c>
      <c r="K868" s="3" t="n"/>
      <c r="L868" s="4" t="n"/>
      <c r="M868" s="3" t="n"/>
      <c r="N868" s="3" t="n"/>
      <c r="O868" s="3" t="n"/>
      <c r="P868" s="3" t="n"/>
      <c r="Q868" s="4" t="n"/>
      <c r="R868" s="3" t="n"/>
      <c r="S868" s="3" t="n"/>
      <c r="T868" s="3" t="n"/>
      <c r="U868">
        <f>IF(A868&lt;&gt;"", "AWARD-"&amp;TEXT(ROW()-1,"00000"), "")</f>
        <v/>
      </c>
      <c r="V868" s="6">
        <f>CONCATENATE(A868,B868)</f>
        <v/>
      </c>
      <c r="W868">
        <f>UPPER(TRIM(G868))</f>
        <v/>
      </c>
      <c r="X868">
        <f>UPPER(TRIM(H868))</f>
        <v/>
      </c>
    </row>
    <row r="869">
      <c r="A869" s="2" t="n"/>
      <c r="B869" s="2" t="n"/>
      <c r="C869" s="2" t="n"/>
      <c r="D869" s="3" t="n"/>
      <c r="E869" s="4" t="n"/>
      <c r="F869" s="3" t="n"/>
      <c r="G869" s="3" t="n"/>
      <c r="H869" s="3" t="n"/>
      <c r="I869" s="5">
        <f>SUMIFS(amount_expended,cfda_key,V869)</f>
        <v/>
      </c>
      <c r="J869" s="5">
        <f>IF(F869="OTHER CLUSTER NOT LISTED ABOVE",SUMIFS(amount_expended,uniform_other_cluster_name,X869), IF(AND(OR(F869="N/A",F869=""),G869=""),0,IF(F869="STATE CLUSTER",SUMIFS(amount_expended,uniform_state_cluster_name,W869),SUMIFS(amount_expended,cluster_name,F869))))</f>
        <v/>
      </c>
      <c r="K869" s="3" t="n"/>
      <c r="L869" s="4" t="n"/>
      <c r="M869" s="3" t="n"/>
      <c r="N869" s="3" t="n"/>
      <c r="O869" s="3" t="n"/>
      <c r="P869" s="3" t="n"/>
      <c r="Q869" s="4" t="n"/>
      <c r="R869" s="3" t="n"/>
      <c r="S869" s="3" t="n"/>
      <c r="T869" s="3" t="n"/>
      <c r="U869">
        <f>IF(A869&lt;&gt;"", "AWARD-"&amp;TEXT(ROW()-1,"00000"), "")</f>
        <v/>
      </c>
      <c r="V869" s="6">
        <f>CONCATENATE(A869,B869)</f>
        <v/>
      </c>
      <c r="W869">
        <f>UPPER(TRIM(G869))</f>
        <v/>
      </c>
      <c r="X869">
        <f>UPPER(TRIM(H869))</f>
        <v/>
      </c>
    </row>
    <row r="870">
      <c r="A870" s="2" t="n"/>
      <c r="B870" s="2" t="n"/>
      <c r="C870" s="2" t="n"/>
      <c r="D870" s="3" t="n"/>
      <c r="E870" s="4" t="n"/>
      <c r="F870" s="3" t="n"/>
      <c r="G870" s="3" t="n"/>
      <c r="H870" s="3" t="n"/>
      <c r="I870" s="5">
        <f>SUMIFS(amount_expended,cfda_key,V870)</f>
        <v/>
      </c>
      <c r="J870" s="5">
        <f>IF(F870="OTHER CLUSTER NOT LISTED ABOVE",SUMIFS(amount_expended,uniform_other_cluster_name,X870), IF(AND(OR(F870="N/A",F870=""),G870=""),0,IF(F870="STATE CLUSTER",SUMIFS(amount_expended,uniform_state_cluster_name,W870),SUMIFS(amount_expended,cluster_name,F870))))</f>
        <v/>
      </c>
      <c r="K870" s="3" t="n"/>
      <c r="L870" s="4" t="n"/>
      <c r="M870" s="3" t="n"/>
      <c r="N870" s="3" t="n"/>
      <c r="O870" s="3" t="n"/>
      <c r="P870" s="3" t="n"/>
      <c r="Q870" s="4" t="n"/>
      <c r="R870" s="3" t="n"/>
      <c r="S870" s="3" t="n"/>
      <c r="T870" s="3" t="n"/>
      <c r="U870">
        <f>IF(A870&lt;&gt;"", "AWARD-"&amp;TEXT(ROW()-1,"00000"), "")</f>
        <v/>
      </c>
      <c r="V870" s="6">
        <f>CONCATENATE(A870,B870)</f>
        <v/>
      </c>
      <c r="W870">
        <f>UPPER(TRIM(G870))</f>
        <v/>
      </c>
      <c r="X870">
        <f>UPPER(TRIM(H870))</f>
        <v/>
      </c>
    </row>
    <row r="871">
      <c r="A871" s="2" t="n"/>
      <c r="B871" s="2" t="n"/>
      <c r="C871" s="2" t="n"/>
      <c r="D871" s="3" t="n"/>
      <c r="E871" s="4" t="n"/>
      <c r="F871" s="3" t="n"/>
      <c r="G871" s="3" t="n"/>
      <c r="H871" s="3" t="n"/>
      <c r="I871" s="5">
        <f>SUMIFS(amount_expended,cfda_key,V871)</f>
        <v/>
      </c>
      <c r="J871" s="5">
        <f>IF(F871="OTHER CLUSTER NOT LISTED ABOVE",SUMIFS(amount_expended,uniform_other_cluster_name,X871), IF(AND(OR(F871="N/A",F871=""),G871=""),0,IF(F871="STATE CLUSTER",SUMIFS(amount_expended,uniform_state_cluster_name,W871),SUMIFS(amount_expended,cluster_name,F871))))</f>
        <v/>
      </c>
      <c r="K871" s="3" t="n"/>
      <c r="L871" s="4" t="n"/>
      <c r="M871" s="3" t="n"/>
      <c r="N871" s="3" t="n"/>
      <c r="O871" s="3" t="n"/>
      <c r="P871" s="3" t="n"/>
      <c r="Q871" s="4" t="n"/>
      <c r="R871" s="3" t="n"/>
      <c r="S871" s="3" t="n"/>
      <c r="T871" s="3" t="n"/>
      <c r="U871">
        <f>IF(A871&lt;&gt;"", "AWARD-"&amp;TEXT(ROW()-1,"00000"), "")</f>
        <v/>
      </c>
      <c r="V871" s="6">
        <f>CONCATENATE(A871,B871)</f>
        <v/>
      </c>
      <c r="W871">
        <f>UPPER(TRIM(G871))</f>
        <v/>
      </c>
      <c r="X871">
        <f>UPPER(TRIM(H871))</f>
        <v/>
      </c>
    </row>
    <row r="872">
      <c r="A872" s="2" t="n"/>
      <c r="B872" s="2" t="n"/>
      <c r="C872" s="2" t="n"/>
      <c r="D872" s="3" t="n"/>
      <c r="E872" s="4" t="n"/>
      <c r="F872" s="3" t="n"/>
      <c r="G872" s="3" t="n"/>
      <c r="H872" s="3" t="n"/>
      <c r="I872" s="5">
        <f>SUMIFS(amount_expended,cfda_key,V872)</f>
        <v/>
      </c>
      <c r="J872" s="5">
        <f>IF(F872="OTHER CLUSTER NOT LISTED ABOVE",SUMIFS(amount_expended,uniform_other_cluster_name,X872), IF(AND(OR(F872="N/A",F872=""),G872=""),0,IF(F872="STATE CLUSTER",SUMIFS(amount_expended,uniform_state_cluster_name,W872),SUMIFS(amount_expended,cluster_name,F872))))</f>
        <v/>
      </c>
      <c r="K872" s="3" t="n"/>
      <c r="L872" s="4" t="n"/>
      <c r="M872" s="3" t="n"/>
      <c r="N872" s="3" t="n"/>
      <c r="O872" s="3" t="n"/>
      <c r="P872" s="3" t="n"/>
      <c r="Q872" s="4" t="n"/>
      <c r="R872" s="3" t="n"/>
      <c r="S872" s="3" t="n"/>
      <c r="T872" s="3" t="n"/>
      <c r="U872">
        <f>IF(A872&lt;&gt;"", "AWARD-"&amp;TEXT(ROW()-1,"00000"), "")</f>
        <v/>
      </c>
      <c r="V872" s="6">
        <f>CONCATENATE(A872,B872)</f>
        <v/>
      </c>
      <c r="W872">
        <f>UPPER(TRIM(G872))</f>
        <v/>
      </c>
      <c r="X872">
        <f>UPPER(TRIM(H872))</f>
        <v/>
      </c>
    </row>
    <row r="873">
      <c r="A873" s="2" t="n"/>
      <c r="B873" s="2" t="n"/>
      <c r="C873" s="2" t="n"/>
      <c r="D873" s="3" t="n"/>
      <c r="E873" s="4" t="n"/>
      <c r="F873" s="3" t="n"/>
      <c r="G873" s="3" t="n"/>
      <c r="H873" s="3" t="n"/>
      <c r="I873" s="5">
        <f>SUMIFS(amount_expended,cfda_key,V873)</f>
        <v/>
      </c>
      <c r="J873" s="5">
        <f>IF(F873="OTHER CLUSTER NOT LISTED ABOVE",SUMIFS(amount_expended,uniform_other_cluster_name,X873), IF(AND(OR(F873="N/A",F873=""),G873=""),0,IF(F873="STATE CLUSTER",SUMIFS(amount_expended,uniform_state_cluster_name,W873),SUMIFS(amount_expended,cluster_name,F873))))</f>
        <v/>
      </c>
      <c r="K873" s="3" t="n"/>
      <c r="L873" s="4" t="n"/>
      <c r="M873" s="3" t="n"/>
      <c r="N873" s="3" t="n"/>
      <c r="O873" s="3" t="n"/>
      <c r="P873" s="3" t="n"/>
      <c r="Q873" s="4" t="n"/>
      <c r="R873" s="3" t="n"/>
      <c r="S873" s="3" t="n"/>
      <c r="T873" s="3" t="n"/>
      <c r="U873">
        <f>IF(A873&lt;&gt;"", "AWARD-"&amp;TEXT(ROW()-1,"00000"), "")</f>
        <v/>
      </c>
      <c r="V873" s="6">
        <f>CONCATENATE(A873,B873)</f>
        <v/>
      </c>
      <c r="W873">
        <f>UPPER(TRIM(G873))</f>
        <v/>
      </c>
      <c r="X873">
        <f>UPPER(TRIM(H873))</f>
        <v/>
      </c>
    </row>
    <row r="874">
      <c r="A874" s="2" t="n"/>
      <c r="B874" s="2" t="n"/>
      <c r="C874" s="2" t="n"/>
      <c r="D874" s="3" t="n"/>
      <c r="E874" s="4" t="n"/>
      <c r="F874" s="3" t="n"/>
      <c r="G874" s="3" t="n"/>
      <c r="H874" s="3" t="n"/>
      <c r="I874" s="5">
        <f>SUMIFS(amount_expended,cfda_key,V874)</f>
        <v/>
      </c>
      <c r="J874" s="5">
        <f>IF(F874="OTHER CLUSTER NOT LISTED ABOVE",SUMIFS(amount_expended,uniform_other_cluster_name,X874), IF(AND(OR(F874="N/A",F874=""),G874=""),0,IF(F874="STATE CLUSTER",SUMIFS(amount_expended,uniform_state_cluster_name,W874),SUMIFS(amount_expended,cluster_name,F874))))</f>
        <v/>
      </c>
      <c r="K874" s="3" t="n"/>
      <c r="L874" s="4" t="n"/>
      <c r="M874" s="3" t="n"/>
      <c r="N874" s="3" t="n"/>
      <c r="O874" s="3" t="n"/>
      <c r="P874" s="3" t="n"/>
      <c r="Q874" s="4" t="n"/>
      <c r="R874" s="3" t="n"/>
      <c r="S874" s="3" t="n"/>
      <c r="T874" s="3" t="n"/>
      <c r="U874">
        <f>IF(A874&lt;&gt;"", "AWARD-"&amp;TEXT(ROW()-1,"00000"), "")</f>
        <v/>
      </c>
      <c r="V874" s="6">
        <f>CONCATENATE(A874,B874)</f>
        <v/>
      </c>
      <c r="W874">
        <f>UPPER(TRIM(G874))</f>
        <v/>
      </c>
      <c r="X874">
        <f>UPPER(TRIM(H874))</f>
        <v/>
      </c>
    </row>
    <row r="875">
      <c r="A875" s="2" t="n"/>
      <c r="B875" s="2" t="n"/>
      <c r="C875" s="2" t="n"/>
      <c r="D875" s="3" t="n"/>
      <c r="E875" s="4" t="n"/>
      <c r="F875" s="3" t="n"/>
      <c r="G875" s="3" t="n"/>
      <c r="H875" s="3" t="n"/>
      <c r="I875" s="5">
        <f>SUMIFS(amount_expended,cfda_key,V875)</f>
        <v/>
      </c>
      <c r="J875" s="5">
        <f>IF(F875="OTHER CLUSTER NOT LISTED ABOVE",SUMIFS(amount_expended,uniform_other_cluster_name,X875), IF(AND(OR(F875="N/A",F875=""),G875=""),0,IF(F875="STATE CLUSTER",SUMIFS(amount_expended,uniform_state_cluster_name,W875),SUMIFS(amount_expended,cluster_name,F875))))</f>
        <v/>
      </c>
      <c r="K875" s="3" t="n"/>
      <c r="L875" s="4" t="n"/>
      <c r="M875" s="3" t="n"/>
      <c r="N875" s="3" t="n"/>
      <c r="O875" s="3" t="n"/>
      <c r="P875" s="3" t="n"/>
      <c r="Q875" s="4" t="n"/>
      <c r="R875" s="3" t="n"/>
      <c r="S875" s="3" t="n"/>
      <c r="T875" s="3" t="n"/>
      <c r="U875">
        <f>IF(A875&lt;&gt;"", "AWARD-"&amp;TEXT(ROW()-1,"00000"), "")</f>
        <v/>
      </c>
      <c r="V875" s="6">
        <f>CONCATENATE(A875,B875)</f>
        <v/>
      </c>
      <c r="W875">
        <f>UPPER(TRIM(G875))</f>
        <v/>
      </c>
      <c r="X875">
        <f>UPPER(TRIM(H875))</f>
        <v/>
      </c>
    </row>
    <row r="876">
      <c r="A876" s="2" t="n"/>
      <c r="B876" s="2" t="n"/>
      <c r="C876" s="2" t="n"/>
      <c r="D876" s="3" t="n"/>
      <c r="E876" s="4" t="n"/>
      <c r="F876" s="3" t="n"/>
      <c r="G876" s="3" t="n"/>
      <c r="H876" s="3" t="n"/>
      <c r="I876" s="5">
        <f>SUMIFS(amount_expended,cfda_key,V876)</f>
        <v/>
      </c>
      <c r="J876" s="5">
        <f>IF(F876="OTHER CLUSTER NOT LISTED ABOVE",SUMIFS(amount_expended,uniform_other_cluster_name,X876), IF(AND(OR(F876="N/A",F876=""),G876=""),0,IF(F876="STATE CLUSTER",SUMIFS(amount_expended,uniform_state_cluster_name,W876),SUMIFS(amount_expended,cluster_name,F876))))</f>
        <v/>
      </c>
      <c r="K876" s="3" t="n"/>
      <c r="L876" s="4" t="n"/>
      <c r="M876" s="3" t="n"/>
      <c r="N876" s="3" t="n"/>
      <c r="O876" s="3" t="n"/>
      <c r="P876" s="3" t="n"/>
      <c r="Q876" s="4" t="n"/>
      <c r="R876" s="3" t="n"/>
      <c r="S876" s="3" t="n"/>
      <c r="T876" s="3" t="n"/>
      <c r="U876">
        <f>IF(A876&lt;&gt;"", "AWARD-"&amp;TEXT(ROW()-1,"00000"), "")</f>
        <v/>
      </c>
      <c r="V876" s="6">
        <f>CONCATENATE(A876,B876)</f>
        <v/>
      </c>
      <c r="W876">
        <f>UPPER(TRIM(G876))</f>
        <v/>
      </c>
      <c r="X876">
        <f>UPPER(TRIM(H876))</f>
        <v/>
      </c>
    </row>
    <row r="877">
      <c r="A877" s="2" t="n"/>
      <c r="B877" s="2" t="n"/>
      <c r="C877" s="2" t="n"/>
      <c r="D877" s="3" t="n"/>
      <c r="E877" s="4" t="n"/>
      <c r="F877" s="3" t="n"/>
      <c r="G877" s="3" t="n"/>
      <c r="H877" s="3" t="n"/>
      <c r="I877" s="5">
        <f>SUMIFS(amount_expended,cfda_key,V877)</f>
        <v/>
      </c>
      <c r="J877" s="5">
        <f>IF(F877="OTHER CLUSTER NOT LISTED ABOVE",SUMIFS(amount_expended,uniform_other_cluster_name,X877), IF(AND(OR(F877="N/A",F877=""),G877=""),0,IF(F877="STATE CLUSTER",SUMIFS(amount_expended,uniform_state_cluster_name,W877),SUMIFS(amount_expended,cluster_name,F877))))</f>
        <v/>
      </c>
      <c r="K877" s="3" t="n"/>
      <c r="L877" s="4" t="n"/>
      <c r="M877" s="3" t="n"/>
      <c r="N877" s="3" t="n"/>
      <c r="O877" s="3" t="n"/>
      <c r="P877" s="3" t="n"/>
      <c r="Q877" s="4" t="n"/>
      <c r="R877" s="3" t="n"/>
      <c r="S877" s="3" t="n"/>
      <c r="T877" s="3" t="n"/>
      <c r="U877">
        <f>IF(A877&lt;&gt;"", "AWARD-"&amp;TEXT(ROW()-1,"00000"), "")</f>
        <v/>
      </c>
      <c r="V877" s="6">
        <f>CONCATENATE(A877,B877)</f>
        <v/>
      </c>
      <c r="W877">
        <f>UPPER(TRIM(G877))</f>
        <v/>
      </c>
      <c r="X877">
        <f>UPPER(TRIM(H877))</f>
        <v/>
      </c>
    </row>
    <row r="878">
      <c r="A878" s="2" t="n"/>
      <c r="B878" s="2" t="n"/>
      <c r="C878" s="2" t="n"/>
      <c r="D878" s="3" t="n"/>
      <c r="E878" s="4" t="n"/>
      <c r="F878" s="3" t="n"/>
      <c r="G878" s="3" t="n"/>
      <c r="H878" s="3" t="n"/>
      <c r="I878" s="5">
        <f>SUMIFS(amount_expended,cfda_key,V878)</f>
        <v/>
      </c>
      <c r="J878" s="5">
        <f>IF(F878="OTHER CLUSTER NOT LISTED ABOVE",SUMIFS(amount_expended,uniform_other_cluster_name,X878), IF(AND(OR(F878="N/A",F878=""),G878=""),0,IF(F878="STATE CLUSTER",SUMIFS(amount_expended,uniform_state_cluster_name,W878),SUMIFS(amount_expended,cluster_name,F878))))</f>
        <v/>
      </c>
      <c r="K878" s="3" t="n"/>
      <c r="L878" s="4" t="n"/>
      <c r="M878" s="3" t="n"/>
      <c r="N878" s="3" t="n"/>
      <c r="O878" s="3" t="n"/>
      <c r="P878" s="3" t="n"/>
      <c r="Q878" s="4" t="n"/>
      <c r="R878" s="3" t="n"/>
      <c r="S878" s="3" t="n"/>
      <c r="T878" s="3" t="n"/>
      <c r="U878">
        <f>IF(A878&lt;&gt;"", "AWARD-"&amp;TEXT(ROW()-1,"00000"), "")</f>
        <v/>
      </c>
      <c r="V878" s="6">
        <f>CONCATENATE(A878,B878)</f>
        <v/>
      </c>
      <c r="W878">
        <f>UPPER(TRIM(G878))</f>
        <v/>
      </c>
      <c r="X878">
        <f>UPPER(TRIM(H878))</f>
        <v/>
      </c>
    </row>
    <row r="879">
      <c r="A879" s="2" t="n"/>
      <c r="B879" s="2" t="n"/>
      <c r="C879" s="2" t="n"/>
      <c r="D879" s="3" t="n"/>
      <c r="E879" s="4" t="n"/>
      <c r="F879" s="3" t="n"/>
      <c r="G879" s="3" t="n"/>
      <c r="H879" s="3" t="n"/>
      <c r="I879" s="5">
        <f>SUMIFS(amount_expended,cfda_key,V879)</f>
        <v/>
      </c>
      <c r="J879" s="5">
        <f>IF(F879="OTHER CLUSTER NOT LISTED ABOVE",SUMIFS(amount_expended,uniform_other_cluster_name,X879), IF(AND(OR(F879="N/A",F879=""),G879=""),0,IF(F879="STATE CLUSTER",SUMIFS(amount_expended,uniform_state_cluster_name,W879),SUMIFS(amount_expended,cluster_name,F879))))</f>
        <v/>
      </c>
      <c r="K879" s="3" t="n"/>
      <c r="L879" s="4" t="n"/>
      <c r="M879" s="3" t="n"/>
      <c r="N879" s="3" t="n"/>
      <c r="O879" s="3" t="n"/>
      <c r="P879" s="3" t="n"/>
      <c r="Q879" s="4" t="n"/>
      <c r="R879" s="3" t="n"/>
      <c r="S879" s="3" t="n"/>
      <c r="T879" s="3" t="n"/>
      <c r="U879">
        <f>IF(A879&lt;&gt;"", "AWARD-"&amp;TEXT(ROW()-1,"00000"), "")</f>
        <v/>
      </c>
      <c r="V879" s="6">
        <f>CONCATENATE(A879,B879)</f>
        <v/>
      </c>
      <c r="W879">
        <f>UPPER(TRIM(G879))</f>
        <v/>
      </c>
      <c r="X879">
        <f>UPPER(TRIM(H879))</f>
        <v/>
      </c>
    </row>
    <row r="880">
      <c r="A880" s="2" t="n"/>
      <c r="B880" s="2" t="n"/>
      <c r="C880" s="2" t="n"/>
      <c r="D880" s="3" t="n"/>
      <c r="E880" s="4" t="n"/>
      <c r="F880" s="3" t="n"/>
      <c r="G880" s="3" t="n"/>
      <c r="H880" s="3" t="n"/>
      <c r="I880" s="5">
        <f>SUMIFS(amount_expended,cfda_key,V880)</f>
        <v/>
      </c>
      <c r="J880" s="5">
        <f>IF(F880="OTHER CLUSTER NOT LISTED ABOVE",SUMIFS(amount_expended,uniform_other_cluster_name,X880), IF(AND(OR(F880="N/A",F880=""),G880=""),0,IF(F880="STATE CLUSTER",SUMIFS(amount_expended,uniform_state_cluster_name,W880),SUMIFS(amount_expended,cluster_name,F880))))</f>
        <v/>
      </c>
      <c r="K880" s="3" t="n"/>
      <c r="L880" s="4" t="n"/>
      <c r="M880" s="3" t="n"/>
      <c r="N880" s="3" t="n"/>
      <c r="O880" s="3" t="n"/>
      <c r="P880" s="3" t="n"/>
      <c r="Q880" s="4" t="n"/>
      <c r="R880" s="3" t="n"/>
      <c r="S880" s="3" t="n"/>
      <c r="T880" s="3" t="n"/>
      <c r="U880">
        <f>IF(A880&lt;&gt;"", "AWARD-"&amp;TEXT(ROW()-1,"00000"), "")</f>
        <v/>
      </c>
      <c r="V880" s="6">
        <f>CONCATENATE(A880,B880)</f>
        <v/>
      </c>
      <c r="W880">
        <f>UPPER(TRIM(G880))</f>
        <v/>
      </c>
      <c r="X880">
        <f>UPPER(TRIM(H880))</f>
        <v/>
      </c>
    </row>
    <row r="881">
      <c r="A881" s="2" t="n"/>
      <c r="B881" s="2" t="n"/>
      <c r="C881" s="2" t="n"/>
      <c r="D881" s="3" t="n"/>
      <c r="E881" s="4" t="n"/>
      <c r="F881" s="3" t="n"/>
      <c r="G881" s="3" t="n"/>
      <c r="H881" s="3" t="n"/>
      <c r="I881" s="5">
        <f>SUMIFS(amount_expended,cfda_key,V881)</f>
        <v/>
      </c>
      <c r="J881" s="5">
        <f>IF(F881="OTHER CLUSTER NOT LISTED ABOVE",SUMIFS(amount_expended,uniform_other_cluster_name,X881), IF(AND(OR(F881="N/A",F881=""),G881=""),0,IF(F881="STATE CLUSTER",SUMIFS(amount_expended,uniform_state_cluster_name,W881),SUMIFS(amount_expended,cluster_name,F881))))</f>
        <v/>
      </c>
      <c r="K881" s="3" t="n"/>
      <c r="L881" s="4" t="n"/>
      <c r="M881" s="3" t="n"/>
      <c r="N881" s="3" t="n"/>
      <c r="O881" s="3" t="n"/>
      <c r="P881" s="3" t="n"/>
      <c r="Q881" s="4" t="n"/>
      <c r="R881" s="3" t="n"/>
      <c r="S881" s="3" t="n"/>
      <c r="T881" s="3" t="n"/>
      <c r="U881">
        <f>IF(A881&lt;&gt;"", "AWARD-"&amp;TEXT(ROW()-1,"00000"), "")</f>
        <v/>
      </c>
      <c r="V881" s="6">
        <f>CONCATENATE(A881,B881)</f>
        <v/>
      </c>
      <c r="W881">
        <f>UPPER(TRIM(G881))</f>
        <v/>
      </c>
      <c r="X881">
        <f>UPPER(TRIM(H881))</f>
        <v/>
      </c>
    </row>
    <row r="882">
      <c r="A882" s="2" t="n"/>
      <c r="B882" s="2" t="n"/>
      <c r="C882" s="2" t="n"/>
      <c r="D882" s="3" t="n"/>
      <c r="E882" s="4" t="n"/>
      <c r="F882" s="3" t="n"/>
      <c r="G882" s="3" t="n"/>
      <c r="H882" s="3" t="n"/>
      <c r="I882" s="5">
        <f>SUMIFS(amount_expended,cfda_key,V882)</f>
        <v/>
      </c>
      <c r="J882" s="5">
        <f>IF(F882="OTHER CLUSTER NOT LISTED ABOVE",SUMIFS(amount_expended,uniform_other_cluster_name,X882), IF(AND(OR(F882="N/A",F882=""),G882=""),0,IF(F882="STATE CLUSTER",SUMIFS(amount_expended,uniform_state_cluster_name,W882),SUMIFS(amount_expended,cluster_name,F882))))</f>
        <v/>
      </c>
      <c r="K882" s="3" t="n"/>
      <c r="L882" s="4" t="n"/>
      <c r="M882" s="3" t="n"/>
      <c r="N882" s="3" t="n"/>
      <c r="O882" s="3" t="n"/>
      <c r="P882" s="3" t="n"/>
      <c r="Q882" s="4" t="n"/>
      <c r="R882" s="3" t="n"/>
      <c r="S882" s="3" t="n"/>
      <c r="T882" s="3" t="n"/>
      <c r="U882">
        <f>IF(A882&lt;&gt;"", "AWARD-"&amp;TEXT(ROW()-1,"00000"), "")</f>
        <v/>
      </c>
      <c r="V882" s="6">
        <f>CONCATENATE(A882,B882)</f>
        <v/>
      </c>
      <c r="W882">
        <f>UPPER(TRIM(G882))</f>
        <v/>
      </c>
      <c r="X882">
        <f>UPPER(TRIM(H882))</f>
        <v/>
      </c>
    </row>
    <row r="883">
      <c r="A883" s="2" t="n"/>
      <c r="B883" s="2" t="n"/>
      <c r="C883" s="2" t="n"/>
      <c r="D883" s="3" t="n"/>
      <c r="E883" s="4" t="n"/>
      <c r="F883" s="3" t="n"/>
      <c r="G883" s="3" t="n"/>
      <c r="H883" s="3" t="n"/>
      <c r="I883" s="5">
        <f>SUMIFS(amount_expended,cfda_key,V883)</f>
        <v/>
      </c>
      <c r="J883" s="5">
        <f>IF(F883="OTHER CLUSTER NOT LISTED ABOVE",SUMIFS(amount_expended,uniform_other_cluster_name,X883), IF(AND(OR(F883="N/A",F883=""),G883=""),0,IF(F883="STATE CLUSTER",SUMIFS(amount_expended,uniform_state_cluster_name,W883),SUMIFS(amount_expended,cluster_name,F883))))</f>
        <v/>
      </c>
      <c r="K883" s="3" t="n"/>
      <c r="L883" s="4" t="n"/>
      <c r="M883" s="3" t="n"/>
      <c r="N883" s="3" t="n"/>
      <c r="O883" s="3" t="n"/>
      <c r="P883" s="3" t="n"/>
      <c r="Q883" s="4" t="n"/>
      <c r="R883" s="3" t="n"/>
      <c r="S883" s="3" t="n"/>
      <c r="T883" s="3" t="n"/>
      <c r="U883">
        <f>IF(A883&lt;&gt;"", "AWARD-"&amp;TEXT(ROW()-1,"00000"), "")</f>
        <v/>
      </c>
      <c r="V883" s="6">
        <f>CONCATENATE(A883,B883)</f>
        <v/>
      </c>
      <c r="W883">
        <f>UPPER(TRIM(G883))</f>
        <v/>
      </c>
      <c r="X883">
        <f>UPPER(TRIM(H883))</f>
        <v/>
      </c>
    </row>
    <row r="884">
      <c r="A884" s="2" t="n"/>
      <c r="B884" s="2" t="n"/>
      <c r="C884" s="2" t="n"/>
      <c r="D884" s="3" t="n"/>
      <c r="E884" s="4" t="n"/>
      <c r="F884" s="3" t="n"/>
      <c r="G884" s="3" t="n"/>
      <c r="H884" s="3" t="n"/>
      <c r="I884" s="5">
        <f>SUMIFS(amount_expended,cfda_key,V884)</f>
        <v/>
      </c>
      <c r="J884" s="5">
        <f>IF(F884="OTHER CLUSTER NOT LISTED ABOVE",SUMIFS(amount_expended,uniform_other_cluster_name,X884), IF(AND(OR(F884="N/A",F884=""),G884=""),0,IF(F884="STATE CLUSTER",SUMIFS(amount_expended,uniform_state_cluster_name,W884),SUMIFS(amount_expended,cluster_name,F884))))</f>
        <v/>
      </c>
      <c r="K884" s="3" t="n"/>
      <c r="L884" s="4" t="n"/>
      <c r="M884" s="3" t="n"/>
      <c r="N884" s="3" t="n"/>
      <c r="O884" s="3" t="n"/>
      <c r="P884" s="3" t="n"/>
      <c r="Q884" s="4" t="n"/>
      <c r="R884" s="3" t="n"/>
      <c r="S884" s="3" t="n"/>
      <c r="T884" s="3" t="n"/>
      <c r="U884">
        <f>IF(A884&lt;&gt;"", "AWARD-"&amp;TEXT(ROW()-1,"00000"), "")</f>
        <v/>
      </c>
      <c r="V884" s="6">
        <f>CONCATENATE(A884,B884)</f>
        <v/>
      </c>
      <c r="W884">
        <f>UPPER(TRIM(G884))</f>
        <v/>
      </c>
      <c r="X884">
        <f>UPPER(TRIM(H884))</f>
        <v/>
      </c>
    </row>
    <row r="885">
      <c r="A885" s="2" t="n"/>
      <c r="B885" s="2" t="n"/>
      <c r="C885" s="2" t="n"/>
      <c r="D885" s="3" t="n"/>
      <c r="E885" s="4" t="n"/>
      <c r="F885" s="3" t="n"/>
      <c r="G885" s="3" t="n"/>
      <c r="H885" s="3" t="n"/>
      <c r="I885" s="5">
        <f>SUMIFS(amount_expended,cfda_key,V885)</f>
        <v/>
      </c>
      <c r="J885" s="5">
        <f>IF(F885="OTHER CLUSTER NOT LISTED ABOVE",SUMIFS(amount_expended,uniform_other_cluster_name,X885), IF(AND(OR(F885="N/A",F885=""),G885=""),0,IF(F885="STATE CLUSTER",SUMIFS(amount_expended,uniform_state_cluster_name,W885),SUMIFS(amount_expended,cluster_name,F885))))</f>
        <v/>
      </c>
      <c r="K885" s="3" t="n"/>
      <c r="L885" s="4" t="n"/>
      <c r="M885" s="3" t="n"/>
      <c r="N885" s="3" t="n"/>
      <c r="O885" s="3" t="n"/>
      <c r="P885" s="3" t="n"/>
      <c r="Q885" s="4" t="n"/>
      <c r="R885" s="3" t="n"/>
      <c r="S885" s="3" t="n"/>
      <c r="T885" s="3" t="n"/>
      <c r="U885">
        <f>IF(A885&lt;&gt;"", "AWARD-"&amp;TEXT(ROW()-1,"00000"), "")</f>
        <v/>
      </c>
      <c r="V885" s="6">
        <f>CONCATENATE(A885,B885)</f>
        <v/>
      </c>
      <c r="W885">
        <f>UPPER(TRIM(G885))</f>
        <v/>
      </c>
      <c r="X885">
        <f>UPPER(TRIM(H885))</f>
        <v/>
      </c>
    </row>
    <row r="886">
      <c r="A886" s="2" t="n"/>
      <c r="B886" s="2" t="n"/>
      <c r="C886" s="2" t="n"/>
      <c r="D886" s="3" t="n"/>
      <c r="E886" s="4" t="n"/>
      <c r="F886" s="3" t="n"/>
      <c r="G886" s="3" t="n"/>
      <c r="H886" s="3" t="n"/>
      <c r="I886" s="5">
        <f>SUMIFS(amount_expended,cfda_key,V886)</f>
        <v/>
      </c>
      <c r="J886" s="5">
        <f>IF(F886="OTHER CLUSTER NOT LISTED ABOVE",SUMIFS(amount_expended,uniform_other_cluster_name,X886), IF(AND(OR(F886="N/A",F886=""),G886=""),0,IF(F886="STATE CLUSTER",SUMIFS(amount_expended,uniform_state_cluster_name,W886),SUMIFS(amount_expended,cluster_name,F886))))</f>
        <v/>
      </c>
      <c r="K886" s="3" t="n"/>
      <c r="L886" s="4" t="n"/>
      <c r="M886" s="3" t="n"/>
      <c r="N886" s="3" t="n"/>
      <c r="O886" s="3" t="n"/>
      <c r="P886" s="3" t="n"/>
      <c r="Q886" s="4" t="n"/>
      <c r="R886" s="3" t="n"/>
      <c r="S886" s="3" t="n"/>
      <c r="T886" s="3" t="n"/>
      <c r="U886">
        <f>IF(A886&lt;&gt;"", "AWARD-"&amp;TEXT(ROW()-1,"00000"), "")</f>
        <v/>
      </c>
      <c r="V886" s="6">
        <f>CONCATENATE(A886,B886)</f>
        <v/>
      </c>
      <c r="W886">
        <f>UPPER(TRIM(G886))</f>
        <v/>
      </c>
      <c r="X886">
        <f>UPPER(TRIM(H886))</f>
        <v/>
      </c>
    </row>
    <row r="887">
      <c r="A887" s="2" t="n"/>
      <c r="B887" s="2" t="n"/>
      <c r="C887" s="2" t="n"/>
      <c r="D887" s="3" t="n"/>
      <c r="E887" s="4" t="n"/>
      <c r="F887" s="3" t="n"/>
      <c r="G887" s="3" t="n"/>
      <c r="H887" s="3" t="n"/>
      <c r="I887" s="5">
        <f>SUMIFS(amount_expended,cfda_key,V887)</f>
        <v/>
      </c>
      <c r="J887" s="5">
        <f>IF(F887="OTHER CLUSTER NOT LISTED ABOVE",SUMIFS(amount_expended,uniform_other_cluster_name,X887), IF(AND(OR(F887="N/A",F887=""),G887=""),0,IF(F887="STATE CLUSTER",SUMIFS(amount_expended,uniform_state_cluster_name,W887),SUMIFS(amount_expended,cluster_name,F887))))</f>
        <v/>
      </c>
      <c r="K887" s="3" t="n"/>
      <c r="L887" s="4" t="n"/>
      <c r="M887" s="3" t="n"/>
      <c r="N887" s="3" t="n"/>
      <c r="O887" s="3" t="n"/>
      <c r="P887" s="3" t="n"/>
      <c r="Q887" s="4" t="n"/>
      <c r="R887" s="3" t="n"/>
      <c r="S887" s="3" t="n"/>
      <c r="T887" s="3" t="n"/>
      <c r="U887">
        <f>IF(A887&lt;&gt;"", "AWARD-"&amp;TEXT(ROW()-1,"00000"), "")</f>
        <v/>
      </c>
      <c r="V887" s="6">
        <f>CONCATENATE(A887,B887)</f>
        <v/>
      </c>
      <c r="W887">
        <f>UPPER(TRIM(G887))</f>
        <v/>
      </c>
      <c r="X887">
        <f>UPPER(TRIM(H887))</f>
        <v/>
      </c>
    </row>
    <row r="888">
      <c r="A888" s="2" t="n"/>
      <c r="B888" s="2" t="n"/>
      <c r="C888" s="2" t="n"/>
      <c r="D888" s="3" t="n"/>
      <c r="E888" s="4" t="n"/>
      <c r="F888" s="3" t="n"/>
      <c r="G888" s="3" t="n"/>
      <c r="H888" s="3" t="n"/>
      <c r="I888" s="5">
        <f>SUMIFS(amount_expended,cfda_key,V888)</f>
        <v/>
      </c>
      <c r="J888" s="5">
        <f>IF(F888="OTHER CLUSTER NOT LISTED ABOVE",SUMIFS(amount_expended,uniform_other_cluster_name,X888), IF(AND(OR(F888="N/A",F888=""),G888=""),0,IF(F888="STATE CLUSTER",SUMIFS(amount_expended,uniform_state_cluster_name,W888),SUMIFS(amount_expended,cluster_name,F888))))</f>
        <v/>
      </c>
      <c r="K888" s="3" t="n"/>
      <c r="L888" s="4" t="n"/>
      <c r="M888" s="3" t="n"/>
      <c r="N888" s="3" t="n"/>
      <c r="O888" s="3" t="n"/>
      <c r="P888" s="3" t="n"/>
      <c r="Q888" s="4" t="n"/>
      <c r="R888" s="3" t="n"/>
      <c r="S888" s="3" t="n"/>
      <c r="T888" s="3" t="n"/>
      <c r="U888">
        <f>IF(A888&lt;&gt;"", "AWARD-"&amp;TEXT(ROW()-1,"00000"), "")</f>
        <v/>
      </c>
      <c r="V888" s="6">
        <f>CONCATENATE(A888,B888)</f>
        <v/>
      </c>
      <c r="W888">
        <f>UPPER(TRIM(G888))</f>
        <v/>
      </c>
      <c r="X888">
        <f>UPPER(TRIM(H888))</f>
        <v/>
      </c>
    </row>
    <row r="889">
      <c r="A889" s="2" t="n"/>
      <c r="B889" s="2" t="n"/>
      <c r="C889" s="2" t="n"/>
      <c r="D889" s="3" t="n"/>
      <c r="E889" s="4" t="n"/>
      <c r="F889" s="3" t="n"/>
      <c r="G889" s="3" t="n"/>
      <c r="H889" s="3" t="n"/>
      <c r="I889" s="5">
        <f>SUMIFS(amount_expended,cfda_key,V889)</f>
        <v/>
      </c>
      <c r="J889" s="5">
        <f>IF(F889="OTHER CLUSTER NOT LISTED ABOVE",SUMIFS(amount_expended,uniform_other_cluster_name,X889), IF(AND(OR(F889="N/A",F889=""),G889=""),0,IF(F889="STATE CLUSTER",SUMIFS(amount_expended,uniform_state_cluster_name,W889),SUMIFS(amount_expended,cluster_name,F889))))</f>
        <v/>
      </c>
      <c r="K889" s="3" t="n"/>
      <c r="L889" s="4" t="n"/>
      <c r="M889" s="3" t="n"/>
      <c r="N889" s="3" t="n"/>
      <c r="O889" s="3" t="n"/>
      <c r="P889" s="3" t="n"/>
      <c r="Q889" s="4" t="n"/>
      <c r="R889" s="3" t="n"/>
      <c r="S889" s="3" t="n"/>
      <c r="T889" s="3" t="n"/>
      <c r="U889">
        <f>IF(A889&lt;&gt;"", "AWARD-"&amp;TEXT(ROW()-1,"00000"), "")</f>
        <v/>
      </c>
      <c r="V889" s="6">
        <f>CONCATENATE(A889,B889)</f>
        <v/>
      </c>
      <c r="W889">
        <f>UPPER(TRIM(G889))</f>
        <v/>
      </c>
      <c r="X889">
        <f>UPPER(TRIM(H889))</f>
        <v/>
      </c>
    </row>
    <row r="890">
      <c r="A890" s="2" t="n"/>
      <c r="B890" s="2" t="n"/>
      <c r="C890" s="2" t="n"/>
      <c r="D890" s="3" t="n"/>
      <c r="E890" s="4" t="n"/>
      <c r="F890" s="3" t="n"/>
      <c r="G890" s="3" t="n"/>
      <c r="H890" s="3" t="n"/>
      <c r="I890" s="5">
        <f>SUMIFS(amount_expended,cfda_key,V890)</f>
        <v/>
      </c>
      <c r="J890" s="5">
        <f>IF(F890="OTHER CLUSTER NOT LISTED ABOVE",SUMIFS(amount_expended,uniform_other_cluster_name,X890), IF(AND(OR(F890="N/A",F890=""),G890=""),0,IF(F890="STATE CLUSTER",SUMIFS(amount_expended,uniform_state_cluster_name,W890),SUMIFS(amount_expended,cluster_name,F890))))</f>
        <v/>
      </c>
      <c r="K890" s="3" t="n"/>
      <c r="L890" s="4" t="n"/>
      <c r="M890" s="3" t="n"/>
      <c r="N890" s="3" t="n"/>
      <c r="O890" s="3" t="n"/>
      <c r="P890" s="3" t="n"/>
      <c r="Q890" s="4" t="n"/>
      <c r="R890" s="3" t="n"/>
      <c r="S890" s="3" t="n"/>
      <c r="T890" s="3" t="n"/>
      <c r="U890">
        <f>IF(A890&lt;&gt;"", "AWARD-"&amp;TEXT(ROW()-1,"00000"), "")</f>
        <v/>
      </c>
      <c r="V890" s="6">
        <f>CONCATENATE(A890,B890)</f>
        <v/>
      </c>
      <c r="W890">
        <f>UPPER(TRIM(G890))</f>
        <v/>
      </c>
      <c r="X890">
        <f>UPPER(TRIM(H890))</f>
        <v/>
      </c>
    </row>
    <row r="891">
      <c r="A891" s="2" t="n"/>
      <c r="B891" s="2" t="n"/>
      <c r="C891" s="2" t="n"/>
      <c r="D891" s="3" t="n"/>
      <c r="E891" s="4" t="n"/>
      <c r="F891" s="3" t="n"/>
      <c r="G891" s="3" t="n"/>
      <c r="H891" s="3" t="n"/>
      <c r="I891" s="5">
        <f>SUMIFS(amount_expended,cfda_key,V891)</f>
        <v/>
      </c>
      <c r="J891" s="5">
        <f>IF(F891="OTHER CLUSTER NOT LISTED ABOVE",SUMIFS(amount_expended,uniform_other_cluster_name,X891), IF(AND(OR(F891="N/A",F891=""),G891=""),0,IF(F891="STATE CLUSTER",SUMIFS(amount_expended,uniform_state_cluster_name,W891),SUMIFS(amount_expended,cluster_name,F891))))</f>
        <v/>
      </c>
      <c r="K891" s="3" t="n"/>
      <c r="L891" s="4" t="n"/>
      <c r="M891" s="3" t="n"/>
      <c r="N891" s="3" t="n"/>
      <c r="O891" s="3" t="n"/>
      <c r="P891" s="3" t="n"/>
      <c r="Q891" s="4" t="n"/>
      <c r="R891" s="3" t="n"/>
      <c r="S891" s="3" t="n"/>
      <c r="T891" s="3" t="n"/>
      <c r="U891">
        <f>IF(A891&lt;&gt;"", "AWARD-"&amp;TEXT(ROW()-1,"00000"), "")</f>
        <v/>
      </c>
      <c r="V891" s="6">
        <f>CONCATENATE(A891,B891)</f>
        <v/>
      </c>
      <c r="W891">
        <f>UPPER(TRIM(G891))</f>
        <v/>
      </c>
      <c r="X891">
        <f>UPPER(TRIM(H891))</f>
        <v/>
      </c>
    </row>
    <row r="892">
      <c r="A892" s="2" t="n"/>
      <c r="B892" s="2" t="n"/>
      <c r="C892" s="2" t="n"/>
      <c r="D892" s="3" t="n"/>
      <c r="E892" s="4" t="n"/>
      <c r="F892" s="3" t="n"/>
      <c r="G892" s="3" t="n"/>
      <c r="H892" s="3" t="n"/>
      <c r="I892" s="5">
        <f>SUMIFS(amount_expended,cfda_key,V892)</f>
        <v/>
      </c>
      <c r="J892" s="5">
        <f>IF(F892="OTHER CLUSTER NOT LISTED ABOVE",SUMIFS(amount_expended,uniform_other_cluster_name,X892), IF(AND(OR(F892="N/A",F892=""),G892=""),0,IF(F892="STATE CLUSTER",SUMIFS(amount_expended,uniform_state_cluster_name,W892),SUMIFS(amount_expended,cluster_name,F892))))</f>
        <v/>
      </c>
      <c r="K892" s="3" t="n"/>
      <c r="L892" s="4" t="n"/>
      <c r="M892" s="3" t="n"/>
      <c r="N892" s="3" t="n"/>
      <c r="O892" s="3" t="n"/>
      <c r="P892" s="3" t="n"/>
      <c r="Q892" s="4" t="n"/>
      <c r="R892" s="3" t="n"/>
      <c r="S892" s="3" t="n"/>
      <c r="T892" s="3" t="n"/>
      <c r="U892">
        <f>IF(A892&lt;&gt;"", "AWARD-"&amp;TEXT(ROW()-1,"00000"), "")</f>
        <v/>
      </c>
      <c r="V892" s="6">
        <f>CONCATENATE(A892,B892)</f>
        <v/>
      </c>
      <c r="W892">
        <f>UPPER(TRIM(G892))</f>
        <v/>
      </c>
      <c r="X892">
        <f>UPPER(TRIM(H892))</f>
        <v/>
      </c>
    </row>
    <row r="893">
      <c r="A893" s="2" t="n"/>
      <c r="B893" s="2" t="n"/>
      <c r="C893" s="2" t="n"/>
      <c r="D893" s="3" t="n"/>
      <c r="E893" s="4" t="n"/>
      <c r="F893" s="3" t="n"/>
      <c r="G893" s="3" t="n"/>
      <c r="H893" s="3" t="n"/>
      <c r="I893" s="5">
        <f>SUMIFS(amount_expended,cfda_key,V893)</f>
        <v/>
      </c>
      <c r="J893" s="5">
        <f>IF(F893="OTHER CLUSTER NOT LISTED ABOVE",SUMIFS(amount_expended,uniform_other_cluster_name,X893), IF(AND(OR(F893="N/A",F893=""),G893=""),0,IF(F893="STATE CLUSTER",SUMIFS(amount_expended,uniform_state_cluster_name,W893),SUMIFS(amount_expended,cluster_name,F893))))</f>
        <v/>
      </c>
      <c r="K893" s="3" t="n"/>
      <c r="L893" s="4" t="n"/>
      <c r="M893" s="3" t="n"/>
      <c r="N893" s="3" t="n"/>
      <c r="O893" s="3" t="n"/>
      <c r="P893" s="3" t="n"/>
      <c r="Q893" s="4" t="n"/>
      <c r="R893" s="3" t="n"/>
      <c r="S893" s="3" t="n"/>
      <c r="T893" s="3" t="n"/>
      <c r="U893">
        <f>IF(A893&lt;&gt;"", "AWARD-"&amp;TEXT(ROW()-1,"00000"), "")</f>
        <v/>
      </c>
      <c r="V893" s="6">
        <f>CONCATENATE(A893,B893)</f>
        <v/>
      </c>
      <c r="W893">
        <f>UPPER(TRIM(G893))</f>
        <v/>
      </c>
      <c r="X893">
        <f>UPPER(TRIM(H893))</f>
        <v/>
      </c>
    </row>
    <row r="894">
      <c r="A894" s="2" t="n"/>
      <c r="B894" s="2" t="n"/>
      <c r="C894" s="2" t="n"/>
      <c r="D894" s="3" t="n"/>
      <c r="E894" s="4" t="n"/>
      <c r="F894" s="3" t="n"/>
      <c r="G894" s="3" t="n"/>
      <c r="H894" s="3" t="n"/>
      <c r="I894" s="5">
        <f>SUMIFS(amount_expended,cfda_key,V894)</f>
        <v/>
      </c>
      <c r="J894" s="5">
        <f>IF(F894="OTHER CLUSTER NOT LISTED ABOVE",SUMIFS(amount_expended,uniform_other_cluster_name,X894), IF(AND(OR(F894="N/A",F894=""),G894=""),0,IF(F894="STATE CLUSTER",SUMIFS(amount_expended,uniform_state_cluster_name,W894),SUMIFS(amount_expended,cluster_name,F894))))</f>
        <v/>
      </c>
      <c r="K894" s="3" t="n"/>
      <c r="L894" s="4" t="n"/>
      <c r="M894" s="3" t="n"/>
      <c r="N894" s="3" t="n"/>
      <c r="O894" s="3" t="n"/>
      <c r="P894" s="3" t="n"/>
      <c r="Q894" s="4" t="n"/>
      <c r="R894" s="3" t="n"/>
      <c r="S894" s="3" t="n"/>
      <c r="T894" s="3" t="n"/>
      <c r="U894">
        <f>IF(A894&lt;&gt;"", "AWARD-"&amp;TEXT(ROW()-1,"00000"), "")</f>
        <v/>
      </c>
      <c r="V894" s="6">
        <f>CONCATENATE(A894,B894)</f>
        <v/>
      </c>
      <c r="W894">
        <f>UPPER(TRIM(G894))</f>
        <v/>
      </c>
      <c r="X894">
        <f>UPPER(TRIM(H894))</f>
        <v/>
      </c>
    </row>
    <row r="895">
      <c r="A895" s="2" t="n"/>
      <c r="B895" s="2" t="n"/>
      <c r="C895" s="2" t="n"/>
      <c r="D895" s="3" t="n"/>
      <c r="E895" s="4" t="n"/>
      <c r="F895" s="3" t="n"/>
      <c r="G895" s="3" t="n"/>
      <c r="H895" s="3" t="n"/>
      <c r="I895" s="5">
        <f>SUMIFS(amount_expended,cfda_key,V895)</f>
        <v/>
      </c>
      <c r="J895" s="5">
        <f>IF(F895="OTHER CLUSTER NOT LISTED ABOVE",SUMIFS(amount_expended,uniform_other_cluster_name,X895), IF(AND(OR(F895="N/A",F895=""),G895=""),0,IF(F895="STATE CLUSTER",SUMIFS(amount_expended,uniform_state_cluster_name,W895),SUMIFS(amount_expended,cluster_name,F895))))</f>
        <v/>
      </c>
      <c r="K895" s="3" t="n"/>
      <c r="L895" s="4" t="n"/>
      <c r="M895" s="3" t="n"/>
      <c r="N895" s="3" t="n"/>
      <c r="O895" s="3" t="n"/>
      <c r="P895" s="3" t="n"/>
      <c r="Q895" s="4" t="n"/>
      <c r="R895" s="3" t="n"/>
      <c r="S895" s="3" t="n"/>
      <c r="T895" s="3" t="n"/>
      <c r="U895">
        <f>IF(A895&lt;&gt;"", "AWARD-"&amp;TEXT(ROW()-1,"00000"), "")</f>
        <v/>
      </c>
      <c r="V895" s="6">
        <f>CONCATENATE(A895,B895)</f>
        <v/>
      </c>
      <c r="W895">
        <f>UPPER(TRIM(G895))</f>
        <v/>
      </c>
      <c r="X895">
        <f>UPPER(TRIM(H895))</f>
        <v/>
      </c>
    </row>
    <row r="896">
      <c r="A896" s="2" t="n"/>
      <c r="B896" s="2" t="n"/>
      <c r="C896" s="2" t="n"/>
      <c r="D896" s="3" t="n"/>
      <c r="E896" s="4" t="n"/>
      <c r="F896" s="3" t="n"/>
      <c r="G896" s="3" t="n"/>
      <c r="H896" s="3" t="n"/>
      <c r="I896" s="5">
        <f>SUMIFS(amount_expended,cfda_key,V896)</f>
        <v/>
      </c>
      <c r="J896" s="5">
        <f>IF(F896="OTHER CLUSTER NOT LISTED ABOVE",SUMIFS(amount_expended,uniform_other_cluster_name,X896), IF(AND(OR(F896="N/A",F896=""),G896=""),0,IF(F896="STATE CLUSTER",SUMIFS(amount_expended,uniform_state_cluster_name,W896),SUMIFS(amount_expended,cluster_name,F896))))</f>
        <v/>
      </c>
      <c r="K896" s="3" t="n"/>
      <c r="L896" s="4" t="n"/>
      <c r="M896" s="3" t="n"/>
      <c r="N896" s="3" t="n"/>
      <c r="O896" s="3" t="n"/>
      <c r="P896" s="3" t="n"/>
      <c r="Q896" s="4" t="n"/>
      <c r="R896" s="3" t="n"/>
      <c r="S896" s="3" t="n"/>
      <c r="T896" s="3" t="n"/>
      <c r="U896">
        <f>IF(A896&lt;&gt;"", "AWARD-"&amp;TEXT(ROW()-1,"00000"), "")</f>
        <v/>
      </c>
      <c r="V896" s="6">
        <f>CONCATENATE(A896,B896)</f>
        <v/>
      </c>
      <c r="W896">
        <f>UPPER(TRIM(G896))</f>
        <v/>
      </c>
      <c r="X896">
        <f>UPPER(TRIM(H896))</f>
        <v/>
      </c>
    </row>
    <row r="897">
      <c r="A897" s="2" t="n"/>
      <c r="B897" s="2" t="n"/>
      <c r="C897" s="2" t="n"/>
      <c r="D897" s="3" t="n"/>
      <c r="E897" s="4" t="n"/>
      <c r="F897" s="3" t="n"/>
      <c r="G897" s="3" t="n"/>
      <c r="H897" s="3" t="n"/>
      <c r="I897" s="5">
        <f>SUMIFS(amount_expended,cfda_key,V897)</f>
        <v/>
      </c>
      <c r="J897" s="5">
        <f>IF(F897="OTHER CLUSTER NOT LISTED ABOVE",SUMIFS(amount_expended,uniform_other_cluster_name,X897), IF(AND(OR(F897="N/A",F897=""),G897=""),0,IF(F897="STATE CLUSTER",SUMIFS(amount_expended,uniform_state_cluster_name,W897),SUMIFS(amount_expended,cluster_name,F897))))</f>
        <v/>
      </c>
      <c r="K897" s="3" t="n"/>
      <c r="L897" s="4" t="n"/>
      <c r="M897" s="3" t="n"/>
      <c r="N897" s="3" t="n"/>
      <c r="O897" s="3" t="n"/>
      <c r="P897" s="3" t="n"/>
      <c r="Q897" s="4" t="n"/>
      <c r="R897" s="3" t="n"/>
      <c r="S897" s="3" t="n"/>
      <c r="T897" s="3" t="n"/>
      <c r="U897">
        <f>IF(A897&lt;&gt;"", "AWARD-"&amp;TEXT(ROW()-1,"00000"), "")</f>
        <v/>
      </c>
      <c r="V897" s="6">
        <f>CONCATENATE(A897,B897)</f>
        <v/>
      </c>
      <c r="W897">
        <f>UPPER(TRIM(G897))</f>
        <v/>
      </c>
      <c r="X897">
        <f>UPPER(TRIM(H897))</f>
        <v/>
      </c>
    </row>
    <row r="898">
      <c r="A898" s="2" t="n"/>
      <c r="B898" s="2" t="n"/>
      <c r="C898" s="2" t="n"/>
      <c r="D898" s="3" t="n"/>
      <c r="E898" s="4" t="n"/>
      <c r="F898" s="3" t="n"/>
      <c r="G898" s="3" t="n"/>
      <c r="H898" s="3" t="n"/>
      <c r="I898" s="5">
        <f>SUMIFS(amount_expended,cfda_key,V898)</f>
        <v/>
      </c>
      <c r="J898" s="5">
        <f>IF(F898="OTHER CLUSTER NOT LISTED ABOVE",SUMIFS(amount_expended,uniform_other_cluster_name,X898), IF(AND(OR(F898="N/A",F898=""),G898=""),0,IF(F898="STATE CLUSTER",SUMIFS(amount_expended,uniform_state_cluster_name,W898),SUMIFS(amount_expended,cluster_name,F898))))</f>
        <v/>
      </c>
      <c r="K898" s="3" t="n"/>
      <c r="L898" s="4" t="n"/>
      <c r="M898" s="3" t="n"/>
      <c r="N898" s="3" t="n"/>
      <c r="O898" s="3" t="n"/>
      <c r="P898" s="3" t="n"/>
      <c r="Q898" s="4" t="n"/>
      <c r="R898" s="3" t="n"/>
      <c r="S898" s="3" t="n"/>
      <c r="T898" s="3" t="n"/>
      <c r="U898">
        <f>IF(A898&lt;&gt;"", "AWARD-"&amp;TEXT(ROW()-1,"00000"), "")</f>
        <v/>
      </c>
      <c r="V898" s="6">
        <f>CONCATENATE(A898,B898)</f>
        <v/>
      </c>
      <c r="W898">
        <f>UPPER(TRIM(G898))</f>
        <v/>
      </c>
      <c r="X898">
        <f>UPPER(TRIM(H898))</f>
        <v/>
      </c>
    </row>
    <row r="899">
      <c r="A899" s="2" t="n"/>
      <c r="B899" s="2" t="n"/>
      <c r="C899" s="2" t="n"/>
      <c r="D899" s="3" t="n"/>
      <c r="E899" s="4" t="n"/>
      <c r="F899" s="3" t="n"/>
      <c r="G899" s="3" t="n"/>
      <c r="H899" s="3" t="n"/>
      <c r="I899" s="5">
        <f>SUMIFS(amount_expended,cfda_key,V899)</f>
        <v/>
      </c>
      <c r="J899" s="5">
        <f>IF(F899="OTHER CLUSTER NOT LISTED ABOVE",SUMIFS(amount_expended,uniform_other_cluster_name,X899), IF(AND(OR(F899="N/A",F899=""),G899=""),0,IF(F899="STATE CLUSTER",SUMIFS(amount_expended,uniform_state_cluster_name,W899),SUMIFS(amount_expended,cluster_name,F899))))</f>
        <v/>
      </c>
      <c r="K899" s="3" t="n"/>
      <c r="L899" s="4" t="n"/>
      <c r="M899" s="3" t="n"/>
      <c r="N899" s="3" t="n"/>
      <c r="O899" s="3" t="n"/>
      <c r="P899" s="3" t="n"/>
      <c r="Q899" s="4" t="n"/>
      <c r="R899" s="3" t="n"/>
      <c r="S899" s="3" t="n"/>
      <c r="T899" s="3" t="n"/>
      <c r="U899">
        <f>IF(A899&lt;&gt;"", "AWARD-"&amp;TEXT(ROW()-1,"00000"), "")</f>
        <v/>
      </c>
      <c r="V899" s="6">
        <f>CONCATENATE(A899,B899)</f>
        <v/>
      </c>
      <c r="W899">
        <f>UPPER(TRIM(G899))</f>
        <v/>
      </c>
      <c r="X899">
        <f>UPPER(TRIM(H899))</f>
        <v/>
      </c>
    </row>
    <row r="900">
      <c r="A900" s="2" t="n"/>
      <c r="B900" s="2" t="n"/>
      <c r="C900" s="2" t="n"/>
      <c r="D900" s="3" t="n"/>
      <c r="E900" s="4" t="n"/>
      <c r="F900" s="3" t="n"/>
      <c r="G900" s="3" t="n"/>
      <c r="H900" s="3" t="n"/>
      <c r="I900" s="5">
        <f>SUMIFS(amount_expended,cfda_key,V900)</f>
        <v/>
      </c>
      <c r="J900" s="5">
        <f>IF(F900="OTHER CLUSTER NOT LISTED ABOVE",SUMIFS(amount_expended,uniform_other_cluster_name,X900), IF(AND(OR(F900="N/A",F900=""),G900=""),0,IF(F900="STATE CLUSTER",SUMIFS(amount_expended,uniform_state_cluster_name,W900),SUMIFS(amount_expended,cluster_name,F900))))</f>
        <v/>
      </c>
      <c r="K900" s="3" t="n"/>
      <c r="L900" s="4" t="n"/>
      <c r="M900" s="3" t="n"/>
      <c r="N900" s="3" t="n"/>
      <c r="O900" s="3" t="n"/>
      <c r="P900" s="3" t="n"/>
      <c r="Q900" s="4" t="n"/>
      <c r="R900" s="3" t="n"/>
      <c r="S900" s="3" t="n"/>
      <c r="T900" s="3" t="n"/>
      <c r="U900">
        <f>IF(A900&lt;&gt;"", "AWARD-"&amp;TEXT(ROW()-1,"00000"), "")</f>
        <v/>
      </c>
      <c r="V900" s="6">
        <f>CONCATENATE(A900,B900)</f>
        <v/>
      </c>
      <c r="W900">
        <f>UPPER(TRIM(G900))</f>
        <v/>
      </c>
      <c r="X900">
        <f>UPPER(TRIM(H900))</f>
        <v/>
      </c>
    </row>
    <row r="901">
      <c r="A901" s="2" t="n"/>
      <c r="B901" s="2" t="n"/>
      <c r="C901" s="2" t="n"/>
      <c r="D901" s="3" t="n"/>
      <c r="E901" s="4" t="n"/>
      <c r="F901" s="3" t="n"/>
      <c r="G901" s="3" t="n"/>
      <c r="H901" s="3" t="n"/>
      <c r="I901" s="5">
        <f>SUMIFS(amount_expended,cfda_key,V901)</f>
        <v/>
      </c>
      <c r="J901" s="5">
        <f>IF(F901="OTHER CLUSTER NOT LISTED ABOVE",SUMIFS(amount_expended,uniform_other_cluster_name,X901), IF(AND(OR(F901="N/A",F901=""),G901=""),0,IF(F901="STATE CLUSTER",SUMIFS(amount_expended,uniform_state_cluster_name,W901),SUMIFS(amount_expended,cluster_name,F901))))</f>
        <v/>
      </c>
      <c r="K901" s="3" t="n"/>
      <c r="L901" s="4" t="n"/>
      <c r="M901" s="3" t="n"/>
      <c r="N901" s="3" t="n"/>
      <c r="O901" s="3" t="n"/>
      <c r="P901" s="3" t="n"/>
      <c r="Q901" s="4" t="n"/>
      <c r="R901" s="3" t="n"/>
      <c r="S901" s="3" t="n"/>
      <c r="T901" s="3" t="n"/>
      <c r="U901">
        <f>IF(A901&lt;&gt;"", "AWARD-"&amp;TEXT(ROW()-1,"00000"), "")</f>
        <v/>
      </c>
      <c r="V901" s="6">
        <f>CONCATENATE(A901,B901)</f>
        <v/>
      </c>
      <c r="W901">
        <f>UPPER(TRIM(G901))</f>
        <v/>
      </c>
      <c r="X901">
        <f>UPPER(TRIM(H901))</f>
        <v/>
      </c>
    </row>
    <row r="902">
      <c r="A902" s="2" t="n"/>
      <c r="B902" s="2" t="n"/>
      <c r="C902" s="2" t="n"/>
      <c r="D902" s="3" t="n"/>
      <c r="E902" s="4" t="n"/>
      <c r="F902" s="3" t="n"/>
      <c r="G902" s="3" t="n"/>
      <c r="H902" s="3" t="n"/>
      <c r="I902" s="5">
        <f>SUMIFS(amount_expended,cfda_key,V902)</f>
        <v/>
      </c>
      <c r="J902" s="5">
        <f>IF(F902="OTHER CLUSTER NOT LISTED ABOVE",SUMIFS(amount_expended,uniform_other_cluster_name,X902), IF(AND(OR(F902="N/A",F902=""),G902=""),0,IF(F902="STATE CLUSTER",SUMIFS(amount_expended,uniform_state_cluster_name,W902),SUMIFS(amount_expended,cluster_name,F902))))</f>
        <v/>
      </c>
      <c r="K902" s="3" t="n"/>
      <c r="L902" s="4" t="n"/>
      <c r="M902" s="3" t="n"/>
      <c r="N902" s="3" t="n"/>
      <c r="O902" s="3" t="n"/>
      <c r="P902" s="3" t="n"/>
      <c r="Q902" s="4" t="n"/>
      <c r="R902" s="3" t="n"/>
      <c r="S902" s="3" t="n"/>
      <c r="T902" s="3" t="n"/>
      <c r="U902">
        <f>IF(A902&lt;&gt;"", "AWARD-"&amp;TEXT(ROW()-1,"00000"), "")</f>
        <v/>
      </c>
      <c r="V902" s="6">
        <f>CONCATENATE(A902,B902)</f>
        <v/>
      </c>
      <c r="W902">
        <f>UPPER(TRIM(G902))</f>
        <v/>
      </c>
      <c r="X902">
        <f>UPPER(TRIM(H902))</f>
        <v/>
      </c>
    </row>
    <row r="903">
      <c r="A903" s="2" t="n"/>
      <c r="B903" s="2" t="n"/>
      <c r="C903" s="2" t="n"/>
      <c r="D903" s="3" t="n"/>
      <c r="E903" s="4" t="n"/>
      <c r="F903" s="3" t="n"/>
      <c r="G903" s="3" t="n"/>
      <c r="H903" s="3" t="n"/>
      <c r="I903" s="5">
        <f>SUMIFS(amount_expended,cfda_key,V903)</f>
        <v/>
      </c>
      <c r="J903" s="5">
        <f>IF(F903="OTHER CLUSTER NOT LISTED ABOVE",SUMIFS(amount_expended,uniform_other_cluster_name,X903), IF(AND(OR(F903="N/A",F903=""),G903=""),0,IF(F903="STATE CLUSTER",SUMIFS(amount_expended,uniform_state_cluster_name,W903),SUMIFS(amount_expended,cluster_name,F903))))</f>
        <v/>
      </c>
      <c r="K903" s="3" t="n"/>
      <c r="L903" s="4" t="n"/>
      <c r="M903" s="3" t="n"/>
      <c r="N903" s="3" t="n"/>
      <c r="O903" s="3" t="n"/>
      <c r="P903" s="3" t="n"/>
      <c r="Q903" s="4" t="n"/>
      <c r="R903" s="3" t="n"/>
      <c r="S903" s="3" t="n"/>
      <c r="T903" s="3" t="n"/>
      <c r="U903">
        <f>IF(A903&lt;&gt;"", "AWARD-"&amp;TEXT(ROW()-1,"00000"), "")</f>
        <v/>
      </c>
      <c r="V903" s="6">
        <f>CONCATENATE(A903,B903)</f>
        <v/>
      </c>
      <c r="W903">
        <f>UPPER(TRIM(G903))</f>
        <v/>
      </c>
      <c r="X903">
        <f>UPPER(TRIM(H903))</f>
        <v/>
      </c>
    </row>
    <row r="904">
      <c r="A904" s="2" t="n"/>
      <c r="B904" s="2" t="n"/>
      <c r="C904" s="2" t="n"/>
      <c r="D904" s="3" t="n"/>
      <c r="E904" s="4" t="n"/>
      <c r="F904" s="3" t="n"/>
      <c r="G904" s="3" t="n"/>
      <c r="H904" s="3" t="n"/>
      <c r="I904" s="5">
        <f>SUMIFS(amount_expended,cfda_key,V904)</f>
        <v/>
      </c>
      <c r="J904" s="5">
        <f>IF(F904="OTHER CLUSTER NOT LISTED ABOVE",SUMIFS(amount_expended,uniform_other_cluster_name,X904), IF(AND(OR(F904="N/A",F904=""),G904=""),0,IF(F904="STATE CLUSTER",SUMIFS(amount_expended,uniform_state_cluster_name,W904),SUMIFS(amount_expended,cluster_name,F904))))</f>
        <v/>
      </c>
      <c r="K904" s="3" t="n"/>
      <c r="L904" s="4" t="n"/>
      <c r="M904" s="3" t="n"/>
      <c r="N904" s="3" t="n"/>
      <c r="O904" s="3" t="n"/>
      <c r="P904" s="3" t="n"/>
      <c r="Q904" s="4" t="n"/>
      <c r="R904" s="3" t="n"/>
      <c r="S904" s="3" t="n"/>
      <c r="T904" s="3" t="n"/>
      <c r="U904">
        <f>IF(A904&lt;&gt;"", "AWARD-"&amp;TEXT(ROW()-1,"00000"), "")</f>
        <v/>
      </c>
      <c r="V904" s="6">
        <f>CONCATENATE(A904,B904)</f>
        <v/>
      </c>
      <c r="W904">
        <f>UPPER(TRIM(G904))</f>
        <v/>
      </c>
      <c r="X904">
        <f>UPPER(TRIM(H904))</f>
        <v/>
      </c>
    </row>
    <row r="905">
      <c r="A905" s="2" t="n"/>
      <c r="B905" s="2" t="n"/>
      <c r="C905" s="2" t="n"/>
      <c r="D905" s="3" t="n"/>
      <c r="E905" s="4" t="n"/>
      <c r="F905" s="3" t="n"/>
      <c r="G905" s="3" t="n"/>
      <c r="H905" s="3" t="n"/>
      <c r="I905" s="5">
        <f>SUMIFS(amount_expended,cfda_key,V905)</f>
        <v/>
      </c>
      <c r="J905" s="5">
        <f>IF(F905="OTHER CLUSTER NOT LISTED ABOVE",SUMIFS(amount_expended,uniform_other_cluster_name,X905), IF(AND(OR(F905="N/A",F905=""),G905=""),0,IF(F905="STATE CLUSTER",SUMIFS(amount_expended,uniform_state_cluster_name,W905),SUMIFS(amount_expended,cluster_name,F905))))</f>
        <v/>
      </c>
      <c r="K905" s="3" t="n"/>
      <c r="L905" s="4" t="n"/>
      <c r="M905" s="3" t="n"/>
      <c r="N905" s="3" t="n"/>
      <c r="O905" s="3" t="n"/>
      <c r="P905" s="3" t="n"/>
      <c r="Q905" s="4" t="n"/>
      <c r="R905" s="3" t="n"/>
      <c r="S905" s="3" t="n"/>
      <c r="T905" s="3" t="n"/>
      <c r="U905">
        <f>IF(A905&lt;&gt;"", "AWARD-"&amp;TEXT(ROW()-1,"00000"), "")</f>
        <v/>
      </c>
      <c r="V905" s="6">
        <f>CONCATENATE(A905,B905)</f>
        <v/>
      </c>
      <c r="W905">
        <f>UPPER(TRIM(G905))</f>
        <v/>
      </c>
      <c r="X905">
        <f>UPPER(TRIM(H905))</f>
        <v/>
      </c>
    </row>
    <row r="906">
      <c r="A906" s="2" t="n"/>
      <c r="B906" s="2" t="n"/>
      <c r="C906" s="2" t="n"/>
      <c r="D906" s="3" t="n"/>
      <c r="E906" s="4" t="n"/>
      <c r="F906" s="3" t="n"/>
      <c r="G906" s="3" t="n"/>
      <c r="H906" s="3" t="n"/>
      <c r="I906" s="5">
        <f>SUMIFS(amount_expended,cfda_key,V906)</f>
        <v/>
      </c>
      <c r="J906" s="5">
        <f>IF(F906="OTHER CLUSTER NOT LISTED ABOVE",SUMIFS(amount_expended,uniform_other_cluster_name,X906), IF(AND(OR(F906="N/A",F906=""),G906=""),0,IF(F906="STATE CLUSTER",SUMIFS(amount_expended,uniform_state_cluster_name,W906),SUMIFS(amount_expended,cluster_name,F906))))</f>
        <v/>
      </c>
      <c r="K906" s="3" t="n"/>
      <c r="L906" s="4" t="n"/>
      <c r="M906" s="3" t="n"/>
      <c r="N906" s="3" t="n"/>
      <c r="O906" s="3" t="n"/>
      <c r="P906" s="3" t="n"/>
      <c r="Q906" s="4" t="n"/>
      <c r="R906" s="3" t="n"/>
      <c r="S906" s="3" t="n"/>
      <c r="T906" s="3" t="n"/>
      <c r="U906">
        <f>IF(A906&lt;&gt;"", "AWARD-"&amp;TEXT(ROW()-1,"00000"), "")</f>
        <v/>
      </c>
      <c r="V906" s="6">
        <f>CONCATENATE(A906,B906)</f>
        <v/>
      </c>
      <c r="W906">
        <f>UPPER(TRIM(G906))</f>
        <v/>
      </c>
      <c r="X906">
        <f>UPPER(TRIM(H906))</f>
        <v/>
      </c>
    </row>
    <row r="907">
      <c r="A907" s="2" t="n"/>
      <c r="B907" s="2" t="n"/>
      <c r="C907" s="2" t="n"/>
      <c r="D907" s="3" t="n"/>
      <c r="E907" s="4" t="n"/>
      <c r="F907" s="3" t="n"/>
      <c r="G907" s="3" t="n"/>
      <c r="H907" s="3" t="n"/>
      <c r="I907" s="5">
        <f>SUMIFS(amount_expended,cfda_key,V907)</f>
        <v/>
      </c>
      <c r="J907" s="5">
        <f>IF(F907="OTHER CLUSTER NOT LISTED ABOVE",SUMIFS(amount_expended,uniform_other_cluster_name,X907), IF(AND(OR(F907="N/A",F907=""),G907=""),0,IF(F907="STATE CLUSTER",SUMIFS(amount_expended,uniform_state_cluster_name,W907),SUMIFS(amount_expended,cluster_name,F907))))</f>
        <v/>
      </c>
      <c r="K907" s="3" t="n"/>
      <c r="L907" s="4" t="n"/>
      <c r="M907" s="3" t="n"/>
      <c r="N907" s="3" t="n"/>
      <c r="O907" s="3" t="n"/>
      <c r="P907" s="3" t="n"/>
      <c r="Q907" s="4" t="n"/>
      <c r="R907" s="3" t="n"/>
      <c r="S907" s="3" t="n"/>
      <c r="T907" s="3" t="n"/>
      <c r="U907">
        <f>IF(A907&lt;&gt;"", "AWARD-"&amp;TEXT(ROW()-1,"00000"), "")</f>
        <v/>
      </c>
      <c r="V907" s="6">
        <f>CONCATENATE(A907,B907)</f>
        <v/>
      </c>
      <c r="W907">
        <f>UPPER(TRIM(G907))</f>
        <v/>
      </c>
      <c r="X907">
        <f>UPPER(TRIM(H907))</f>
        <v/>
      </c>
    </row>
    <row r="908">
      <c r="A908" s="2" t="n"/>
      <c r="B908" s="2" t="n"/>
      <c r="C908" s="2" t="n"/>
      <c r="D908" s="3" t="n"/>
      <c r="E908" s="4" t="n"/>
      <c r="F908" s="3" t="n"/>
      <c r="G908" s="3" t="n"/>
      <c r="H908" s="3" t="n"/>
      <c r="I908" s="5">
        <f>SUMIFS(amount_expended,cfda_key,V908)</f>
        <v/>
      </c>
      <c r="J908" s="5">
        <f>IF(F908="OTHER CLUSTER NOT LISTED ABOVE",SUMIFS(amount_expended,uniform_other_cluster_name,X908), IF(AND(OR(F908="N/A",F908=""),G908=""),0,IF(F908="STATE CLUSTER",SUMIFS(amount_expended,uniform_state_cluster_name,W908),SUMIFS(amount_expended,cluster_name,F908))))</f>
        <v/>
      </c>
      <c r="K908" s="3" t="n"/>
      <c r="L908" s="4" t="n"/>
      <c r="M908" s="3" t="n"/>
      <c r="N908" s="3" t="n"/>
      <c r="O908" s="3" t="n"/>
      <c r="P908" s="3" t="n"/>
      <c r="Q908" s="4" t="n"/>
      <c r="R908" s="3" t="n"/>
      <c r="S908" s="3" t="n"/>
      <c r="T908" s="3" t="n"/>
      <c r="U908">
        <f>IF(A908&lt;&gt;"", "AWARD-"&amp;TEXT(ROW()-1,"00000"), "")</f>
        <v/>
      </c>
      <c r="V908" s="6">
        <f>CONCATENATE(A908,B908)</f>
        <v/>
      </c>
      <c r="W908">
        <f>UPPER(TRIM(G908))</f>
        <v/>
      </c>
      <c r="X908">
        <f>UPPER(TRIM(H908))</f>
        <v/>
      </c>
    </row>
    <row r="909">
      <c r="A909" s="2" t="n"/>
      <c r="B909" s="2" t="n"/>
      <c r="C909" s="2" t="n"/>
      <c r="D909" s="3" t="n"/>
      <c r="E909" s="4" t="n"/>
      <c r="F909" s="3" t="n"/>
      <c r="G909" s="3" t="n"/>
      <c r="H909" s="3" t="n"/>
      <c r="I909" s="5">
        <f>SUMIFS(amount_expended,cfda_key,V909)</f>
        <v/>
      </c>
      <c r="J909" s="5">
        <f>IF(F909="OTHER CLUSTER NOT LISTED ABOVE",SUMIFS(amount_expended,uniform_other_cluster_name,X909), IF(AND(OR(F909="N/A",F909=""),G909=""),0,IF(F909="STATE CLUSTER",SUMIFS(amount_expended,uniform_state_cluster_name,W909),SUMIFS(amount_expended,cluster_name,F909))))</f>
        <v/>
      </c>
      <c r="K909" s="3" t="n"/>
      <c r="L909" s="4" t="n"/>
      <c r="M909" s="3" t="n"/>
      <c r="N909" s="3" t="n"/>
      <c r="O909" s="3" t="n"/>
      <c r="P909" s="3" t="n"/>
      <c r="Q909" s="4" t="n"/>
      <c r="R909" s="3" t="n"/>
      <c r="S909" s="3" t="n"/>
      <c r="T909" s="3" t="n"/>
      <c r="U909">
        <f>IF(A909&lt;&gt;"", "AWARD-"&amp;TEXT(ROW()-1,"00000"), "")</f>
        <v/>
      </c>
      <c r="V909" s="6">
        <f>CONCATENATE(A909,B909)</f>
        <v/>
      </c>
      <c r="W909">
        <f>UPPER(TRIM(G909))</f>
        <v/>
      </c>
      <c r="X909">
        <f>UPPER(TRIM(H909))</f>
        <v/>
      </c>
    </row>
    <row r="910">
      <c r="A910" s="2" t="n"/>
      <c r="B910" s="2" t="n"/>
      <c r="C910" s="2" t="n"/>
      <c r="D910" s="3" t="n"/>
      <c r="E910" s="4" t="n"/>
      <c r="F910" s="3" t="n"/>
      <c r="G910" s="3" t="n"/>
      <c r="H910" s="3" t="n"/>
      <c r="I910" s="5">
        <f>SUMIFS(amount_expended,cfda_key,V910)</f>
        <v/>
      </c>
      <c r="J910" s="5">
        <f>IF(F910="OTHER CLUSTER NOT LISTED ABOVE",SUMIFS(amount_expended,uniform_other_cluster_name,X910), IF(AND(OR(F910="N/A",F910=""),G910=""),0,IF(F910="STATE CLUSTER",SUMIFS(amount_expended,uniform_state_cluster_name,W910),SUMIFS(amount_expended,cluster_name,F910))))</f>
        <v/>
      </c>
      <c r="K910" s="3" t="n"/>
      <c r="L910" s="4" t="n"/>
      <c r="M910" s="3" t="n"/>
      <c r="N910" s="3" t="n"/>
      <c r="O910" s="3" t="n"/>
      <c r="P910" s="3" t="n"/>
      <c r="Q910" s="4" t="n"/>
      <c r="R910" s="3" t="n"/>
      <c r="S910" s="3" t="n"/>
      <c r="T910" s="3" t="n"/>
      <c r="U910">
        <f>IF(A910&lt;&gt;"", "AWARD-"&amp;TEXT(ROW()-1,"00000"), "")</f>
        <v/>
      </c>
      <c r="V910" s="6">
        <f>CONCATENATE(A910,B910)</f>
        <v/>
      </c>
      <c r="W910">
        <f>UPPER(TRIM(G910))</f>
        <v/>
      </c>
      <c r="X910">
        <f>UPPER(TRIM(H910))</f>
        <v/>
      </c>
    </row>
    <row r="911">
      <c r="A911" s="2" t="n"/>
      <c r="B911" s="2" t="n"/>
      <c r="C911" s="2" t="n"/>
      <c r="D911" s="3" t="n"/>
      <c r="E911" s="4" t="n"/>
      <c r="F911" s="3" t="n"/>
      <c r="G911" s="3" t="n"/>
      <c r="H911" s="3" t="n"/>
      <c r="I911" s="5">
        <f>SUMIFS(amount_expended,cfda_key,V911)</f>
        <v/>
      </c>
      <c r="J911" s="5">
        <f>IF(F911="OTHER CLUSTER NOT LISTED ABOVE",SUMIFS(amount_expended,uniform_other_cluster_name,X911), IF(AND(OR(F911="N/A",F911=""),G911=""),0,IF(F911="STATE CLUSTER",SUMIFS(amount_expended,uniform_state_cluster_name,W911),SUMIFS(amount_expended,cluster_name,F911))))</f>
        <v/>
      </c>
      <c r="K911" s="3" t="n"/>
      <c r="L911" s="4" t="n"/>
      <c r="M911" s="3" t="n"/>
      <c r="N911" s="3" t="n"/>
      <c r="O911" s="3" t="n"/>
      <c r="P911" s="3" t="n"/>
      <c r="Q911" s="4" t="n"/>
      <c r="R911" s="3" t="n"/>
      <c r="S911" s="3" t="n"/>
      <c r="T911" s="3" t="n"/>
      <c r="U911">
        <f>IF(A911&lt;&gt;"", "AWARD-"&amp;TEXT(ROW()-1,"00000"), "")</f>
        <v/>
      </c>
      <c r="V911" s="6">
        <f>CONCATENATE(A911,B911)</f>
        <v/>
      </c>
      <c r="W911">
        <f>UPPER(TRIM(G911))</f>
        <v/>
      </c>
      <c r="X911">
        <f>UPPER(TRIM(H911))</f>
        <v/>
      </c>
    </row>
    <row r="912">
      <c r="A912" s="2" t="n"/>
      <c r="B912" s="2" t="n"/>
      <c r="C912" s="2" t="n"/>
      <c r="D912" s="3" t="n"/>
      <c r="E912" s="4" t="n"/>
      <c r="F912" s="3" t="n"/>
      <c r="G912" s="3" t="n"/>
      <c r="H912" s="3" t="n"/>
      <c r="I912" s="5">
        <f>SUMIFS(amount_expended,cfda_key,V912)</f>
        <v/>
      </c>
      <c r="J912" s="5">
        <f>IF(F912="OTHER CLUSTER NOT LISTED ABOVE",SUMIFS(amount_expended,uniform_other_cluster_name,X912), IF(AND(OR(F912="N/A",F912=""),G912=""),0,IF(F912="STATE CLUSTER",SUMIFS(amount_expended,uniform_state_cluster_name,W912),SUMIFS(amount_expended,cluster_name,F912))))</f>
        <v/>
      </c>
      <c r="K912" s="3" t="n"/>
      <c r="L912" s="4" t="n"/>
      <c r="M912" s="3" t="n"/>
      <c r="N912" s="3" t="n"/>
      <c r="O912" s="3" t="n"/>
      <c r="P912" s="3" t="n"/>
      <c r="Q912" s="4" t="n"/>
      <c r="R912" s="3" t="n"/>
      <c r="S912" s="3" t="n"/>
      <c r="T912" s="3" t="n"/>
      <c r="U912">
        <f>IF(A912&lt;&gt;"", "AWARD-"&amp;TEXT(ROW()-1,"00000"), "")</f>
        <v/>
      </c>
      <c r="V912" s="6">
        <f>CONCATENATE(A912,B912)</f>
        <v/>
      </c>
      <c r="W912">
        <f>UPPER(TRIM(G912))</f>
        <v/>
      </c>
      <c r="X912">
        <f>UPPER(TRIM(H912))</f>
        <v/>
      </c>
    </row>
    <row r="913">
      <c r="A913" s="2" t="n"/>
      <c r="B913" s="2" t="n"/>
      <c r="C913" s="2" t="n"/>
      <c r="D913" s="3" t="n"/>
      <c r="E913" s="4" t="n"/>
      <c r="F913" s="3" t="n"/>
      <c r="G913" s="3" t="n"/>
      <c r="H913" s="3" t="n"/>
      <c r="I913" s="5">
        <f>SUMIFS(amount_expended,cfda_key,V913)</f>
        <v/>
      </c>
      <c r="J913" s="5">
        <f>IF(F913="OTHER CLUSTER NOT LISTED ABOVE",SUMIFS(amount_expended,uniform_other_cluster_name,X913), IF(AND(OR(F913="N/A",F913=""),G913=""),0,IF(F913="STATE CLUSTER",SUMIFS(amount_expended,uniform_state_cluster_name,W913),SUMIFS(amount_expended,cluster_name,F913))))</f>
        <v/>
      </c>
      <c r="K913" s="3" t="n"/>
      <c r="L913" s="4" t="n"/>
      <c r="M913" s="3" t="n"/>
      <c r="N913" s="3" t="n"/>
      <c r="O913" s="3" t="n"/>
      <c r="P913" s="3" t="n"/>
      <c r="Q913" s="4" t="n"/>
      <c r="R913" s="3" t="n"/>
      <c r="S913" s="3" t="n"/>
      <c r="T913" s="3" t="n"/>
      <c r="U913">
        <f>IF(A913&lt;&gt;"", "AWARD-"&amp;TEXT(ROW()-1,"00000"), "")</f>
        <v/>
      </c>
      <c r="V913" s="6">
        <f>CONCATENATE(A913,B913)</f>
        <v/>
      </c>
      <c r="W913">
        <f>UPPER(TRIM(G913))</f>
        <v/>
      </c>
      <c r="X913">
        <f>UPPER(TRIM(H913))</f>
        <v/>
      </c>
    </row>
    <row r="914">
      <c r="A914" s="2" t="n"/>
      <c r="B914" s="2" t="n"/>
      <c r="C914" s="2" t="n"/>
      <c r="D914" s="3" t="n"/>
      <c r="E914" s="4" t="n"/>
      <c r="F914" s="3" t="n"/>
      <c r="G914" s="3" t="n"/>
      <c r="H914" s="3" t="n"/>
      <c r="I914" s="5">
        <f>SUMIFS(amount_expended,cfda_key,V914)</f>
        <v/>
      </c>
      <c r="J914" s="5">
        <f>IF(F914="OTHER CLUSTER NOT LISTED ABOVE",SUMIFS(amount_expended,uniform_other_cluster_name,X914), IF(AND(OR(F914="N/A",F914=""),G914=""),0,IF(F914="STATE CLUSTER",SUMIFS(amount_expended,uniform_state_cluster_name,W914),SUMIFS(amount_expended,cluster_name,F914))))</f>
        <v/>
      </c>
      <c r="K914" s="3" t="n"/>
      <c r="L914" s="4" t="n"/>
      <c r="M914" s="3" t="n"/>
      <c r="N914" s="3" t="n"/>
      <c r="O914" s="3" t="n"/>
      <c r="P914" s="3" t="n"/>
      <c r="Q914" s="4" t="n"/>
      <c r="R914" s="3" t="n"/>
      <c r="S914" s="3" t="n"/>
      <c r="T914" s="3" t="n"/>
      <c r="U914">
        <f>IF(A914&lt;&gt;"", "AWARD-"&amp;TEXT(ROW()-1,"00000"), "")</f>
        <v/>
      </c>
      <c r="V914" s="6">
        <f>CONCATENATE(A914,B914)</f>
        <v/>
      </c>
      <c r="W914">
        <f>UPPER(TRIM(G914))</f>
        <v/>
      </c>
      <c r="X914">
        <f>UPPER(TRIM(H914))</f>
        <v/>
      </c>
    </row>
    <row r="915">
      <c r="A915" s="2" t="n"/>
      <c r="B915" s="2" t="n"/>
      <c r="C915" s="2" t="n"/>
      <c r="D915" s="3" t="n"/>
      <c r="E915" s="4" t="n"/>
      <c r="F915" s="3" t="n"/>
      <c r="G915" s="3" t="n"/>
      <c r="H915" s="3" t="n"/>
      <c r="I915" s="5">
        <f>SUMIFS(amount_expended,cfda_key,V915)</f>
        <v/>
      </c>
      <c r="J915" s="5">
        <f>IF(F915="OTHER CLUSTER NOT LISTED ABOVE",SUMIFS(amount_expended,uniform_other_cluster_name,X915), IF(AND(OR(F915="N/A",F915=""),G915=""),0,IF(F915="STATE CLUSTER",SUMIFS(amount_expended,uniform_state_cluster_name,W915),SUMIFS(amount_expended,cluster_name,F915))))</f>
        <v/>
      </c>
      <c r="K915" s="3" t="n"/>
      <c r="L915" s="4" t="n"/>
      <c r="M915" s="3" t="n"/>
      <c r="N915" s="3" t="n"/>
      <c r="O915" s="3" t="n"/>
      <c r="P915" s="3" t="n"/>
      <c r="Q915" s="4" t="n"/>
      <c r="R915" s="3" t="n"/>
      <c r="S915" s="3" t="n"/>
      <c r="T915" s="3" t="n"/>
      <c r="U915">
        <f>IF(A915&lt;&gt;"", "AWARD-"&amp;TEXT(ROW()-1,"00000"), "")</f>
        <v/>
      </c>
      <c r="V915" s="6">
        <f>CONCATENATE(A915,B915)</f>
        <v/>
      </c>
      <c r="W915">
        <f>UPPER(TRIM(G915))</f>
        <v/>
      </c>
      <c r="X915">
        <f>UPPER(TRIM(H915))</f>
        <v/>
      </c>
    </row>
    <row r="916">
      <c r="A916" s="2" t="n"/>
      <c r="B916" s="2" t="n"/>
      <c r="C916" s="2" t="n"/>
      <c r="D916" s="3" t="n"/>
      <c r="E916" s="4" t="n"/>
      <c r="F916" s="3" t="n"/>
      <c r="G916" s="3" t="n"/>
      <c r="H916" s="3" t="n"/>
      <c r="I916" s="5">
        <f>SUMIFS(amount_expended,cfda_key,V916)</f>
        <v/>
      </c>
      <c r="J916" s="5">
        <f>IF(F916="OTHER CLUSTER NOT LISTED ABOVE",SUMIFS(amount_expended,uniform_other_cluster_name,X916), IF(AND(OR(F916="N/A",F916=""),G916=""),0,IF(F916="STATE CLUSTER",SUMIFS(amount_expended,uniform_state_cluster_name,W916),SUMIFS(amount_expended,cluster_name,F916))))</f>
        <v/>
      </c>
      <c r="K916" s="3" t="n"/>
      <c r="L916" s="4" t="n"/>
      <c r="M916" s="3" t="n"/>
      <c r="N916" s="3" t="n"/>
      <c r="O916" s="3" t="n"/>
      <c r="P916" s="3" t="n"/>
      <c r="Q916" s="4" t="n"/>
      <c r="R916" s="3" t="n"/>
      <c r="S916" s="3" t="n"/>
      <c r="T916" s="3" t="n"/>
      <c r="U916">
        <f>IF(A916&lt;&gt;"", "AWARD-"&amp;TEXT(ROW()-1,"00000"), "")</f>
        <v/>
      </c>
      <c r="V916" s="6">
        <f>CONCATENATE(A916,B916)</f>
        <v/>
      </c>
      <c r="W916">
        <f>UPPER(TRIM(G916))</f>
        <v/>
      </c>
      <c r="X916">
        <f>UPPER(TRIM(H916))</f>
        <v/>
      </c>
    </row>
    <row r="917">
      <c r="A917" s="2" t="n"/>
      <c r="B917" s="2" t="n"/>
      <c r="C917" s="2" t="n"/>
      <c r="D917" s="3" t="n"/>
      <c r="E917" s="4" t="n"/>
      <c r="F917" s="3" t="n"/>
      <c r="G917" s="3" t="n"/>
      <c r="H917" s="3" t="n"/>
      <c r="I917" s="5">
        <f>SUMIFS(amount_expended,cfda_key,V917)</f>
        <v/>
      </c>
      <c r="J917" s="5">
        <f>IF(F917="OTHER CLUSTER NOT LISTED ABOVE",SUMIFS(amount_expended,uniform_other_cluster_name,X917), IF(AND(OR(F917="N/A",F917=""),G917=""),0,IF(F917="STATE CLUSTER",SUMIFS(amount_expended,uniform_state_cluster_name,W917),SUMIFS(amount_expended,cluster_name,F917))))</f>
        <v/>
      </c>
      <c r="K917" s="3" t="n"/>
      <c r="L917" s="4" t="n"/>
      <c r="M917" s="3" t="n"/>
      <c r="N917" s="3" t="n"/>
      <c r="O917" s="3" t="n"/>
      <c r="P917" s="3" t="n"/>
      <c r="Q917" s="4" t="n"/>
      <c r="R917" s="3" t="n"/>
      <c r="S917" s="3" t="n"/>
      <c r="T917" s="3" t="n"/>
      <c r="U917">
        <f>IF(A917&lt;&gt;"", "AWARD-"&amp;TEXT(ROW()-1,"00000"), "")</f>
        <v/>
      </c>
      <c r="V917" s="6">
        <f>CONCATENATE(A917,B917)</f>
        <v/>
      </c>
      <c r="W917">
        <f>UPPER(TRIM(G917))</f>
        <v/>
      </c>
      <c r="X917">
        <f>UPPER(TRIM(H917))</f>
        <v/>
      </c>
    </row>
    <row r="918">
      <c r="A918" s="2" t="n"/>
      <c r="B918" s="2" t="n"/>
      <c r="C918" s="2" t="n"/>
      <c r="D918" s="3" t="n"/>
      <c r="E918" s="4" t="n"/>
      <c r="F918" s="3" t="n"/>
      <c r="G918" s="3" t="n"/>
      <c r="H918" s="3" t="n"/>
      <c r="I918" s="5">
        <f>SUMIFS(amount_expended,cfda_key,V918)</f>
        <v/>
      </c>
      <c r="J918" s="5">
        <f>IF(F918="OTHER CLUSTER NOT LISTED ABOVE",SUMIFS(amount_expended,uniform_other_cluster_name,X918), IF(AND(OR(F918="N/A",F918=""),G918=""),0,IF(F918="STATE CLUSTER",SUMIFS(amount_expended,uniform_state_cluster_name,W918),SUMIFS(amount_expended,cluster_name,F918))))</f>
        <v/>
      </c>
      <c r="K918" s="3" t="n"/>
      <c r="L918" s="4" t="n"/>
      <c r="M918" s="3" t="n"/>
      <c r="N918" s="3" t="n"/>
      <c r="O918" s="3" t="n"/>
      <c r="P918" s="3" t="n"/>
      <c r="Q918" s="4" t="n"/>
      <c r="R918" s="3" t="n"/>
      <c r="S918" s="3" t="n"/>
      <c r="T918" s="3" t="n"/>
      <c r="U918">
        <f>IF(A918&lt;&gt;"", "AWARD-"&amp;TEXT(ROW()-1,"00000"), "")</f>
        <v/>
      </c>
      <c r="V918" s="6">
        <f>CONCATENATE(A918,B918)</f>
        <v/>
      </c>
      <c r="W918">
        <f>UPPER(TRIM(G918))</f>
        <v/>
      </c>
      <c r="X918">
        <f>UPPER(TRIM(H918))</f>
        <v/>
      </c>
    </row>
    <row r="919">
      <c r="A919" s="2" t="n"/>
      <c r="B919" s="2" t="n"/>
      <c r="C919" s="2" t="n"/>
      <c r="D919" s="3" t="n"/>
      <c r="E919" s="4" t="n"/>
      <c r="F919" s="3" t="n"/>
      <c r="G919" s="3" t="n"/>
      <c r="H919" s="3" t="n"/>
      <c r="I919" s="5">
        <f>SUMIFS(amount_expended,cfda_key,V919)</f>
        <v/>
      </c>
      <c r="J919" s="5">
        <f>IF(F919="OTHER CLUSTER NOT LISTED ABOVE",SUMIFS(amount_expended,uniform_other_cluster_name,X919), IF(AND(OR(F919="N/A",F919=""),G919=""),0,IF(F919="STATE CLUSTER",SUMIFS(amount_expended,uniform_state_cluster_name,W919),SUMIFS(amount_expended,cluster_name,F919))))</f>
        <v/>
      </c>
      <c r="K919" s="3" t="n"/>
      <c r="L919" s="4" t="n"/>
      <c r="M919" s="3" t="n"/>
      <c r="N919" s="3" t="n"/>
      <c r="O919" s="3" t="n"/>
      <c r="P919" s="3" t="n"/>
      <c r="Q919" s="4" t="n"/>
      <c r="R919" s="3" t="n"/>
      <c r="S919" s="3" t="n"/>
      <c r="T919" s="3" t="n"/>
      <c r="U919">
        <f>IF(A919&lt;&gt;"", "AWARD-"&amp;TEXT(ROW()-1,"00000"), "")</f>
        <v/>
      </c>
      <c r="V919" s="6">
        <f>CONCATENATE(A919,B919)</f>
        <v/>
      </c>
      <c r="W919">
        <f>UPPER(TRIM(G919))</f>
        <v/>
      </c>
      <c r="X919">
        <f>UPPER(TRIM(H919))</f>
        <v/>
      </c>
    </row>
    <row r="920">
      <c r="A920" s="2" t="n"/>
      <c r="B920" s="2" t="n"/>
      <c r="C920" s="2" t="n"/>
      <c r="D920" s="3" t="n"/>
      <c r="E920" s="4" t="n"/>
      <c r="F920" s="3" t="n"/>
      <c r="G920" s="3" t="n"/>
      <c r="H920" s="3" t="n"/>
      <c r="I920" s="5">
        <f>SUMIFS(amount_expended,cfda_key,V920)</f>
        <v/>
      </c>
      <c r="J920" s="5">
        <f>IF(F920="OTHER CLUSTER NOT LISTED ABOVE",SUMIFS(amount_expended,uniform_other_cluster_name,X920), IF(AND(OR(F920="N/A",F920=""),G920=""),0,IF(F920="STATE CLUSTER",SUMIFS(amount_expended,uniform_state_cluster_name,W920),SUMIFS(amount_expended,cluster_name,F920))))</f>
        <v/>
      </c>
      <c r="K920" s="3" t="n"/>
      <c r="L920" s="4" t="n"/>
      <c r="M920" s="3" t="n"/>
      <c r="N920" s="3" t="n"/>
      <c r="O920" s="3" t="n"/>
      <c r="P920" s="3" t="n"/>
      <c r="Q920" s="4" t="n"/>
      <c r="R920" s="3" t="n"/>
      <c r="S920" s="3" t="n"/>
      <c r="T920" s="3" t="n"/>
      <c r="U920">
        <f>IF(A920&lt;&gt;"", "AWARD-"&amp;TEXT(ROW()-1,"00000"), "")</f>
        <v/>
      </c>
      <c r="V920" s="6">
        <f>CONCATENATE(A920,B920)</f>
        <v/>
      </c>
      <c r="W920">
        <f>UPPER(TRIM(G920))</f>
        <v/>
      </c>
      <c r="X920">
        <f>UPPER(TRIM(H920))</f>
        <v/>
      </c>
    </row>
    <row r="921">
      <c r="A921" s="2" t="n"/>
      <c r="B921" s="2" t="n"/>
      <c r="C921" s="2" t="n"/>
      <c r="D921" s="3" t="n"/>
      <c r="E921" s="4" t="n"/>
      <c r="F921" s="3" t="n"/>
      <c r="G921" s="3" t="n"/>
      <c r="H921" s="3" t="n"/>
      <c r="I921" s="5">
        <f>SUMIFS(amount_expended,cfda_key,V921)</f>
        <v/>
      </c>
      <c r="J921" s="5">
        <f>IF(F921="OTHER CLUSTER NOT LISTED ABOVE",SUMIFS(amount_expended,uniform_other_cluster_name,X921), IF(AND(OR(F921="N/A",F921=""),G921=""),0,IF(F921="STATE CLUSTER",SUMIFS(amount_expended,uniform_state_cluster_name,W921),SUMIFS(amount_expended,cluster_name,F921))))</f>
        <v/>
      </c>
      <c r="K921" s="3" t="n"/>
      <c r="L921" s="4" t="n"/>
      <c r="M921" s="3" t="n"/>
      <c r="N921" s="3" t="n"/>
      <c r="O921" s="3" t="n"/>
      <c r="P921" s="3" t="n"/>
      <c r="Q921" s="4" t="n"/>
      <c r="R921" s="3" t="n"/>
      <c r="S921" s="3" t="n"/>
      <c r="T921" s="3" t="n"/>
      <c r="U921">
        <f>IF(A921&lt;&gt;"", "AWARD-"&amp;TEXT(ROW()-1,"00000"), "")</f>
        <v/>
      </c>
      <c r="V921" s="6">
        <f>CONCATENATE(A921,B921)</f>
        <v/>
      </c>
      <c r="W921">
        <f>UPPER(TRIM(G921))</f>
        <v/>
      </c>
      <c r="X921">
        <f>UPPER(TRIM(H921))</f>
        <v/>
      </c>
    </row>
    <row r="922">
      <c r="A922" s="2" t="n"/>
      <c r="B922" s="2" t="n"/>
      <c r="C922" s="2" t="n"/>
      <c r="D922" s="3" t="n"/>
      <c r="E922" s="4" t="n"/>
      <c r="F922" s="3" t="n"/>
      <c r="G922" s="3" t="n"/>
      <c r="H922" s="3" t="n"/>
      <c r="I922" s="5">
        <f>SUMIFS(amount_expended,cfda_key,V922)</f>
        <v/>
      </c>
      <c r="J922" s="5">
        <f>IF(F922="OTHER CLUSTER NOT LISTED ABOVE",SUMIFS(amount_expended,uniform_other_cluster_name,X922), IF(AND(OR(F922="N/A",F922=""),G922=""),0,IF(F922="STATE CLUSTER",SUMIFS(amount_expended,uniform_state_cluster_name,W922),SUMIFS(amount_expended,cluster_name,F922))))</f>
        <v/>
      </c>
      <c r="K922" s="3" t="n"/>
      <c r="L922" s="4" t="n"/>
      <c r="M922" s="3" t="n"/>
      <c r="N922" s="3" t="n"/>
      <c r="O922" s="3" t="n"/>
      <c r="P922" s="3" t="n"/>
      <c r="Q922" s="4" t="n"/>
      <c r="R922" s="3" t="n"/>
      <c r="S922" s="3" t="n"/>
      <c r="T922" s="3" t="n"/>
      <c r="U922">
        <f>IF(A922&lt;&gt;"", "AWARD-"&amp;TEXT(ROW()-1,"00000"), "")</f>
        <v/>
      </c>
      <c r="V922" s="6">
        <f>CONCATENATE(A922,B922)</f>
        <v/>
      </c>
      <c r="W922">
        <f>UPPER(TRIM(G922))</f>
        <v/>
      </c>
      <c r="X922">
        <f>UPPER(TRIM(H922))</f>
        <v/>
      </c>
    </row>
    <row r="923">
      <c r="A923" s="2" t="n"/>
      <c r="B923" s="2" t="n"/>
      <c r="C923" s="2" t="n"/>
      <c r="D923" s="3" t="n"/>
      <c r="E923" s="4" t="n"/>
      <c r="F923" s="3" t="n"/>
      <c r="G923" s="3" t="n"/>
      <c r="H923" s="3" t="n"/>
      <c r="I923" s="5">
        <f>SUMIFS(amount_expended,cfda_key,V923)</f>
        <v/>
      </c>
      <c r="J923" s="5">
        <f>IF(F923="OTHER CLUSTER NOT LISTED ABOVE",SUMIFS(amount_expended,uniform_other_cluster_name,X923), IF(AND(OR(F923="N/A",F923=""),G923=""),0,IF(F923="STATE CLUSTER",SUMIFS(amount_expended,uniform_state_cluster_name,W923),SUMIFS(amount_expended,cluster_name,F923))))</f>
        <v/>
      </c>
      <c r="K923" s="3" t="n"/>
      <c r="L923" s="4" t="n"/>
      <c r="M923" s="3" t="n"/>
      <c r="N923" s="3" t="n"/>
      <c r="O923" s="3" t="n"/>
      <c r="P923" s="3" t="n"/>
      <c r="Q923" s="4" t="n"/>
      <c r="R923" s="3" t="n"/>
      <c r="S923" s="3" t="n"/>
      <c r="T923" s="3" t="n"/>
      <c r="U923">
        <f>IF(A923&lt;&gt;"", "AWARD-"&amp;TEXT(ROW()-1,"00000"), "")</f>
        <v/>
      </c>
      <c r="V923" s="6">
        <f>CONCATENATE(A923,B923)</f>
        <v/>
      </c>
      <c r="W923">
        <f>UPPER(TRIM(G923))</f>
        <v/>
      </c>
      <c r="X923">
        <f>UPPER(TRIM(H923))</f>
        <v/>
      </c>
    </row>
    <row r="924">
      <c r="A924" s="2" t="n"/>
      <c r="B924" s="2" t="n"/>
      <c r="C924" s="2" t="n"/>
      <c r="D924" s="3" t="n"/>
      <c r="E924" s="4" t="n"/>
      <c r="F924" s="3" t="n"/>
      <c r="G924" s="3" t="n"/>
      <c r="H924" s="3" t="n"/>
      <c r="I924" s="5">
        <f>SUMIFS(amount_expended,cfda_key,V924)</f>
        <v/>
      </c>
      <c r="J924" s="5">
        <f>IF(F924="OTHER CLUSTER NOT LISTED ABOVE",SUMIFS(amount_expended,uniform_other_cluster_name,X924), IF(AND(OR(F924="N/A",F924=""),G924=""),0,IF(F924="STATE CLUSTER",SUMIFS(amount_expended,uniform_state_cluster_name,W924),SUMIFS(amount_expended,cluster_name,F924))))</f>
        <v/>
      </c>
      <c r="K924" s="3" t="n"/>
      <c r="L924" s="4" t="n"/>
      <c r="M924" s="3" t="n"/>
      <c r="N924" s="3" t="n"/>
      <c r="O924" s="3" t="n"/>
      <c r="P924" s="3" t="n"/>
      <c r="Q924" s="4" t="n"/>
      <c r="R924" s="3" t="n"/>
      <c r="S924" s="3" t="n"/>
      <c r="T924" s="3" t="n"/>
      <c r="U924">
        <f>IF(A924&lt;&gt;"", "AWARD-"&amp;TEXT(ROW()-1,"00000"), "")</f>
        <v/>
      </c>
      <c r="V924" s="6">
        <f>CONCATENATE(A924,B924)</f>
        <v/>
      </c>
      <c r="W924">
        <f>UPPER(TRIM(G924))</f>
        <v/>
      </c>
      <c r="X924">
        <f>UPPER(TRIM(H924))</f>
        <v/>
      </c>
    </row>
    <row r="925">
      <c r="A925" s="2" t="n"/>
      <c r="B925" s="2" t="n"/>
      <c r="C925" s="2" t="n"/>
      <c r="D925" s="3" t="n"/>
      <c r="E925" s="4" t="n"/>
      <c r="F925" s="3" t="n"/>
      <c r="G925" s="3" t="n"/>
      <c r="H925" s="3" t="n"/>
      <c r="I925" s="5">
        <f>SUMIFS(amount_expended,cfda_key,V925)</f>
        <v/>
      </c>
      <c r="J925" s="5">
        <f>IF(F925="OTHER CLUSTER NOT LISTED ABOVE",SUMIFS(amount_expended,uniform_other_cluster_name,X925), IF(AND(OR(F925="N/A",F925=""),G925=""),0,IF(F925="STATE CLUSTER",SUMIFS(amount_expended,uniform_state_cluster_name,W925),SUMIFS(amount_expended,cluster_name,F925))))</f>
        <v/>
      </c>
      <c r="K925" s="3" t="n"/>
      <c r="L925" s="4" t="n"/>
      <c r="M925" s="3" t="n"/>
      <c r="N925" s="3" t="n"/>
      <c r="O925" s="3" t="n"/>
      <c r="P925" s="3" t="n"/>
      <c r="Q925" s="4" t="n"/>
      <c r="R925" s="3" t="n"/>
      <c r="S925" s="3" t="n"/>
      <c r="T925" s="3" t="n"/>
      <c r="U925">
        <f>IF(A925&lt;&gt;"", "AWARD-"&amp;TEXT(ROW()-1,"00000"), "")</f>
        <v/>
      </c>
      <c r="V925" s="6">
        <f>CONCATENATE(A925,B925)</f>
        <v/>
      </c>
      <c r="W925">
        <f>UPPER(TRIM(G925))</f>
        <v/>
      </c>
      <c r="X925">
        <f>UPPER(TRIM(H925))</f>
        <v/>
      </c>
    </row>
    <row r="926">
      <c r="A926" s="2" t="n"/>
      <c r="B926" s="2" t="n"/>
      <c r="C926" s="2" t="n"/>
      <c r="D926" s="3" t="n"/>
      <c r="E926" s="4" t="n"/>
      <c r="F926" s="3" t="n"/>
      <c r="G926" s="3" t="n"/>
      <c r="H926" s="3" t="n"/>
      <c r="I926" s="5">
        <f>SUMIFS(amount_expended,cfda_key,V926)</f>
        <v/>
      </c>
      <c r="J926" s="5">
        <f>IF(F926="OTHER CLUSTER NOT LISTED ABOVE",SUMIFS(amount_expended,uniform_other_cluster_name,X926), IF(AND(OR(F926="N/A",F926=""),G926=""),0,IF(F926="STATE CLUSTER",SUMIFS(amount_expended,uniform_state_cluster_name,W926),SUMIFS(amount_expended,cluster_name,F926))))</f>
        <v/>
      </c>
      <c r="K926" s="3" t="n"/>
      <c r="L926" s="4" t="n"/>
      <c r="M926" s="3" t="n"/>
      <c r="N926" s="3" t="n"/>
      <c r="O926" s="3" t="n"/>
      <c r="P926" s="3" t="n"/>
      <c r="Q926" s="4" t="n"/>
      <c r="R926" s="3" t="n"/>
      <c r="S926" s="3" t="n"/>
      <c r="T926" s="3" t="n"/>
      <c r="U926">
        <f>IF(A926&lt;&gt;"", "AWARD-"&amp;TEXT(ROW()-1,"00000"), "")</f>
        <v/>
      </c>
      <c r="V926" s="6">
        <f>CONCATENATE(A926,B926)</f>
        <v/>
      </c>
      <c r="W926">
        <f>UPPER(TRIM(G926))</f>
        <v/>
      </c>
      <c r="X926">
        <f>UPPER(TRIM(H926))</f>
        <v/>
      </c>
    </row>
    <row r="927">
      <c r="A927" s="2" t="n"/>
      <c r="B927" s="2" t="n"/>
      <c r="C927" s="2" t="n"/>
      <c r="D927" s="3" t="n"/>
      <c r="E927" s="4" t="n"/>
      <c r="F927" s="3" t="n"/>
      <c r="G927" s="3" t="n"/>
      <c r="H927" s="3" t="n"/>
      <c r="I927" s="5">
        <f>SUMIFS(amount_expended,cfda_key,V927)</f>
        <v/>
      </c>
      <c r="J927" s="5">
        <f>IF(F927="OTHER CLUSTER NOT LISTED ABOVE",SUMIFS(amount_expended,uniform_other_cluster_name,X927), IF(AND(OR(F927="N/A",F927=""),G927=""),0,IF(F927="STATE CLUSTER",SUMIFS(amount_expended,uniform_state_cluster_name,W927),SUMIFS(amount_expended,cluster_name,F927))))</f>
        <v/>
      </c>
      <c r="K927" s="3" t="n"/>
      <c r="L927" s="4" t="n"/>
      <c r="M927" s="3" t="n"/>
      <c r="N927" s="3" t="n"/>
      <c r="O927" s="3" t="n"/>
      <c r="P927" s="3" t="n"/>
      <c r="Q927" s="4" t="n"/>
      <c r="R927" s="3" t="n"/>
      <c r="S927" s="3" t="n"/>
      <c r="T927" s="3" t="n"/>
      <c r="U927">
        <f>IF(A927&lt;&gt;"", "AWARD-"&amp;TEXT(ROW()-1,"00000"), "")</f>
        <v/>
      </c>
      <c r="V927" s="6">
        <f>CONCATENATE(A927,B927)</f>
        <v/>
      </c>
      <c r="W927">
        <f>UPPER(TRIM(G927))</f>
        <v/>
      </c>
      <c r="X927">
        <f>UPPER(TRIM(H927))</f>
        <v/>
      </c>
    </row>
    <row r="928">
      <c r="A928" s="2" t="n"/>
      <c r="B928" s="2" t="n"/>
      <c r="C928" s="2" t="n"/>
      <c r="D928" s="3" t="n"/>
      <c r="E928" s="4" t="n"/>
      <c r="F928" s="3" t="n"/>
      <c r="G928" s="3" t="n"/>
      <c r="H928" s="3" t="n"/>
      <c r="I928" s="5">
        <f>SUMIFS(amount_expended,cfda_key,V928)</f>
        <v/>
      </c>
      <c r="J928" s="5">
        <f>IF(F928="OTHER CLUSTER NOT LISTED ABOVE",SUMIFS(amount_expended,uniform_other_cluster_name,X928), IF(AND(OR(F928="N/A",F928=""),G928=""),0,IF(F928="STATE CLUSTER",SUMIFS(amount_expended,uniform_state_cluster_name,W928),SUMIFS(amount_expended,cluster_name,F928))))</f>
        <v/>
      </c>
      <c r="K928" s="3" t="n"/>
      <c r="L928" s="4" t="n"/>
      <c r="M928" s="3" t="n"/>
      <c r="N928" s="3" t="n"/>
      <c r="O928" s="3" t="n"/>
      <c r="P928" s="3" t="n"/>
      <c r="Q928" s="4" t="n"/>
      <c r="R928" s="3" t="n"/>
      <c r="S928" s="3" t="n"/>
      <c r="T928" s="3" t="n"/>
      <c r="U928">
        <f>IF(A928&lt;&gt;"", "AWARD-"&amp;TEXT(ROW()-1,"00000"), "")</f>
        <v/>
      </c>
      <c r="V928" s="6">
        <f>CONCATENATE(A928,B928)</f>
        <v/>
      </c>
      <c r="W928">
        <f>UPPER(TRIM(G928))</f>
        <v/>
      </c>
      <c r="X928">
        <f>UPPER(TRIM(H928))</f>
        <v/>
      </c>
    </row>
    <row r="929">
      <c r="A929" s="2" t="n"/>
      <c r="B929" s="2" t="n"/>
      <c r="C929" s="2" t="n"/>
      <c r="D929" s="3" t="n"/>
      <c r="E929" s="4" t="n"/>
      <c r="F929" s="3" t="n"/>
      <c r="G929" s="3" t="n"/>
      <c r="H929" s="3" t="n"/>
      <c r="I929" s="5">
        <f>SUMIFS(amount_expended,cfda_key,V929)</f>
        <v/>
      </c>
      <c r="J929" s="5">
        <f>IF(F929="OTHER CLUSTER NOT LISTED ABOVE",SUMIFS(amount_expended,uniform_other_cluster_name,X929), IF(AND(OR(F929="N/A",F929=""),G929=""),0,IF(F929="STATE CLUSTER",SUMIFS(amount_expended,uniform_state_cluster_name,W929),SUMIFS(amount_expended,cluster_name,F929))))</f>
        <v/>
      </c>
      <c r="K929" s="3" t="n"/>
      <c r="L929" s="4" t="n"/>
      <c r="M929" s="3" t="n"/>
      <c r="N929" s="3" t="n"/>
      <c r="O929" s="3" t="n"/>
      <c r="P929" s="3" t="n"/>
      <c r="Q929" s="4" t="n"/>
      <c r="R929" s="3" t="n"/>
      <c r="S929" s="3" t="n"/>
      <c r="T929" s="3" t="n"/>
      <c r="U929">
        <f>IF(A929&lt;&gt;"", "AWARD-"&amp;TEXT(ROW()-1,"00000"), "")</f>
        <v/>
      </c>
      <c r="V929" s="6">
        <f>CONCATENATE(A929,B929)</f>
        <v/>
      </c>
      <c r="W929">
        <f>UPPER(TRIM(G929))</f>
        <v/>
      </c>
      <c r="X929">
        <f>UPPER(TRIM(H929))</f>
        <v/>
      </c>
    </row>
    <row r="930">
      <c r="A930" s="2" t="n"/>
      <c r="B930" s="2" t="n"/>
      <c r="C930" s="2" t="n"/>
      <c r="D930" s="3" t="n"/>
      <c r="E930" s="4" t="n"/>
      <c r="F930" s="3" t="n"/>
      <c r="G930" s="3" t="n"/>
      <c r="H930" s="3" t="n"/>
      <c r="I930" s="5">
        <f>SUMIFS(amount_expended,cfda_key,V930)</f>
        <v/>
      </c>
      <c r="J930" s="5">
        <f>IF(F930="OTHER CLUSTER NOT LISTED ABOVE",SUMIFS(amount_expended,uniform_other_cluster_name,X930), IF(AND(OR(F930="N/A",F930=""),G930=""),0,IF(F930="STATE CLUSTER",SUMIFS(amount_expended,uniform_state_cluster_name,W930),SUMIFS(amount_expended,cluster_name,F930))))</f>
        <v/>
      </c>
      <c r="K930" s="3" t="n"/>
      <c r="L930" s="4" t="n"/>
      <c r="M930" s="3" t="n"/>
      <c r="N930" s="3" t="n"/>
      <c r="O930" s="3" t="n"/>
      <c r="P930" s="3" t="n"/>
      <c r="Q930" s="4" t="n"/>
      <c r="R930" s="3" t="n"/>
      <c r="S930" s="3" t="n"/>
      <c r="T930" s="3" t="n"/>
      <c r="U930">
        <f>IF(A930&lt;&gt;"", "AWARD-"&amp;TEXT(ROW()-1,"00000"), "")</f>
        <v/>
      </c>
      <c r="V930" s="6">
        <f>CONCATENATE(A930,B930)</f>
        <v/>
      </c>
      <c r="W930">
        <f>UPPER(TRIM(G930))</f>
        <v/>
      </c>
      <c r="X930">
        <f>UPPER(TRIM(H930))</f>
        <v/>
      </c>
    </row>
    <row r="931">
      <c r="A931" s="2" t="n"/>
      <c r="B931" s="2" t="n"/>
      <c r="C931" s="2" t="n"/>
      <c r="D931" s="3" t="n"/>
      <c r="E931" s="4" t="n"/>
      <c r="F931" s="3" t="n"/>
      <c r="G931" s="3" t="n"/>
      <c r="H931" s="3" t="n"/>
      <c r="I931" s="5">
        <f>SUMIFS(amount_expended,cfda_key,V931)</f>
        <v/>
      </c>
      <c r="J931" s="5">
        <f>IF(F931="OTHER CLUSTER NOT LISTED ABOVE",SUMIFS(amount_expended,uniform_other_cluster_name,X931), IF(AND(OR(F931="N/A",F931=""),G931=""),0,IF(F931="STATE CLUSTER",SUMIFS(amount_expended,uniform_state_cluster_name,W931),SUMIFS(amount_expended,cluster_name,F931))))</f>
        <v/>
      </c>
      <c r="K931" s="3" t="n"/>
      <c r="L931" s="4" t="n"/>
      <c r="M931" s="3" t="n"/>
      <c r="N931" s="3" t="n"/>
      <c r="O931" s="3" t="n"/>
      <c r="P931" s="3" t="n"/>
      <c r="Q931" s="4" t="n"/>
      <c r="R931" s="3" t="n"/>
      <c r="S931" s="3" t="n"/>
      <c r="T931" s="3" t="n"/>
      <c r="U931">
        <f>IF(A931&lt;&gt;"", "AWARD-"&amp;TEXT(ROW()-1,"00000"), "")</f>
        <v/>
      </c>
      <c r="V931" s="6">
        <f>CONCATENATE(A931,B931)</f>
        <v/>
      </c>
      <c r="W931">
        <f>UPPER(TRIM(G931))</f>
        <v/>
      </c>
      <c r="X931">
        <f>UPPER(TRIM(H931))</f>
        <v/>
      </c>
    </row>
    <row r="932">
      <c r="A932" s="2" t="n"/>
      <c r="B932" s="2" t="n"/>
      <c r="C932" s="2" t="n"/>
      <c r="D932" s="3" t="n"/>
      <c r="E932" s="4" t="n"/>
      <c r="F932" s="3" t="n"/>
      <c r="G932" s="3" t="n"/>
      <c r="H932" s="3" t="n"/>
      <c r="I932" s="5">
        <f>SUMIFS(amount_expended,cfda_key,V932)</f>
        <v/>
      </c>
      <c r="J932" s="5">
        <f>IF(F932="OTHER CLUSTER NOT LISTED ABOVE",SUMIFS(amount_expended,uniform_other_cluster_name,X932), IF(AND(OR(F932="N/A",F932=""),G932=""),0,IF(F932="STATE CLUSTER",SUMIFS(amount_expended,uniform_state_cluster_name,W932),SUMIFS(amount_expended,cluster_name,F932))))</f>
        <v/>
      </c>
      <c r="K932" s="3" t="n"/>
      <c r="L932" s="4" t="n"/>
      <c r="M932" s="3" t="n"/>
      <c r="N932" s="3" t="n"/>
      <c r="O932" s="3" t="n"/>
      <c r="P932" s="3" t="n"/>
      <c r="Q932" s="4" t="n"/>
      <c r="R932" s="3" t="n"/>
      <c r="S932" s="3" t="n"/>
      <c r="T932" s="3" t="n"/>
      <c r="U932">
        <f>IF(A932&lt;&gt;"", "AWARD-"&amp;TEXT(ROW()-1,"00000"), "")</f>
        <v/>
      </c>
      <c r="V932" s="6">
        <f>CONCATENATE(A932,B932)</f>
        <v/>
      </c>
      <c r="W932">
        <f>UPPER(TRIM(G932))</f>
        <v/>
      </c>
      <c r="X932">
        <f>UPPER(TRIM(H932))</f>
        <v/>
      </c>
    </row>
    <row r="933">
      <c r="A933" s="2" t="n"/>
      <c r="B933" s="2" t="n"/>
      <c r="C933" s="2" t="n"/>
      <c r="D933" s="3" t="n"/>
      <c r="E933" s="4" t="n"/>
      <c r="F933" s="3" t="n"/>
      <c r="G933" s="3" t="n"/>
      <c r="H933" s="3" t="n"/>
      <c r="I933" s="5">
        <f>SUMIFS(amount_expended,cfda_key,V933)</f>
        <v/>
      </c>
      <c r="J933" s="5">
        <f>IF(F933="OTHER CLUSTER NOT LISTED ABOVE",SUMIFS(amount_expended,uniform_other_cluster_name,X933), IF(AND(OR(F933="N/A",F933=""),G933=""),0,IF(F933="STATE CLUSTER",SUMIFS(amount_expended,uniform_state_cluster_name,W933),SUMIFS(amount_expended,cluster_name,F933))))</f>
        <v/>
      </c>
      <c r="K933" s="3" t="n"/>
      <c r="L933" s="4" t="n"/>
      <c r="M933" s="3" t="n"/>
      <c r="N933" s="3" t="n"/>
      <c r="O933" s="3" t="n"/>
      <c r="P933" s="3" t="n"/>
      <c r="Q933" s="4" t="n"/>
      <c r="R933" s="3" t="n"/>
      <c r="S933" s="3" t="n"/>
      <c r="T933" s="3" t="n"/>
      <c r="U933">
        <f>IF(A933&lt;&gt;"", "AWARD-"&amp;TEXT(ROW()-1,"00000"), "")</f>
        <v/>
      </c>
      <c r="V933" s="6">
        <f>CONCATENATE(A933,B933)</f>
        <v/>
      </c>
      <c r="W933">
        <f>UPPER(TRIM(G933))</f>
        <v/>
      </c>
      <c r="X933">
        <f>UPPER(TRIM(H933))</f>
        <v/>
      </c>
    </row>
    <row r="934">
      <c r="A934" s="2" t="n"/>
      <c r="B934" s="2" t="n"/>
      <c r="C934" s="2" t="n"/>
      <c r="D934" s="3" t="n"/>
      <c r="E934" s="4" t="n"/>
      <c r="F934" s="3" t="n"/>
      <c r="G934" s="3" t="n"/>
      <c r="H934" s="3" t="n"/>
      <c r="I934" s="5">
        <f>SUMIFS(amount_expended,cfda_key,V934)</f>
        <v/>
      </c>
      <c r="J934" s="5">
        <f>IF(F934="OTHER CLUSTER NOT LISTED ABOVE",SUMIFS(amount_expended,uniform_other_cluster_name,X934), IF(AND(OR(F934="N/A",F934=""),G934=""),0,IF(F934="STATE CLUSTER",SUMIFS(amount_expended,uniform_state_cluster_name,W934),SUMIFS(amount_expended,cluster_name,F934))))</f>
        <v/>
      </c>
      <c r="K934" s="3" t="n"/>
      <c r="L934" s="4" t="n"/>
      <c r="M934" s="3" t="n"/>
      <c r="N934" s="3" t="n"/>
      <c r="O934" s="3" t="n"/>
      <c r="P934" s="3" t="n"/>
      <c r="Q934" s="4" t="n"/>
      <c r="R934" s="3" t="n"/>
      <c r="S934" s="3" t="n"/>
      <c r="T934" s="3" t="n"/>
      <c r="U934">
        <f>IF(A934&lt;&gt;"", "AWARD-"&amp;TEXT(ROW()-1,"00000"), "")</f>
        <v/>
      </c>
      <c r="V934" s="6">
        <f>CONCATENATE(A934,B934)</f>
        <v/>
      </c>
      <c r="W934">
        <f>UPPER(TRIM(G934))</f>
        <v/>
      </c>
      <c r="X934">
        <f>UPPER(TRIM(H934))</f>
        <v/>
      </c>
    </row>
    <row r="935">
      <c r="A935" s="2" t="n"/>
      <c r="B935" s="2" t="n"/>
      <c r="C935" s="2" t="n"/>
      <c r="D935" s="3" t="n"/>
      <c r="E935" s="4" t="n"/>
      <c r="F935" s="3" t="n"/>
      <c r="G935" s="3" t="n"/>
      <c r="H935" s="3" t="n"/>
      <c r="I935" s="5">
        <f>SUMIFS(amount_expended,cfda_key,V935)</f>
        <v/>
      </c>
      <c r="J935" s="5">
        <f>IF(F935="OTHER CLUSTER NOT LISTED ABOVE",SUMIFS(amount_expended,uniform_other_cluster_name,X935), IF(AND(OR(F935="N/A",F935=""),G935=""),0,IF(F935="STATE CLUSTER",SUMIFS(amount_expended,uniform_state_cluster_name,W935),SUMIFS(amount_expended,cluster_name,F935))))</f>
        <v/>
      </c>
      <c r="K935" s="3" t="n"/>
      <c r="L935" s="4" t="n"/>
      <c r="M935" s="3" t="n"/>
      <c r="N935" s="3" t="n"/>
      <c r="O935" s="3" t="n"/>
      <c r="P935" s="3" t="n"/>
      <c r="Q935" s="4" t="n"/>
      <c r="R935" s="3" t="n"/>
      <c r="S935" s="3" t="n"/>
      <c r="T935" s="3" t="n"/>
      <c r="U935">
        <f>IF(A935&lt;&gt;"", "AWARD-"&amp;TEXT(ROW()-1,"00000"), "")</f>
        <v/>
      </c>
      <c r="V935" s="6">
        <f>CONCATENATE(A935,B935)</f>
        <v/>
      </c>
      <c r="W935">
        <f>UPPER(TRIM(G935))</f>
        <v/>
      </c>
      <c r="X935">
        <f>UPPER(TRIM(H935))</f>
        <v/>
      </c>
    </row>
    <row r="936">
      <c r="A936" s="2" t="n"/>
      <c r="B936" s="2" t="n"/>
      <c r="C936" s="2" t="n"/>
      <c r="D936" s="3" t="n"/>
      <c r="E936" s="4" t="n"/>
      <c r="F936" s="3" t="n"/>
      <c r="G936" s="3" t="n"/>
      <c r="H936" s="3" t="n"/>
      <c r="I936" s="5">
        <f>SUMIFS(amount_expended,cfda_key,V936)</f>
        <v/>
      </c>
      <c r="J936" s="5">
        <f>IF(F936="OTHER CLUSTER NOT LISTED ABOVE",SUMIFS(amount_expended,uniform_other_cluster_name,X936), IF(AND(OR(F936="N/A",F936=""),G936=""),0,IF(F936="STATE CLUSTER",SUMIFS(amount_expended,uniform_state_cluster_name,W936),SUMIFS(amount_expended,cluster_name,F936))))</f>
        <v/>
      </c>
      <c r="K936" s="3" t="n"/>
      <c r="L936" s="4" t="n"/>
      <c r="M936" s="3" t="n"/>
      <c r="N936" s="3" t="n"/>
      <c r="O936" s="3" t="n"/>
      <c r="P936" s="3" t="n"/>
      <c r="Q936" s="4" t="n"/>
      <c r="R936" s="3" t="n"/>
      <c r="S936" s="3" t="n"/>
      <c r="T936" s="3" t="n"/>
      <c r="U936">
        <f>IF(A936&lt;&gt;"", "AWARD-"&amp;TEXT(ROW()-1,"00000"), "")</f>
        <v/>
      </c>
      <c r="V936" s="6">
        <f>CONCATENATE(A936,B936)</f>
        <v/>
      </c>
      <c r="W936">
        <f>UPPER(TRIM(G936))</f>
        <v/>
      </c>
      <c r="X936">
        <f>UPPER(TRIM(H936))</f>
        <v/>
      </c>
    </row>
    <row r="937">
      <c r="A937" s="2" t="n"/>
      <c r="B937" s="2" t="n"/>
      <c r="C937" s="2" t="n"/>
      <c r="D937" s="3" t="n"/>
      <c r="E937" s="4" t="n"/>
      <c r="F937" s="3" t="n"/>
      <c r="G937" s="3" t="n"/>
      <c r="H937" s="3" t="n"/>
      <c r="I937" s="5">
        <f>SUMIFS(amount_expended,cfda_key,V937)</f>
        <v/>
      </c>
      <c r="J937" s="5">
        <f>IF(F937="OTHER CLUSTER NOT LISTED ABOVE",SUMIFS(amount_expended,uniform_other_cluster_name,X937), IF(AND(OR(F937="N/A",F937=""),G937=""),0,IF(F937="STATE CLUSTER",SUMIFS(amount_expended,uniform_state_cluster_name,W937),SUMIFS(amount_expended,cluster_name,F937))))</f>
        <v/>
      </c>
      <c r="K937" s="3" t="n"/>
      <c r="L937" s="4" t="n"/>
      <c r="M937" s="3" t="n"/>
      <c r="N937" s="3" t="n"/>
      <c r="O937" s="3" t="n"/>
      <c r="P937" s="3" t="n"/>
      <c r="Q937" s="4" t="n"/>
      <c r="R937" s="3" t="n"/>
      <c r="S937" s="3" t="n"/>
      <c r="T937" s="3" t="n"/>
      <c r="U937">
        <f>IF(A937&lt;&gt;"", "AWARD-"&amp;TEXT(ROW()-1,"00000"), "")</f>
        <v/>
      </c>
      <c r="V937" s="6">
        <f>CONCATENATE(A937,B937)</f>
        <v/>
      </c>
      <c r="W937">
        <f>UPPER(TRIM(G937))</f>
        <v/>
      </c>
      <c r="X937">
        <f>UPPER(TRIM(H937))</f>
        <v/>
      </c>
    </row>
    <row r="938">
      <c r="A938" s="2" t="n"/>
      <c r="B938" s="2" t="n"/>
      <c r="C938" s="2" t="n"/>
      <c r="D938" s="3" t="n"/>
      <c r="E938" s="4" t="n"/>
      <c r="F938" s="3" t="n"/>
      <c r="G938" s="3" t="n"/>
      <c r="H938" s="3" t="n"/>
      <c r="I938" s="5">
        <f>SUMIFS(amount_expended,cfda_key,V938)</f>
        <v/>
      </c>
      <c r="J938" s="5">
        <f>IF(F938="OTHER CLUSTER NOT LISTED ABOVE",SUMIFS(amount_expended,uniform_other_cluster_name,X938), IF(AND(OR(F938="N/A",F938=""),G938=""),0,IF(F938="STATE CLUSTER",SUMIFS(amount_expended,uniform_state_cluster_name,W938),SUMIFS(amount_expended,cluster_name,F938))))</f>
        <v/>
      </c>
      <c r="K938" s="3" t="n"/>
      <c r="L938" s="4" t="n"/>
      <c r="M938" s="3" t="n"/>
      <c r="N938" s="3" t="n"/>
      <c r="O938" s="3" t="n"/>
      <c r="P938" s="3" t="n"/>
      <c r="Q938" s="4" t="n"/>
      <c r="R938" s="3" t="n"/>
      <c r="S938" s="3" t="n"/>
      <c r="T938" s="3" t="n"/>
      <c r="U938">
        <f>IF(A938&lt;&gt;"", "AWARD-"&amp;TEXT(ROW()-1,"00000"), "")</f>
        <v/>
      </c>
      <c r="V938" s="6">
        <f>CONCATENATE(A938,B938)</f>
        <v/>
      </c>
      <c r="W938">
        <f>UPPER(TRIM(G938))</f>
        <v/>
      </c>
      <c r="X938">
        <f>UPPER(TRIM(H938))</f>
        <v/>
      </c>
    </row>
    <row r="939">
      <c r="A939" s="2" t="n"/>
      <c r="B939" s="2" t="n"/>
      <c r="C939" s="2" t="n"/>
      <c r="D939" s="3" t="n"/>
      <c r="E939" s="4" t="n"/>
      <c r="F939" s="3" t="n"/>
      <c r="G939" s="3" t="n"/>
      <c r="H939" s="3" t="n"/>
      <c r="I939" s="5">
        <f>SUMIFS(amount_expended,cfda_key,V939)</f>
        <v/>
      </c>
      <c r="J939" s="5">
        <f>IF(F939="OTHER CLUSTER NOT LISTED ABOVE",SUMIFS(amount_expended,uniform_other_cluster_name,X939), IF(AND(OR(F939="N/A",F939=""),G939=""),0,IF(F939="STATE CLUSTER",SUMIFS(amount_expended,uniform_state_cluster_name,W939),SUMIFS(amount_expended,cluster_name,F939))))</f>
        <v/>
      </c>
      <c r="K939" s="3" t="n"/>
      <c r="L939" s="4" t="n"/>
      <c r="M939" s="3" t="n"/>
      <c r="N939" s="3" t="n"/>
      <c r="O939" s="3" t="n"/>
      <c r="P939" s="3" t="n"/>
      <c r="Q939" s="4" t="n"/>
      <c r="R939" s="3" t="n"/>
      <c r="S939" s="3" t="n"/>
      <c r="T939" s="3" t="n"/>
      <c r="U939">
        <f>IF(A939&lt;&gt;"", "AWARD-"&amp;TEXT(ROW()-1,"00000"), "")</f>
        <v/>
      </c>
      <c r="V939" s="6">
        <f>CONCATENATE(A939,B939)</f>
        <v/>
      </c>
      <c r="W939">
        <f>UPPER(TRIM(G939))</f>
        <v/>
      </c>
      <c r="X939">
        <f>UPPER(TRIM(H939))</f>
        <v/>
      </c>
    </row>
    <row r="940">
      <c r="A940" s="2" t="n"/>
      <c r="B940" s="2" t="n"/>
      <c r="C940" s="2" t="n"/>
      <c r="D940" s="3" t="n"/>
      <c r="E940" s="4" t="n"/>
      <c r="F940" s="3" t="n"/>
      <c r="G940" s="3" t="n"/>
      <c r="H940" s="3" t="n"/>
      <c r="I940" s="5">
        <f>SUMIFS(amount_expended,cfda_key,V940)</f>
        <v/>
      </c>
      <c r="J940" s="5">
        <f>IF(F940="OTHER CLUSTER NOT LISTED ABOVE",SUMIFS(amount_expended,uniform_other_cluster_name,X940), IF(AND(OR(F940="N/A",F940=""),G940=""),0,IF(F940="STATE CLUSTER",SUMIFS(amount_expended,uniform_state_cluster_name,W940),SUMIFS(amount_expended,cluster_name,F940))))</f>
        <v/>
      </c>
      <c r="K940" s="3" t="n"/>
      <c r="L940" s="4" t="n"/>
      <c r="M940" s="3" t="n"/>
      <c r="N940" s="3" t="n"/>
      <c r="O940" s="3" t="n"/>
      <c r="P940" s="3" t="n"/>
      <c r="Q940" s="4" t="n"/>
      <c r="R940" s="3" t="n"/>
      <c r="S940" s="3" t="n"/>
      <c r="T940" s="3" t="n"/>
      <c r="U940">
        <f>IF(A940&lt;&gt;"", "AWARD-"&amp;TEXT(ROW()-1,"00000"), "")</f>
        <v/>
      </c>
      <c r="V940" s="6">
        <f>CONCATENATE(A940,B940)</f>
        <v/>
      </c>
      <c r="W940">
        <f>UPPER(TRIM(G940))</f>
        <v/>
      </c>
      <c r="X940">
        <f>UPPER(TRIM(H940))</f>
        <v/>
      </c>
    </row>
    <row r="941">
      <c r="A941" s="2" t="n"/>
      <c r="B941" s="2" t="n"/>
      <c r="C941" s="2" t="n"/>
      <c r="D941" s="3" t="n"/>
      <c r="E941" s="4" t="n"/>
      <c r="F941" s="3" t="n"/>
      <c r="G941" s="3" t="n"/>
      <c r="H941" s="3" t="n"/>
      <c r="I941" s="5">
        <f>SUMIFS(amount_expended,cfda_key,V941)</f>
        <v/>
      </c>
      <c r="J941" s="5">
        <f>IF(F941="OTHER CLUSTER NOT LISTED ABOVE",SUMIFS(amount_expended,uniform_other_cluster_name,X941), IF(AND(OR(F941="N/A",F941=""),G941=""),0,IF(F941="STATE CLUSTER",SUMIFS(amount_expended,uniform_state_cluster_name,W941),SUMIFS(amount_expended,cluster_name,F941))))</f>
        <v/>
      </c>
      <c r="K941" s="3" t="n"/>
      <c r="L941" s="4" t="n"/>
      <c r="M941" s="3" t="n"/>
      <c r="N941" s="3" t="n"/>
      <c r="O941" s="3" t="n"/>
      <c r="P941" s="3" t="n"/>
      <c r="Q941" s="4" t="n"/>
      <c r="R941" s="3" t="n"/>
      <c r="S941" s="3" t="n"/>
      <c r="T941" s="3" t="n"/>
      <c r="U941">
        <f>IF(A941&lt;&gt;"", "AWARD-"&amp;TEXT(ROW()-1,"00000"), "")</f>
        <v/>
      </c>
      <c r="V941" s="6">
        <f>CONCATENATE(A941,B941)</f>
        <v/>
      </c>
      <c r="W941">
        <f>UPPER(TRIM(G941))</f>
        <v/>
      </c>
      <c r="X941">
        <f>UPPER(TRIM(H941))</f>
        <v/>
      </c>
    </row>
    <row r="942">
      <c r="A942" s="2" t="n"/>
      <c r="B942" s="2" t="n"/>
      <c r="C942" s="2" t="n"/>
      <c r="D942" s="3" t="n"/>
      <c r="E942" s="4" t="n"/>
      <c r="F942" s="3" t="n"/>
      <c r="G942" s="3" t="n"/>
      <c r="H942" s="3" t="n"/>
      <c r="I942" s="5">
        <f>SUMIFS(amount_expended,cfda_key,V942)</f>
        <v/>
      </c>
      <c r="J942" s="5">
        <f>IF(F942="OTHER CLUSTER NOT LISTED ABOVE",SUMIFS(amount_expended,uniform_other_cluster_name,X942), IF(AND(OR(F942="N/A",F942=""),G942=""),0,IF(F942="STATE CLUSTER",SUMIFS(amount_expended,uniform_state_cluster_name,W942),SUMIFS(amount_expended,cluster_name,F942))))</f>
        <v/>
      </c>
      <c r="K942" s="3" t="n"/>
      <c r="L942" s="4" t="n"/>
      <c r="M942" s="3" t="n"/>
      <c r="N942" s="3" t="n"/>
      <c r="O942" s="3" t="n"/>
      <c r="P942" s="3" t="n"/>
      <c r="Q942" s="4" t="n"/>
      <c r="R942" s="3" t="n"/>
      <c r="S942" s="3" t="n"/>
      <c r="T942" s="3" t="n"/>
      <c r="U942">
        <f>IF(A942&lt;&gt;"", "AWARD-"&amp;TEXT(ROW()-1,"00000"), "")</f>
        <v/>
      </c>
      <c r="V942" s="6">
        <f>CONCATENATE(A942,B942)</f>
        <v/>
      </c>
      <c r="W942">
        <f>UPPER(TRIM(G942))</f>
        <v/>
      </c>
      <c r="X942">
        <f>UPPER(TRIM(H942))</f>
        <v/>
      </c>
    </row>
    <row r="943">
      <c r="A943" s="2" t="n"/>
      <c r="B943" s="2" t="n"/>
      <c r="C943" s="2" t="n"/>
      <c r="D943" s="3" t="n"/>
      <c r="E943" s="4" t="n"/>
      <c r="F943" s="3" t="n"/>
      <c r="G943" s="3" t="n"/>
      <c r="H943" s="3" t="n"/>
      <c r="I943" s="5">
        <f>SUMIFS(amount_expended,cfda_key,V943)</f>
        <v/>
      </c>
      <c r="J943" s="5">
        <f>IF(F943="OTHER CLUSTER NOT LISTED ABOVE",SUMIFS(amount_expended,uniform_other_cluster_name,X943), IF(AND(OR(F943="N/A",F943=""),G943=""),0,IF(F943="STATE CLUSTER",SUMIFS(amount_expended,uniform_state_cluster_name,W943),SUMIFS(amount_expended,cluster_name,F943))))</f>
        <v/>
      </c>
      <c r="K943" s="3" t="n"/>
      <c r="L943" s="4" t="n"/>
      <c r="M943" s="3" t="n"/>
      <c r="N943" s="3" t="n"/>
      <c r="O943" s="3" t="n"/>
      <c r="P943" s="3" t="n"/>
      <c r="Q943" s="4" t="n"/>
      <c r="R943" s="3" t="n"/>
      <c r="S943" s="3" t="n"/>
      <c r="T943" s="3" t="n"/>
      <c r="U943">
        <f>IF(A943&lt;&gt;"", "AWARD-"&amp;TEXT(ROW()-1,"00000"), "")</f>
        <v/>
      </c>
      <c r="V943" s="6">
        <f>CONCATENATE(A943,B943)</f>
        <v/>
      </c>
      <c r="W943">
        <f>UPPER(TRIM(G943))</f>
        <v/>
      </c>
      <c r="X943">
        <f>UPPER(TRIM(H943))</f>
        <v/>
      </c>
    </row>
    <row r="944">
      <c r="A944" s="2" t="n"/>
      <c r="B944" s="2" t="n"/>
      <c r="C944" s="2" t="n"/>
      <c r="D944" s="3" t="n"/>
      <c r="E944" s="4" t="n"/>
      <c r="F944" s="3" t="n"/>
      <c r="G944" s="3" t="n"/>
      <c r="H944" s="3" t="n"/>
      <c r="I944" s="5">
        <f>SUMIFS(amount_expended,cfda_key,V944)</f>
        <v/>
      </c>
      <c r="J944" s="5">
        <f>IF(F944="OTHER CLUSTER NOT LISTED ABOVE",SUMIFS(amount_expended,uniform_other_cluster_name,X944), IF(AND(OR(F944="N/A",F944=""),G944=""),0,IF(F944="STATE CLUSTER",SUMIFS(amount_expended,uniform_state_cluster_name,W944),SUMIFS(amount_expended,cluster_name,F944))))</f>
        <v/>
      </c>
      <c r="K944" s="3" t="n"/>
      <c r="L944" s="4" t="n"/>
      <c r="M944" s="3" t="n"/>
      <c r="N944" s="3" t="n"/>
      <c r="O944" s="3" t="n"/>
      <c r="P944" s="3" t="n"/>
      <c r="Q944" s="4" t="n"/>
      <c r="R944" s="3" t="n"/>
      <c r="S944" s="3" t="n"/>
      <c r="T944" s="3" t="n"/>
      <c r="U944">
        <f>IF(A944&lt;&gt;"", "AWARD-"&amp;TEXT(ROW()-1,"00000"), "")</f>
        <v/>
      </c>
      <c r="V944" s="6">
        <f>CONCATENATE(A944,B944)</f>
        <v/>
      </c>
      <c r="W944">
        <f>UPPER(TRIM(G944))</f>
        <v/>
      </c>
      <c r="X944">
        <f>UPPER(TRIM(H944))</f>
        <v/>
      </c>
    </row>
    <row r="945">
      <c r="A945" s="2" t="n"/>
      <c r="B945" s="2" t="n"/>
      <c r="C945" s="2" t="n"/>
      <c r="D945" s="3" t="n"/>
      <c r="E945" s="4" t="n"/>
      <c r="F945" s="3" t="n"/>
      <c r="G945" s="3" t="n"/>
      <c r="H945" s="3" t="n"/>
      <c r="I945" s="5">
        <f>SUMIFS(amount_expended,cfda_key,V945)</f>
        <v/>
      </c>
      <c r="J945" s="5">
        <f>IF(F945="OTHER CLUSTER NOT LISTED ABOVE",SUMIFS(amount_expended,uniform_other_cluster_name,X945), IF(AND(OR(F945="N/A",F945=""),G945=""),0,IF(F945="STATE CLUSTER",SUMIFS(amount_expended,uniform_state_cluster_name,W945),SUMIFS(amount_expended,cluster_name,F945))))</f>
        <v/>
      </c>
      <c r="K945" s="3" t="n"/>
      <c r="L945" s="4" t="n"/>
      <c r="M945" s="3" t="n"/>
      <c r="N945" s="3" t="n"/>
      <c r="O945" s="3" t="n"/>
      <c r="P945" s="3" t="n"/>
      <c r="Q945" s="4" t="n"/>
      <c r="R945" s="3" t="n"/>
      <c r="S945" s="3" t="n"/>
      <c r="T945" s="3" t="n"/>
      <c r="U945">
        <f>IF(A945&lt;&gt;"", "AWARD-"&amp;TEXT(ROW()-1,"00000"), "")</f>
        <v/>
      </c>
      <c r="V945" s="6">
        <f>CONCATENATE(A945,B945)</f>
        <v/>
      </c>
      <c r="W945">
        <f>UPPER(TRIM(G945))</f>
        <v/>
      </c>
      <c r="X945">
        <f>UPPER(TRIM(H945))</f>
        <v/>
      </c>
    </row>
    <row r="946">
      <c r="A946" s="2" t="n"/>
      <c r="B946" s="2" t="n"/>
      <c r="C946" s="2" t="n"/>
      <c r="D946" s="3" t="n"/>
      <c r="E946" s="4" t="n"/>
      <c r="F946" s="3" t="n"/>
      <c r="G946" s="3" t="n"/>
      <c r="H946" s="3" t="n"/>
      <c r="I946" s="5">
        <f>SUMIFS(amount_expended,cfda_key,V946)</f>
        <v/>
      </c>
      <c r="J946" s="5">
        <f>IF(F946="OTHER CLUSTER NOT LISTED ABOVE",SUMIFS(amount_expended,uniform_other_cluster_name,X946), IF(AND(OR(F946="N/A",F946=""),G946=""),0,IF(F946="STATE CLUSTER",SUMIFS(amount_expended,uniform_state_cluster_name,W946),SUMIFS(amount_expended,cluster_name,F946))))</f>
        <v/>
      </c>
      <c r="K946" s="3" t="n"/>
      <c r="L946" s="4" t="n"/>
      <c r="M946" s="3" t="n"/>
      <c r="N946" s="3" t="n"/>
      <c r="O946" s="3" t="n"/>
      <c r="P946" s="3" t="n"/>
      <c r="Q946" s="4" t="n"/>
      <c r="R946" s="3" t="n"/>
      <c r="S946" s="3" t="n"/>
      <c r="T946" s="3" t="n"/>
      <c r="U946">
        <f>IF(A946&lt;&gt;"", "AWARD-"&amp;TEXT(ROW()-1,"00000"), "")</f>
        <v/>
      </c>
      <c r="V946" s="6">
        <f>CONCATENATE(A946,B946)</f>
        <v/>
      </c>
      <c r="W946">
        <f>UPPER(TRIM(G946))</f>
        <v/>
      </c>
      <c r="X946">
        <f>UPPER(TRIM(H946))</f>
        <v/>
      </c>
    </row>
    <row r="947">
      <c r="A947" s="2" t="n"/>
      <c r="B947" s="2" t="n"/>
      <c r="C947" s="2" t="n"/>
      <c r="D947" s="3" t="n"/>
      <c r="E947" s="4" t="n"/>
      <c r="F947" s="3" t="n"/>
      <c r="G947" s="3" t="n"/>
      <c r="H947" s="3" t="n"/>
      <c r="I947" s="5">
        <f>SUMIFS(amount_expended,cfda_key,V947)</f>
        <v/>
      </c>
      <c r="J947" s="5">
        <f>IF(F947="OTHER CLUSTER NOT LISTED ABOVE",SUMIFS(amount_expended,uniform_other_cluster_name,X947), IF(AND(OR(F947="N/A",F947=""),G947=""),0,IF(F947="STATE CLUSTER",SUMIFS(amount_expended,uniform_state_cluster_name,W947),SUMIFS(amount_expended,cluster_name,F947))))</f>
        <v/>
      </c>
      <c r="K947" s="3" t="n"/>
      <c r="L947" s="4" t="n"/>
      <c r="M947" s="3" t="n"/>
      <c r="N947" s="3" t="n"/>
      <c r="O947" s="3" t="n"/>
      <c r="P947" s="3" t="n"/>
      <c r="Q947" s="4" t="n"/>
      <c r="R947" s="3" t="n"/>
      <c r="S947" s="3" t="n"/>
      <c r="T947" s="3" t="n"/>
      <c r="U947">
        <f>IF(A947&lt;&gt;"", "AWARD-"&amp;TEXT(ROW()-1,"00000"), "")</f>
        <v/>
      </c>
      <c r="V947" s="6">
        <f>CONCATENATE(A947,B947)</f>
        <v/>
      </c>
      <c r="W947">
        <f>UPPER(TRIM(G947))</f>
        <v/>
      </c>
      <c r="X947">
        <f>UPPER(TRIM(H947))</f>
        <v/>
      </c>
    </row>
    <row r="948">
      <c r="A948" s="2" t="n"/>
      <c r="B948" s="2" t="n"/>
      <c r="C948" s="2" t="n"/>
      <c r="D948" s="3" t="n"/>
      <c r="E948" s="4" t="n"/>
      <c r="F948" s="3" t="n"/>
      <c r="G948" s="3" t="n"/>
      <c r="H948" s="3" t="n"/>
      <c r="I948" s="5">
        <f>SUMIFS(amount_expended,cfda_key,V948)</f>
        <v/>
      </c>
      <c r="J948" s="5">
        <f>IF(F948="OTHER CLUSTER NOT LISTED ABOVE",SUMIFS(amount_expended,uniform_other_cluster_name,X948), IF(AND(OR(F948="N/A",F948=""),G948=""),0,IF(F948="STATE CLUSTER",SUMIFS(amount_expended,uniform_state_cluster_name,W948),SUMIFS(amount_expended,cluster_name,F948))))</f>
        <v/>
      </c>
      <c r="K948" s="3" t="n"/>
      <c r="L948" s="4" t="n"/>
      <c r="M948" s="3" t="n"/>
      <c r="N948" s="3" t="n"/>
      <c r="O948" s="3" t="n"/>
      <c r="P948" s="3" t="n"/>
      <c r="Q948" s="4" t="n"/>
      <c r="R948" s="3" t="n"/>
      <c r="S948" s="3" t="n"/>
      <c r="T948" s="3" t="n"/>
      <c r="U948">
        <f>IF(A948&lt;&gt;"", "AWARD-"&amp;TEXT(ROW()-1,"00000"), "")</f>
        <v/>
      </c>
      <c r="V948" s="6">
        <f>CONCATENATE(A948,B948)</f>
        <v/>
      </c>
      <c r="W948">
        <f>UPPER(TRIM(G948))</f>
        <v/>
      </c>
      <c r="X948">
        <f>UPPER(TRIM(H948))</f>
        <v/>
      </c>
    </row>
    <row r="949">
      <c r="A949" s="2" t="n"/>
      <c r="B949" s="2" t="n"/>
      <c r="C949" s="2" t="n"/>
      <c r="D949" s="3" t="n"/>
      <c r="E949" s="4" t="n"/>
      <c r="F949" s="3" t="n"/>
      <c r="G949" s="3" t="n"/>
      <c r="H949" s="3" t="n"/>
      <c r="I949" s="5">
        <f>SUMIFS(amount_expended,cfda_key,V949)</f>
        <v/>
      </c>
      <c r="J949" s="5">
        <f>IF(F949="OTHER CLUSTER NOT LISTED ABOVE",SUMIFS(amount_expended,uniform_other_cluster_name,X949), IF(AND(OR(F949="N/A",F949=""),G949=""),0,IF(F949="STATE CLUSTER",SUMIFS(amount_expended,uniform_state_cluster_name,W949),SUMIFS(amount_expended,cluster_name,F949))))</f>
        <v/>
      </c>
      <c r="K949" s="3" t="n"/>
      <c r="L949" s="4" t="n"/>
      <c r="M949" s="3" t="n"/>
      <c r="N949" s="3" t="n"/>
      <c r="O949" s="3" t="n"/>
      <c r="P949" s="3" t="n"/>
      <c r="Q949" s="4" t="n"/>
      <c r="R949" s="3" t="n"/>
      <c r="S949" s="3" t="n"/>
      <c r="T949" s="3" t="n"/>
      <c r="U949">
        <f>IF(A949&lt;&gt;"", "AWARD-"&amp;TEXT(ROW()-1,"00000"), "")</f>
        <v/>
      </c>
      <c r="V949" s="6">
        <f>CONCATENATE(A949,B949)</f>
        <v/>
      </c>
      <c r="W949">
        <f>UPPER(TRIM(G949))</f>
        <v/>
      </c>
      <c r="X949">
        <f>UPPER(TRIM(H949))</f>
        <v/>
      </c>
    </row>
    <row r="950">
      <c r="A950" s="2" t="n"/>
      <c r="B950" s="2" t="n"/>
      <c r="C950" s="2" t="n"/>
      <c r="D950" s="3" t="n"/>
      <c r="E950" s="4" t="n"/>
      <c r="F950" s="3" t="n"/>
      <c r="G950" s="3" t="n"/>
      <c r="H950" s="3" t="n"/>
      <c r="I950" s="5">
        <f>SUMIFS(amount_expended,cfda_key,V950)</f>
        <v/>
      </c>
      <c r="J950" s="5">
        <f>IF(F950="OTHER CLUSTER NOT LISTED ABOVE",SUMIFS(amount_expended,uniform_other_cluster_name,X950), IF(AND(OR(F950="N/A",F950=""),G950=""),0,IF(F950="STATE CLUSTER",SUMIFS(amount_expended,uniform_state_cluster_name,W950),SUMIFS(amount_expended,cluster_name,F950))))</f>
        <v/>
      </c>
      <c r="K950" s="3" t="n"/>
      <c r="L950" s="4" t="n"/>
      <c r="M950" s="3" t="n"/>
      <c r="N950" s="3" t="n"/>
      <c r="O950" s="3" t="n"/>
      <c r="P950" s="3" t="n"/>
      <c r="Q950" s="4" t="n"/>
      <c r="R950" s="3" t="n"/>
      <c r="S950" s="3" t="n"/>
      <c r="T950" s="3" t="n"/>
      <c r="U950">
        <f>IF(A950&lt;&gt;"", "AWARD-"&amp;TEXT(ROW()-1,"00000"), "")</f>
        <v/>
      </c>
      <c r="V950" s="6">
        <f>CONCATENATE(A950,B950)</f>
        <v/>
      </c>
      <c r="W950">
        <f>UPPER(TRIM(G950))</f>
        <v/>
      </c>
      <c r="X950">
        <f>UPPER(TRIM(H950))</f>
        <v/>
      </c>
    </row>
    <row r="951">
      <c r="A951" s="2" t="n"/>
      <c r="B951" s="2" t="n"/>
      <c r="C951" s="2" t="n"/>
      <c r="D951" s="3" t="n"/>
      <c r="E951" s="4" t="n"/>
      <c r="F951" s="3" t="n"/>
      <c r="G951" s="3" t="n"/>
      <c r="H951" s="3" t="n"/>
      <c r="I951" s="5">
        <f>SUMIFS(amount_expended,cfda_key,V951)</f>
        <v/>
      </c>
      <c r="J951" s="5">
        <f>IF(F951="OTHER CLUSTER NOT LISTED ABOVE",SUMIFS(amount_expended,uniform_other_cluster_name,X951), IF(AND(OR(F951="N/A",F951=""),G951=""),0,IF(F951="STATE CLUSTER",SUMIFS(amount_expended,uniform_state_cluster_name,W951),SUMIFS(amount_expended,cluster_name,F951))))</f>
        <v/>
      </c>
      <c r="K951" s="3" t="n"/>
      <c r="L951" s="4" t="n"/>
      <c r="M951" s="3" t="n"/>
      <c r="N951" s="3" t="n"/>
      <c r="O951" s="3" t="n"/>
      <c r="P951" s="3" t="n"/>
      <c r="Q951" s="4" t="n"/>
      <c r="R951" s="3" t="n"/>
      <c r="S951" s="3" t="n"/>
      <c r="T951" s="3" t="n"/>
      <c r="U951">
        <f>IF(A951&lt;&gt;"", "AWARD-"&amp;TEXT(ROW()-1,"00000"), "")</f>
        <v/>
      </c>
      <c r="V951" s="6">
        <f>CONCATENATE(A951,B951)</f>
        <v/>
      </c>
      <c r="W951">
        <f>UPPER(TRIM(G951))</f>
        <v/>
      </c>
      <c r="X951">
        <f>UPPER(TRIM(H951))</f>
        <v/>
      </c>
    </row>
    <row r="952">
      <c r="A952" s="2" t="n"/>
      <c r="B952" s="2" t="n"/>
      <c r="C952" s="2" t="n"/>
      <c r="D952" s="3" t="n"/>
      <c r="E952" s="4" t="n"/>
      <c r="F952" s="3" t="n"/>
      <c r="G952" s="3" t="n"/>
      <c r="H952" s="3" t="n"/>
      <c r="I952" s="5">
        <f>SUMIFS(amount_expended,cfda_key,V952)</f>
        <v/>
      </c>
      <c r="J952" s="5">
        <f>IF(F952="OTHER CLUSTER NOT LISTED ABOVE",SUMIFS(amount_expended,uniform_other_cluster_name,X952), IF(AND(OR(F952="N/A",F952=""),G952=""),0,IF(F952="STATE CLUSTER",SUMIFS(amount_expended,uniform_state_cluster_name,W952),SUMIFS(amount_expended,cluster_name,F952))))</f>
        <v/>
      </c>
      <c r="K952" s="3" t="n"/>
      <c r="L952" s="4" t="n"/>
      <c r="M952" s="3" t="n"/>
      <c r="N952" s="3" t="n"/>
      <c r="O952" s="3" t="n"/>
      <c r="P952" s="3" t="n"/>
      <c r="Q952" s="4" t="n"/>
      <c r="R952" s="3" t="n"/>
      <c r="S952" s="3" t="n"/>
      <c r="T952" s="3" t="n"/>
      <c r="U952">
        <f>IF(A952&lt;&gt;"", "AWARD-"&amp;TEXT(ROW()-1,"00000"), "")</f>
        <v/>
      </c>
      <c r="V952" s="6">
        <f>CONCATENATE(A952,B952)</f>
        <v/>
      </c>
      <c r="W952">
        <f>UPPER(TRIM(G952))</f>
        <v/>
      </c>
      <c r="X952">
        <f>UPPER(TRIM(H952))</f>
        <v/>
      </c>
    </row>
    <row r="953">
      <c r="A953" s="2" t="n"/>
      <c r="B953" s="2" t="n"/>
      <c r="C953" s="2" t="n"/>
      <c r="D953" s="3" t="n"/>
      <c r="E953" s="4" t="n"/>
      <c r="F953" s="3" t="n"/>
      <c r="G953" s="3" t="n"/>
      <c r="H953" s="3" t="n"/>
      <c r="I953" s="5">
        <f>SUMIFS(amount_expended,cfda_key,V953)</f>
        <v/>
      </c>
      <c r="J953" s="5">
        <f>IF(F953="OTHER CLUSTER NOT LISTED ABOVE",SUMIFS(amount_expended,uniform_other_cluster_name,X953), IF(AND(OR(F953="N/A",F953=""),G953=""),0,IF(F953="STATE CLUSTER",SUMIFS(amount_expended,uniform_state_cluster_name,W953),SUMIFS(amount_expended,cluster_name,F953))))</f>
        <v/>
      </c>
      <c r="K953" s="3" t="n"/>
      <c r="L953" s="4" t="n"/>
      <c r="M953" s="3" t="n"/>
      <c r="N953" s="3" t="n"/>
      <c r="O953" s="3" t="n"/>
      <c r="P953" s="3" t="n"/>
      <c r="Q953" s="4" t="n"/>
      <c r="R953" s="3" t="n"/>
      <c r="S953" s="3" t="n"/>
      <c r="T953" s="3" t="n"/>
      <c r="U953">
        <f>IF(A953&lt;&gt;"", "AWARD-"&amp;TEXT(ROW()-1,"00000"), "")</f>
        <v/>
      </c>
      <c r="V953" s="6">
        <f>CONCATENATE(A953,B953)</f>
        <v/>
      </c>
      <c r="W953">
        <f>UPPER(TRIM(G953))</f>
        <v/>
      </c>
      <c r="X953">
        <f>UPPER(TRIM(H953))</f>
        <v/>
      </c>
    </row>
    <row r="954">
      <c r="A954" s="2" t="n"/>
      <c r="B954" s="2" t="n"/>
      <c r="C954" s="2" t="n"/>
      <c r="D954" s="3" t="n"/>
      <c r="E954" s="4" t="n"/>
      <c r="F954" s="3" t="n"/>
      <c r="G954" s="3" t="n"/>
      <c r="H954" s="3" t="n"/>
      <c r="I954" s="5">
        <f>SUMIFS(amount_expended,cfda_key,V954)</f>
        <v/>
      </c>
      <c r="J954" s="5">
        <f>IF(F954="OTHER CLUSTER NOT LISTED ABOVE",SUMIFS(amount_expended,uniform_other_cluster_name,X954), IF(AND(OR(F954="N/A",F954=""),G954=""),0,IF(F954="STATE CLUSTER",SUMIFS(amount_expended,uniform_state_cluster_name,W954),SUMIFS(amount_expended,cluster_name,F954))))</f>
        <v/>
      </c>
      <c r="K954" s="3" t="n"/>
      <c r="L954" s="4" t="n"/>
      <c r="M954" s="3" t="n"/>
      <c r="N954" s="3" t="n"/>
      <c r="O954" s="3" t="n"/>
      <c r="P954" s="3" t="n"/>
      <c r="Q954" s="4" t="n"/>
      <c r="R954" s="3" t="n"/>
      <c r="S954" s="3" t="n"/>
      <c r="T954" s="3" t="n"/>
      <c r="U954">
        <f>IF(A954&lt;&gt;"", "AWARD-"&amp;TEXT(ROW()-1,"00000"), "")</f>
        <v/>
      </c>
      <c r="V954" s="6">
        <f>CONCATENATE(A954,B954)</f>
        <v/>
      </c>
      <c r="W954">
        <f>UPPER(TRIM(G954))</f>
        <v/>
      </c>
      <c r="X954">
        <f>UPPER(TRIM(H954))</f>
        <v/>
      </c>
    </row>
    <row r="955">
      <c r="A955" s="2" t="n"/>
      <c r="B955" s="2" t="n"/>
      <c r="C955" s="2" t="n"/>
      <c r="D955" s="3" t="n"/>
      <c r="E955" s="4" t="n"/>
      <c r="F955" s="3" t="n"/>
      <c r="G955" s="3" t="n"/>
      <c r="H955" s="3" t="n"/>
      <c r="I955" s="5">
        <f>SUMIFS(amount_expended,cfda_key,V955)</f>
        <v/>
      </c>
      <c r="J955" s="5">
        <f>IF(F955="OTHER CLUSTER NOT LISTED ABOVE",SUMIFS(amount_expended,uniform_other_cluster_name,X955), IF(AND(OR(F955="N/A",F955=""),G955=""),0,IF(F955="STATE CLUSTER",SUMIFS(amount_expended,uniform_state_cluster_name,W955),SUMIFS(amount_expended,cluster_name,F955))))</f>
        <v/>
      </c>
      <c r="K955" s="3" t="n"/>
      <c r="L955" s="4" t="n"/>
      <c r="M955" s="3" t="n"/>
      <c r="N955" s="3" t="n"/>
      <c r="O955" s="3" t="n"/>
      <c r="P955" s="3" t="n"/>
      <c r="Q955" s="4" t="n"/>
      <c r="R955" s="3" t="n"/>
      <c r="S955" s="3" t="n"/>
      <c r="T955" s="3" t="n"/>
      <c r="U955">
        <f>IF(A955&lt;&gt;"", "AWARD-"&amp;TEXT(ROW()-1,"00000"), "")</f>
        <v/>
      </c>
      <c r="V955" s="6">
        <f>CONCATENATE(A955,B955)</f>
        <v/>
      </c>
      <c r="W955">
        <f>UPPER(TRIM(G955))</f>
        <v/>
      </c>
      <c r="X955">
        <f>UPPER(TRIM(H955))</f>
        <v/>
      </c>
    </row>
    <row r="956">
      <c r="A956" s="2" t="n"/>
      <c r="B956" s="2" t="n"/>
      <c r="C956" s="2" t="n"/>
      <c r="D956" s="3" t="n"/>
      <c r="E956" s="4" t="n"/>
      <c r="F956" s="3" t="n"/>
      <c r="G956" s="3" t="n"/>
      <c r="H956" s="3" t="n"/>
      <c r="I956" s="5">
        <f>SUMIFS(amount_expended,cfda_key,V956)</f>
        <v/>
      </c>
      <c r="J956" s="5">
        <f>IF(F956="OTHER CLUSTER NOT LISTED ABOVE",SUMIFS(amount_expended,uniform_other_cluster_name,X956), IF(AND(OR(F956="N/A",F956=""),G956=""),0,IF(F956="STATE CLUSTER",SUMIFS(amount_expended,uniform_state_cluster_name,W956),SUMIFS(amount_expended,cluster_name,F956))))</f>
        <v/>
      </c>
      <c r="K956" s="3" t="n"/>
      <c r="L956" s="4" t="n"/>
      <c r="M956" s="3" t="n"/>
      <c r="N956" s="3" t="n"/>
      <c r="O956" s="3" t="n"/>
      <c r="P956" s="3" t="n"/>
      <c r="Q956" s="4" t="n"/>
      <c r="R956" s="3" t="n"/>
      <c r="S956" s="3" t="n"/>
      <c r="T956" s="3" t="n"/>
      <c r="U956">
        <f>IF(A956&lt;&gt;"", "AWARD-"&amp;TEXT(ROW()-1,"00000"), "")</f>
        <v/>
      </c>
      <c r="V956" s="6">
        <f>CONCATENATE(A956,B956)</f>
        <v/>
      </c>
      <c r="W956">
        <f>UPPER(TRIM(G956))</f>
        <v/>
      </c>
      <c r="X956">
        <f>UPPER(TRIM(H956))</f>
        <v/>
      </c>
    </row>
    <row r="957">
      <c r="A957" s="2" t="n"/>
      <c r="B957" s="2" t="n"/>
      <c r="C957" s="2" t="n"/>
      <c r="D957" s="3" t="n"/>
      <c r="E957" s="4" t="n"/>
      <c r="F957" s="3" t="n"/>
      <c r="G957" s="3" t="n"/>
      <c r="H957" s="3" t="n"/>
      <c r="I957" s="5">
        <f>SUMIFS(amount_expended,cfda_key,V957)</f>
        <v/>
      </c>
      <c r="J957" s="5">
        <f>IF(F957="OTHER CLUSTER NOT LISTED ABOVE",SUMIFS(amount_expended,uniform_other_cluster_name,X957), IF(AND(OR(F957="N/A",F957=""),G957=""),0,IF(F957="STATE CLUSTER",SUMIFS(amount_expended,uniform_state_cluster_name,W957),SUMIFS(amount_expended,cluster_name,F957))))</f>
        <v/>
      </c>
      <c r="K957" s="3" t="n"/>
      <c r="L957" s="4" t="n"/>
      <c r="M957" s="3" t="n"/>
      <c r="N957" s="3" t="n"/>
      <c r="O957" s="3" t="n"/>
      <c r="P957" s="3" t="n"/>
      <c r="Q957" s="4" t="n"/>
      <c r="R957" s="3" t="n"/>
      <c r="S957" s="3" t="n"/>
      <c r="T957" s="3" t="n"/>
      <c r="U957">
        <f>IF(A957&lt;&gt;"", "AWARD-"&amp;TEXT(ROW()-1,"00000"), "")</f>
        <v/>
      </c>
      <c r="V957" s="6">
        <f>CONCATENATE(A957,B957)</f>
        <v/>
      </c>
      <c r="W957">
        <f>UPPER(TRIM(G957))</f>
        <v/>
      </c>
      <c r="X957">
        <f>UPPER(TRIM(H957))</f>
        <v/>
      </c>
    </row>
    <row r="958">
      <c r="A958" s="2" t="n"/>
      <c r="B958" s="2" t="n"/>
      <c r="C958" s="2" t="n"/>
      <c r="D958" s="3" t="n"/>
      <c r="E958" s="4" t="n"/>
      <c r="F958" s="3" t="n"/>
      <c r="G958" s="3" t="n"/>
      <c r="H958" s="3" t="n"/>
      <c r="I958" s="5">
        <f>SUMIFS(amount_expended,cfda_key,V958)</f>
        <v/>
      </c>
      <c r="J958" s="5">
        <f>IF(F958="OTHER CLUSTER NOT LISTED ABOVE",SUMIFS(amount_expended,uniform_other_cluster_name,X958), IF(AND(OR(F958="N/A",F958=""),G958=""),0,IF(F958="STATE CLUSTER",SUMIFS(amount_expended,uniform_state_cluster_name,W958),SUMIFS(amount_expended,cluster_name,F958))))</f>
        <v/>
      </c>
      <c r="K958" s="3" t="n"/>
      <c r="L958" s="4" t="n"/>
      <c r="M958" s="3" t="n"/>
      <c r="N958" s="3" t="n"/>
      <c r="O958" s="3" t="n"/>
      <c r="P958" s="3" t="n"/>
      <c r="Q958" s="4" t="n"/>
      <c r="R958" s="3" t="n"/>
      <c r="S958" s="3" t="n"/>
      <c r="T958" s="3" t="n"/>
      <c r="U958">
        <f>IF(A958&lt;&gt;"", "AWARD-"&amp;TEXT(ROW()-1,"00000"), "")</f>
        <v/>
      </c>
      <c r="V958" s="6">
        <f>CONCATENATE(A958,B958)</f>
        <v/>
      </c>
      <c r="W958">
        <f>UPPER(TRIM(G958))</f>
        <v/>
      </c>
      <c r="X958">
        <f>UPPER(TRIM(H958))</f>
        <v/>
      </c>
    </row>
    <row r="959">
      <c r="A959" s="2" t="n"/>
      <c r="B959" s="2" t="n"/>
      <c r="C959" s="2" t="n"/>
      <c r="D959" s="3" t="n"/>
      <c r="E959" s="4" t="n"/>
      <c r="F959" s="3" t="n"/>
      <c r="G959" s="3" t="n"/>
      <c r="H959" s="3" t="n"/>
      <c r="I959" s="5">
        <f>SUMIFS(amount_expended,cfda_key,V959)</f>
        <v/>
      </c>
      <c r="J959" s="5">
        <f>IF(F959="OTHER CLUSTER NOT LISTED ABOVE",SUMIFS(amount_expended,uniform_other_cluster_name,X959), IF(AND(OR(F959="N/A",F959=""),G959=""),0,IF(F959="STATE CLUSTER",SUMIFS(amount_expended,uniform_state_cluster_name,W959),SUMIFS(amount_expended,cluster_name,F959))))</f>
        <v/>
      </c>
      <c r="K959" s="3" t="n"/>
      <c r="L959" s="4" t="n"/>
      <c r="M959" s="3" t="n"/>
      <c r="N959" s="3" t="n"/>
      <c r="O959" s="3" t="n"/>
      <c r="P959" s="3" t="n"/>
      <c r="Q959" s="4" t="n"/>
      <c r="R959" s="3" t="n"/>
      <c r="S959" s="3" t="n"/>
      <c r="T959" s="3" t="n"/>
      <c r="U959">
        <f>IF(A959&lt;&gt;"", "AWARD-"&amp;TEXT(ROW()-1,"00000"), "")</f>
        <v/>
      </c>
      <c r="V959" s="6">
        <f>CONCATENATE(A959,B959)</f>
        <v/>
      </c>
      <c r="W959">
        <f>UPPER(TRIM(G959))</f>
        <v/>
      </c>
      <c r="X959">
        <f>UPPER(TRIM(H959))</f>
        <v/>
      </c>
    </row>
    <row r="960">
      <c r="A960" s="2" t="n"/>
      <c r="B960" s="2" t="n"/>
      <c r="C960" s="2" t="n"/>
      <c r="D960" s="3" t="n"/>
      <c r="E960" s="4" t="n"/>
      <c r="F960" s="3" t="n"/>
      <c r="G960" s="3" t="n"/>
      <c r="H960" s="3" t="n"/>
      <c r="I960" s="5">
        <f>SUMIFS(amount_expended,cfda_key,V960)</f>
        <v/>
      </c>
      <c r="J960" s="5">
        <f>IF(F960="OTHER CLUSTER NOT LISTED ABOVE",SUMIFS(amount_expended,uniform_other_cluster_name,X960), IF(AND(OR(F960="N/A",F960=""),G960=""),0,IF(F960="STATE CLUSTER",SUMIFS(amount_expended,uniform_state_cluster_name,W960),SUMIFS(amount_expended,cluster_name,F960))))</f>
        <v/>
      </c>
      <c r="K960" s="3" t="n"/>
      <c r="L960" s="4" t="n"/>
      <c r="M960" s="3" t="n"/>
      <c r="N960" s="3" t="n"/>
      <c r="O960" s="3" t="n"/>
      <c r="P960" s="3" t="n"/>
      <c r="Q960" s="4" t="n"/>
      <c r="R960" s="3" t="n"/>
      <c r="S960" s="3" t="n"/>
      <c r="T960" s="3" t="n"/>
      <c r="U960">
        <f>IF(A960&lt;&gt;"", "AWARD-"&amp;TEXT(ROW()-1,"00000"), "")</f>
        <v/>
      </c>
      <c r="V960" s="6">
        <f>CONCATENATE(A960,B960)</f>
        <v/>
      </c>
      <c r="W960">
        <f>UPPER(TRIM(G960))</f>
        <v/>
      </c>
      <c r="X960">
        <f>UPPER(TRIM(H960))</f>
        <v/>
      </c>
    </row>
    <row r="961">
      <c r="A961" s="2" t="n"/>
      <c r="B961" s="2" t="n"/>
      <c r="C961" s="2" t="n"/>
      <c r="D961" s="3" t="n"/>
      <c r="E961" s="4" t="n"/>
      <c r="F961" s="3" t="n"/>
      <c r="G961" s="3" t="n"/>
      <c r="H961" s="3" t="n"/>
      <c r="I961" s="5">
        <f>SUMIFS(amount_expended,cfda_key,V961)</f>
        <v/>
      </c>
      <c r="J961" s="5">
        <f>IF(F961="OTHER CLUSTER NOT LISTED ABOVE",SUMIFS(amount_expended,uniform_other_cluster_name,X961), IF(AND(OR(F961="N/A",F961=""),G961=""),0,IF(F961="STATE CLUSTER",SUMIFS(amount_expended,uniform_state_cluster_name,W961),SUMIFS(amount_expended,cluster_name,F961))))</f>
        <v/>
      </c>
      <c r="K961" s="3" t="n"/>
      <c r="L961" s="4" t="n"/>
      <c r="M961" s="3" t="n"/>
      <c r="N961" s="3" t="n"/>
      <c r="O961" s="3" t="n"/>
      <c r="P961" s="3" t="n"/>
      <c r="Q961" s="4" t="n"/>
      <c r="R961" s="3" t="n"/>
      <c r="S961" s="3" t="n"/>
      <c r="T961" s="3" t="n"/>
      <c r="U961">
        <f>IF(A961&lt;&gt;"", "AWARD-"&amp;TEXT(ROW()-1,"00000"), "")</f>
        <v/>
      </c>
      <c r="V961" s="6">
        <f>CONCATENATE(A961,B961)</f>
        <v/>
      </c>
      <c r="W961">
        <f>UPPER(TRIM(G961))</f>
        <v/>
      </c>
      <c r="X961">
        <f>UPPER(TRIM(H961))</f>
        <v/>
      </c>
    </row>
    <row r="962">
      <c r="A962" s="2" t="n"/>
      <c r="B962" s="2" t="n"/>
      <c r="C962" s="2" t="n"/>
      <c r="D962" s="3" t="n"/>
      <c r="E962" s="4" t="n"/>
      <c r="F962" s="3" t="n"/>
      <c r="G962" s="3" t="n"/>
      <c r="H962" s="3" t="n"/>
      <c r="I962" s="5">
        <f>SUMIFS(amount_expended,cfda_key,V962)</f>
        <v/>
      </c>
      <c r="J962" s="5">
        <f>IF(F962="OTHER CLUSTER NOT LISTED ABOVE",SUMIFS(amount_expended,uniform_other_cluster_name,X962), IF(AND(OR(F962="N/A",F962=""),G962=""),0,IF(F962="STATE CLUSTER",SUMIFS(amount_expended,uniform_state_cluster_name,W962),SUMIFS(amount_expended,cluster_name,F962))))</f>
        <v/>
      </c>
      <c r="K962" s="3" t="n"/>
      <c r="L962" s="4" t="n"/>
      <c r="M962" s="3" t="n"/>
      <c r="N962" s="3" t="n"/>
      <c r="O962" s="3" t="n"/>
      <c r="P962" s="3" t="n"/>
      <c r="Q962" s="4" t="n"/>
      <c r="R962" s="3" t="n"/>
      <c r="S962" s="3" t="n"/>
      <c r="T962" s="3" t="n"/>
      <c r="U962">
        <f>IF(A962&lt;&gt;"", "AWARD-"&amp;TEXT(ROW()-1,"00000"), "")</f>
        <v/>
      </c>
      <c r="V962" s="6">
        <f>CONCATENATE(A962,B962)</f>
        <v/>
      </c>
      <c r="W962">
        <f>UPPER(TRIM(G962))</f>
        <v/>
      </c>
      <c r="X962">
        <f>UPPER(TRIM(H962))</f>
        <v/>
      </c>
    </row>
    <row r="963">
      <c r="A963" s="2" t="n"/>
      <c r="B963" s="2" t="n"/>
      <c r="C963" s="2" t="n"/>
      <c r="D963" s="3" t="n"/>
      <c r="E963" s="4" t="n"/>
      <c r="F963" s="3" t="n"/>
      <c r="G963" s="3" t="n"/>
      <c r="H963" s="3" t="n"/>
      <c r="I963" s="5">
        <f>SUMIFS(amount_expended,cfda_key,V963)</f>
        <v/>
      </c>
      <c r="J963" s="5">
        <f>IF(F963="OTHER CLUSTER NOT LISTED ABOVE",SUMIFS(amount_expended,uniform_other_cluster_name,X963), IF(AND(OR(F963="N/A",F963=""),G963=""),0,IF(F963="STATE CLUSTER",SUMIFS(amount_expended,uniform_state_cluster_name,W963),SUMIFS(amount_expended,cluster_name,F963))))</f>
        <v/>
      </c>
      <c r="K963" s="3" t="n"/>
      <c r="L963" s="4" t="n"/>
      <c r="M963" s="3" t="n"/>
      <c r="N963" s="3" t="n"/>
      <c r="O963" s="3" t="n"/>
      <c r="P963" s="3" t="n"/>
      <c r="Q963" s="4" t="n"/>
      <c r="R963" s="3" t="n"/>
      <c r="S963" s="3" t="n"/>
      <c r="T963" s="3" t="n"/>
      <c r="U963">
        <f>IF(A963&lt;&gt;"", "AWARD-"&amp;TEXT(ROW()-1,"00000"), "")</f>
        <v/>
      </c>
      <c r="V963" s="6">
        <f>CONCATENATE(A963,B963)</f>
        <v/>
      </c>
      <c r="W963">
        <f>UPPER(TRIM(G963))</f>
        <v/>
      </c>
      <c r="X963">
        <f>UPPER(TRIM(H963))</f>
        <v/>
      </c>
    </row>
    <row r="964">
      <c r="A964" s="2" t="n"/>
      <c r="B964" s="2" t="n"/>
      <c r="C964" s="2" t="n"/>
      <c r="D964" s="3" t="n"/>
      <c r="E964" s="4" t="n"/>
      <c r="F964" s="3" t="n"/>
      <c r="G964" s="3" t="n"/>
      <c r="H964" s="3" t="n"/>
      <c r="I964" s="5">
        <f>SUMIFS(amount_expended,cfda_key,V964)</f>
        <v/>
      </c>
      <c r="J964" s="5">
        <f>IF(F964="OTHER CLUSTER NOT LISTED ABOVE",SUMIFS(amount_expended,uniform_other_cluster_name,X964), IF(AND(OR(F964="N/A",F964=""),G964=""),0,IF(F964="STATE CLUSTER",SUMIFS(amount_expended,uniform_state_cluster_name,W964),SUMIFS(amount_expended,cluster_name,F964))))</f>
        <v/>
      </c>
      <c r="K964" s="3" t="n"/>
      <c r="L964" s="4" t="n"/>
      <c r="M964" s="3" t="n"/>
      <c r="N964" s="3" t="n"/>
      <c r="O964" s="3" t="n"/>
      <c r="P964" s="3" t="n"/>
      <c r="Q964" s="4" t="n"/>
      <c r="R964" s="3" t="n"/>
      <c r="S964" s="3" t="n"/>
      <c r="T964" s="3" t="n"/>
      <c r="U964">
        <f>IF(A964&lt;&gt;"", "AWARD-"&amp;TEXT(ROW()-1,"00000"), "")</f>
        <v/>
      </c>
      <c r="V964" s="6">
        <f>CONCATENATE(A964,B964)</f>
        <v/>
      </c>
      <c r="W964">
        <f>UPPER(TRIM(G964))</f>
        <v/>
      </c>
      <c r="X964">
        <f>UPPER(TRIM(H964))</f>
        <v/>
      </c>
    </row>
    <row r="965">
      <c r="A965" s="2" t="n"/>
      <c r="B965" s="2" t="n"/>
      <c r="C965" s="2" t="n"/>
      <c r="D965" s="3" t="n"/>
      <c r="E965" s="4" t="n"/>
      <c r="F965" s="3" t="n"/>
      <c r="G965" s="3" t="n"/>
      <c r="H965" s="3" t="n"/>
      <c r="I965" s="5">
        <f>SUMIFS(amount_expended,cfda_key,V965)</f>
        <v/>
      </c>
      <c r="J965" s="5">
        <f>IF(F965="OTHER CLUSTER NOT LISTED ABOVE",SUMIFS(amount_expended,uniform_other_cluster_name,X965), IF(AND(OR(F965="N/A",F965=""),G965=""),0,IF(F965="STATE CLUSTER",SUMIFS(amount_expended,uniform_state_cluster_name,W965),SUMIFS(amount_expended,cluster_name,F965))))</f>
        <v/>
      </c>
      <c r="K965" s="3" t="n"/>
      <c r="L965" s="4" t="n"/>
      <c r="M965" s="3" t="n"/>
      <c r="N965" s="3" t="n"/>
      <c r="O965" s="3" t="n"/>
      <c r="P965" s="3" t="n"/>
      <c r="Q965" s="4" t="n"/>
      <c r="R965" s="3" t="n"/>
      <c r="S965" s="3" t="n"/>
      <c r="T965" s="3" t="n"/>
      <c r="U965">
        <f>IF(A965&lt;&gt;"", "AWARD-"&amp;TEXT(ROW()-1,"00000"), "")</f>
        <v/>
      </c>
      <c r="V965" s="6">
        <f>CONCATENATE(A965,B965)</f>
        <v/>
      </c>
      <c r="W965">
        <f>UPPER(TRIM(G965))</f>
        <v/>
      </c>
      <c r="X965">
        <f>UPPER(TRIM(H965))</f>
        <v/>
      </c>
    </row>
    <row r="966">
      <c r="A966" s="2" t="n"/>
      <c r="B966" s="2" t="n"/>
      <c r="C966" s="2" t="n"/>
      <c r="D966" s="3" t="n"/>
      <c r="E966" s="4" t="n"/>
      <c r="F966" s="3" t="n"/>
      <c r="G966" s="3" t="n"/>
      <c r="H966" s="3" t="n"/>
      <c r="I966" s="5">
        <f>SUMIFS(amount_expended,cfda_key,V966)</f>
        <v/>
      </c>
      <c r="J966" s="5">
        <f>IF(F966="OTHER CLUSTER NOT LISTED ABOVE",SUMIFS(amount_expended,uniform_other_cluster_name,X966), IF(AND(OR(F966="N/A",F966=""),G966=""),0,IF(F966="STATE CLUSTER",SUMIFS(amount_expended,uniform_state_cluster_name,W966),SUMIFS(amount_expended,cluster_name,F966))))</f>
        <v/>
      </c>
      <c r="K966" s="3" t="n"/>
      <c r="L966" s="4" t="n"/>
      <c r="M966" s="3" t="n"/>
      <c r="N966" s="3" t="n"/>
      <c r="O966" s="3" t="n"/>
      <c r="P966" s="3" t="n"/>
      <c r="Q966" s="4" t="n"/>
      <c r="R966" s="3" t="n"/>
      <c r="S966" s="3" t="n"/>
      <c r="T966" s="3" t="n"/>
      <c r="U966">
        <f>IF(A966&lt;&gt;"", "AWARD-"&amp;TEXT(ROW()-1,"00000"), "")</f>
        <v/>
      </c>
      <c r="V966" s="6">
        <f>CONCATENATE(A966,B966)</f>
        <v/>
      </c>
      <c r="W966">
        <f>UPPER(TRIM(G966))</f>
        <v/>
      </c>
      <c r="X966">
        <f>UPPER(TRIM(H966))</f>
        <v/>
      </c>
    </row>
    <row r="967">
      <c r="A967" s="2" t="n"/>
      <c r="B967" s="2" t="n"/>
      <c r="C967" s="2" t="n"/>
      <c r="D967" s="3" t="n"/>
      <c r="E967" s="4" t="n"/>
      <c r="F967" s="3" t="n"/>
      <c r="G967" s="3" t="n"/>
      <c r="H967" s="3" t="n"/>
      <c r="I967" s="5">
        <f>SUMIFS(amount_expended,cfda_key,V967)</f>
        <v/>
      </c>
      <c r="J967" s="5">
        <f>IF(F967="OTHER CLUSTER NOT LISTED ABOVE",SUMIFS(amount_expended,uniform_other_cluster_name,X967), IF(AND(OR(F967="N/A",F967=""),G967=""),0,IF(F967="STATE CLUSTER",SUMIFS(amount_expended,uniform_state_cluster_name,W967),SUMIFS(amount_expended,cluster_name,F967))))</f>
        <v/>
      </c>
      <c r="K967" s="3" t="n"/>
      <c r="L967" s="4" t="n"/>
      <c r="M967" s="3" t="n"/>
      <c r="N967" s="3" t="n"/>
      <c r="O967" s="3" t="n"/>
      <c r="P967" s="3" t="n"/>
      <c r="Q967" s="4" t="n"/>
      <c r="R967" s="3" t="n"/>
      <c r="S967" s="3" t="n"/>
      <c r="T967" s="3" t="n"/>
      <c r="U967">
        <f>IF(A967&lt;&gt;"", "AWARD-"&amp;TEXT(ROW()-1,"00000"), "")</f>
        <v/>
      </c>
      <c r="V967" s="6">
        <f>CONCATENATE(A967,B967)</f>
        <v/>
      </c>
      <c r="W967">
        <f>UPPER(TRIM(G967))</f>
        <v/>
      </c>
      <c r="X967">
        <f>UPPER(TRIM(H967))</f>
        <v/>
      </c>
    </row>
    <row r="968">
      <c r="A968" s="2" t="n"/>
      <c r="B968" s="2" t="n"/>
      <c r="C968" s="2" t="n"/>
      <c r="D968" s="3" t="n"/>
      <c r="E968" s="4" t="n"/>
      <c r="F968" s="3" t="n"/>
      <c r="G968" s="3" t="n"/>
      <c r="H968" s="3" t="n"/>
      <c r="I968" s="5">
        <f>SUMIFS(amount_expended,cfda_key,V968)</f>
        <v/>
      </c>
      <c r="J968" s="5">
        <f>IF(F968="OTHER CLUSTER NOT LISTED ABOVE",SUMIFS(amount_expended,uniform_other_cluster_name,X968), IF(AND(OR(F968="N/A",F968=""),G968=""),0,IF(F968="STATE CLUSTER",SUMIFS(amount_expended,uniform_state_cluster_name,W968),SUMIFS(amount_expended,cluster_name,F968))))</f>
        <v/>
      </c>
      <c r="K968" s="3" t="n"/>
      <c r="L968" s="4" t="n"/>
      <c r="M968" s="3" t="n"/>
      <c r="N968" s="3" t="n"/>
      <c r="O968" s="3" t="n"/>
      <c r="P968" s="3" t="n"/>
      <c r="Q968" s="4" t="n"/>
      <c r="R968" s="3" t="n"/>
      <c r="S968" s="3" t="n"/>
      <c r="T968" s="3" t="n"/>
      <c r="U968">
        <f>IF(A968&lt;&gt;"", "AWARD-"&amp;TEXT(ROW()-1,"00000"), "")</f>
        <v/>
      </c>
      <c r="V968" s="6">
        <f>CONCATENATE(A968,B968)</f>
        <v/>
      </c>
      <c r="W968">
        <f>UPPER(TRIM(G968))</f>
        <v/>
      </c>
      <c r="X968">
        <f>UPPER(TRIM(H968))</f>
        <v/>
      </c>
    </row>
    <row r="969">
      <c r="A969" s="2" t="n"/>
      <c r="B969" s="2" t="n"/>
      <c r="C969" s="2" t="n"/>
      <c r="D969" s="3" t="n"/>
      <c r="E969" s="4" t="n"/>
      <c r="F969" s="3" t="n"/>
      <c r="G969" s="3" t="n"/>
      <c r="H969" s="3" t="n"/>
      <c r="I969" s="5">
        <f>SUMIFS(amount_expended,cfda_key,V969)</f>
        <v/>
      </c>
      <c r="J969" s="5">
        <f>IF(F969="OTHER CLUSTER NOT LISTED ABOVE",SUMIFS(amount_expended,uniform_other_cluster_name,X969), IF(AND(OR(F969="N/A",F969=""),G969=""),0,IF(F969="STATE CLUSTER",SUMIFS(amount_expended,uniform_state_cluster_name,W969),SUMIFS(amount_expended,cluster_name,F969))))</f>
        <v/>
      </c>
      <c r="K969" s="3" t="n"/>
      <c r="L969" s="4" t="n"/>
      <c r="M969" s="3" t="n"/>
      <c r="N969" s="3" t="n"/>
      <c r="O969" s="3" t="n"/>
      <c r="P969" s="3" t="n"/>
      <c r="Q969" s="4" t="n"/>
      <c r="R969" s="3" t="n"/>
      <c r="S969" s="3" t="n"/>
      <c r="T969" s="3" t="n"/>
      <c r="U969">
        <f>IF(A969&lt;&gt;"", "AWARD-"&amp;TEXT(ROW()-1,"00000"), "")</f>
        <v/>
      </c>
      <c r="V969" s="6">
        <f>CONCATENATE(A969,B969)</f>
        <v/>
      </c>
      <c r="W969">
        <f>UPPER(TRIM(G969))</f>
        <v/>
      </c>
      <c r="X969">
        <f>UPPER(TRIM(H969))</f>
        <v/>
      </c>
    </row>
    <row r="970">
      <c r="A970" s="2" t="n"/>
      <c r="B970" s="2" t="n"/>
      <c r="C970" s="2" t="n"/>
      <c r="D970" s="3" t="n"/>
      <c r="E970" s="4" t="n"/>
      <c r="F970" s="3" t="n"/>
      <c r="G970" s="3" t="n"/>
      <c r="H970" s="3" t="n"/>
      <c r="I970" s="5">
        <f>SUMIFS(amount_expended,cfda_key,V970)</f>
        <v/>
      </c>
      <c r="J970" s="5">
        <f>IF(F970="OTHER CLUSTER NOT LISTED ABOVE",SUMIFS(amount_expended,uniform_other_cluster_name,X970), IF(AND(OR(F970="N/A",F970=""),G970=""),0,IF(F970="STATE CLUSTER",SUMIFS(amount_expended,uniform_state_cluster_name,W970),SUMIFS(amount_expended,cluster_name,F970))))</f>
        <v/>
      </c>
      <c r="K970" s="3" t="n"/>
      <c r="L970" s="4" t="n"/>
      <c r="M970" s="3" t="n"/>
      <c r="N970" s="3" t="n"/>
      <c r="O970" s="3" t="n"/>
      <c r="P970" s="3" t="n"/>
      <c r="Q970" s="4" t="n"/>
      <c r="R970" s="3" t="n"/>
      <c r="S970" s="3" t="n"/>
      <c r="T970" s="3" t="n"/>
      <c r="U970">
        <f>IF(A970&lt;&gt;"", "AWARD-"&amp;TEXT(ROW()-1,"00000"), "")</f>
        <v/>
      </c>
      <c r="V970" s="6">
        <f>CONCATENATE(A970,B970)</f>
        <v/>
      </c>
      <c r="W970">
        <f>UPPER(TRIM(G970))</f>
        <v/>
      </c>
      <c r="X970">
        <f>UPPER(TRIM(H970))</f>
        <v/>
      </c>
    </row>
    <row r="971">
      <c r="A971" s="2" t="n"/>
      <c r="B971" s="2" t="n"/>
      <c r="C971" s="2" t="n"/>
      <c r="D971" s="3" t="n"/>
      <c r="E971" s="4" t="n"/>
      <c r="F971" s="3" t="n"/>
      <c r="G971" s="3" t="n"/>
      <c r="H971" s="3" t="n"/>
      <c r="I971" s="5">
        <f>SUMIFS(amount_expended,cfda_key,V971)</f>
        <v/>
      </c>
      <c r="J971" s="5">
        <f>IF(F971="OTHER CLUSTER NOT LISTED ABOVE",SUMIFS(amount_expended,uniform_other_cluster_name,X971), IF(AND(OR(F971="N/A",F971=""),G971=""),0,IF(F971="STATE CLUSTER",SUMIFS(amount_expended,uniform_state_cluster_name,W971),SUMIFS(amount_expended,cluster_name,F971))))</f>
        <v/>
      </c>
      <c r="K971" s="3" t="n"/>
      <c r="L971" s="4" t="n"/>
      <c r="M971" s="3" t="n"/>
      <c r="N971" s="3" t="n"/>
      <c r="O971" s="3" t="n"/>
      <c r="P971" s="3" t="n"/>
      <c r="Q971" s="4" t="n"/>
      <c r="R971" s="3" t="n"/>
      <c r="S971" s="3" t="n"/>
      <c r="T971" s="3" t="n"/>
      <c r="U971">
        <f>IF(A971&lt;&gt;"", "AWARD-"&amp;TEXT(ROW()-1,"00000"), "")</f>
        <v/>
      </c>
      <c r="V971" s="6">
        <f>CONCATENATE(A971,B971)</f>
        <v/>
      </c>
      <c r="W971">
        <f>UPPER(TRIM(G971))</f>
        <v/>
      </c>
      <c r="X971">
        <f>UPPER(TRIM(H971))</f>
        <v/>
      </c>
    </row>
    <row r="972">
      <c r="A972" s="2" t="n"/>
      <c r="B972" s="2" t="n"/>
      <c r="C972" s="2" t="n"/>
      <c r="D972" s="3" t="n"/>
      <c r="E972" s="4" t="n"/>
      <c r="F972" s="3" t="n"/>
      <c r="G972" s="3" t="n"/>
      <c r="H972" s="3" t="n"/>
      <c r="I972" s="5">
        <f>SUMIFS(amount_expended,cfda_key,V972)</f>
        <v/>
      </c>
      <c r="J972" s="5">
        <f>IF(F972="OTHER CLUSTER NOT LISTED ABOVE",SUMIFS(amount_expended,uniform_other_cluster_name,X972), IF(AND(OR(F972="N/A",F972=""),G972=""),0,IF(F972="STATE CLUSTER",SUMIFS(amount_expended,uniform_state_cluster_name,W972),SUMIFS(amount_expended,cluster_name,F972))))</f>
        <v/>
      </c>
      <c r="K972" s="3" t="n"/>
      <c r="L972" s="4" t="n"/>
      <c r="M972" s="3" t="n"/>
      <c r="N972" s="3" t="n"/>
      <c r="O972" s="3" t="n"/>
      <c r="P972" s="3" t="n"/>
      <c r="Q972" s="4" t="n"/>
      <c r="R972" s="3" t="n"/>
      <c r="S972" s="3" t="n"/>
      <c r="T972" s="3" t="n"/>
      <c r="U972">
        <f>IF(A972&lt;&gt;"", "AWARD-"&amp;TEXT(ROW()-1,"00000"), "")</f>
        <v/>
      </c>
      <c r="V972" s="6">
        <f>CONCATENATE(A972,B972)</f>
        <v/>
      </c>
      <c r="W972">
        <f>UPPER(TRIM(G972))</f>
        <v/>
      </c>
      <c r="X972">
        <f>UPPER(TRIM(H972))</f>
        <v/>
      </c>
    </row>
    <row r="973">
      <c r="A973" s="2" t="n"/>
      <c r="B973" s="2" t="n"/>
      <c r="C973" s="2" t="n"/>
      <c r="D973" s="3" t="n"/>
      <c r="E973" s="4" t="n"/>
      <c r="F973" s="3" t="n"/>
      <c r="G973" s="3" t="n"/>
      <c r="H973" s="3" t="n"/>
      <c r="I973" s="5">
        <f>SUMIFS(amount_expended,cfda_key,V973)</f>
        <v/>
      </c>
      <c r="J973" s="5">
        <f>IF(F973="OTHER CLUSTER NOT LISTED ABOVE",SUMIFS(amount_expended,uniform_other_cluster_name,X973), IF(AND(OR(F973="N/A",F973=""),G973=""),0,IF(F973="STATE CLUSTER",SUMIFS(amount_expended,uniform_state_cluster_name,W973),SUMIFS(amount_expended,cluster_name,F973))))</f>
        <v/>
      </c>
      <c r="K973" s="3" t="n"/>
      <c r="L973" s="4" t="n"/>
      <c r="M973" s="3" t="n"/>
      <c r="N973" s="3" t="n"/>
      <c r="O973" s="3" t="n"/>
      <c r="P973" s="3" t="n"/>
      <c r="Q973" s="4" t="n"/>
      <c r="R973" s="3" t="n"/>
      <c r="S973" s="3" t="n"/>
      <c r="T973" s="3" t="n"/>
      <c r="U973">
        <f>IF(A973&lt;&gt;"", "AWARD-"&amp;TEXT(ROW()-1,"00000"), "")</f>
        <v/>
      </c>
      <c r="V973" s="6">
        <f>CONCATENATE(A973,B973)</f>
        <v/>
      </c>
      <c r="W973">
        <f>UPPER(TRIM(G973))</f>
        <v/>
      </c>
      <c r="X973">
        <f>UPPER(TRIM(H973))</f>
        <v/>
      </c>
    </row>
    <row r="974">
      <c r="A974" s="2" t="n"/>
      <c r="B974" s="2" t="n"/>
      <c r="C974" s="2" t="n"/>
      <c r="D974" s="3" t="n"/>
      <c r="E974" s="4" t="n"/>
      <c r="F974" s="3" t="n"/>
      <c r="G974" s="3" t="n"/>
      <c r="H974" s="3" t="n"/>
      <c r="I974" s="5">
        <f>SUMIFS(amount_expended,cfda_key,V974)</f>
        <v/>
      </c>
      <c r="J974" s="5">
        <f>IF(F974="OTHER CLUSTER NOT LISTED ABOVE",SUMIFS(amount_expended,uniform_other_cluster_name,X974), IF(AND(OR(F974="N/A",F974=""),G974=""),0,IF(F974="STATE CLUSTER",SUMIFS(amount_expended,uniform_state_cluster_name,W974),SUMIFS(amount_expended,cluster_name,F974))))</f>
        <v/>
      </c>
      <c r="K974" s="3" t="n"/>
      <c r="L974" s="4" t="n"/>
      <c r="M974" s="3" t="n"/>
      <c r="N974" s="3" t="n"/>
      <c r="O974" s="3" t="n"/>
      <c r="P974" s="3" t="n"/>
      <c r="Q974" s="4" t="n"/>
      <c r="R974" s="3" t="n"/>
      <c r="S974" s="3" t="n"/>
      <c r="T974" s="3" t="n"/>
      <c r="U974">
        <f>IF(A974&lt;&gt;"", "AWARD-"&amp;TEXT(ROW()-1,"00000"), "")</f>
        <v/>
      </c>
      <c r="V974" s="6">
        <f>CONCATENATE(A974,B974)</f>
        <v/>
      </c>
      <c r="W974">
        <f>UPPER(TRIM(G974))</f>
        <v/>
      </c>
      <c r="X974">
        <f>UPPER(TRIM(H974))</f>
        <v/>
      </c>
    </row>
    <row r="975">
      <c r="A975" s="2" t="n"/>
      <c r="B975" s="2" t="n"/>
      <c r="C975" s="2" t="n"/>
      <c r="D975" s="3" t="n"/>
      <c r="E975" s="4" t="n"/>
      <c r="F975" s="3" t="n"/>
      <c r="G975" s="3" t="n"/>
      <c r="H975" s="3" t="n"/>
      <c r="I975" s="5">
        <f>SUMIFS(amount_expended,cfda_key,V975)</f>
        <v/>
      </c>
      <c r="J975" s="5">
        <f>IF(F975="OTHER CLUSTER NOT LISTED ABOVE",SUMIFS(amount_expended,uniform_other_cluster_name,X975), IF(AND(OR(F975="N/A",F975=""),G975=""),0,IF(F975="STATE CLUSTER",SUMIFS(amount_expended,uniform_state_cluster_name,W975),SUMIFS(amount_expended,cluster_name,F975))))</f>
        <v/>
      </c>
      <c r="K975" s="3" t="n"/>
      <c r="L975" s="4" t="n"/>
      <c r="M975" s="3" t="n"/>
      <c r="N975" s="3" t="n"/>
      <c r="O975" s="3" t="n"/>
      <c r="P975" s="3" t="n"/>
      <c r="Q975" s="4" t="n"/>
      <c r="R975" s="3" t="n"/>
      <c r="S975" s="3" t="n"/>
      <c r="T975" s="3" t="n"/>
      <c r="U975">
        <f>IF(A975&lt;&gt;"", "AWARD-"&amp;TEXT(ROW()-1,"00000"), "")</f>
        <v/>
      </c>
      <c r="V975" s="6">
        <f>CONCATENATE(A975,B975)</f>
        <v/>
      </c>
      <c r="W975">
        <f>UPPER(TRIM(G975))</f>
        <v/>
      </c>
      <c r="X975">
        <f>UPPER(TRIM(H975))</f>
        <v/>
      </c>
    </row>
    <row r="976">
      <c r="A976" s="2" t="n"/>
      <c r="B976" s="2" t="n"/>
      <c r="C976" s="2" t="n"/>
      <c r="D976" s="3" t="n"/>
      <c r="E976" s="4" t="n"/>
      <c r="F976" s="3" t="n"/>
      <c r="G976" s="3" t="n"/>
      <c r="H976" s="3" t="n"/>
      <c r="I976" s="5">
        <f>SUMIFS(amount_expended,cfda_key,V976)</f>
        <v/>
      </c>
      <c r="J976" s="5">
        <f>IF(F976="OTHER CLUSTER NOT LISTED ABOVE",SUMIFS(amount_expended,uniform_other_cluster_name,X976), IF(AND(OR(F976="N/A",F976=""),G976=""),0,IF(F976="STATE CLUSTER",SUMIFS(amount_expended,uniform_state_cluster_name,W976),SUMIFS(amount_expended,cluster_name,F976))))</f>
        <v/>
      </c>
      <c r="K976" s="3" t="n"/>
      <c r="L976" s="4" t="n"/>
      <c r="M976" s="3" t="n"/>
      <c r="N976" s="3" t="n"/>
      <c r="O976" s="3" t="n"/>
      <c r="P976" s="3" t="n"/>
      <c r="Q976" s="4" t="n"/>
      <c r="R976" s="3" t="n"/>
      <c r="S976" s="3" t="n"/>
      <c r="T976" s="3" t="n"/>
      <c r="U976">
        <f>IF(A976&lt;&gt;"", "AWARD-"&amp;TEXT(ROW()-1,"00000"), "")</f>
        <v/>
      </c>
      <c r="V976" s="6">
        <f>CONCATENATE(A976,B976)</f>
        <v/>
      </c>
      <c r="W976">
        <f>UPPER(TRIM(G976))</f>
        <v/>
      </c>
      <c r="X976">
        <f>UPPER(TRIM(H976))</f>
        <v/>
      </c>
    </row>
    <row r="977">
      <c r="A977" s="2" t="n"/>
      <c r="B977" s="2" t="n"/>
      <c r="C977" s="2" t="n"/>
      <c r="D977" s="3" t="n"/>
      <c r="E977" s="4" t="n"/>
      <c r="F977" s="3" t="n"/>
      <c r="G977" s="3" t="n"/>
      <c r="H977" s="3" t="n"/>
      <c r="I977" s="5">
        <f>SUMIFS(amount_expended,cfda_key,V977)</f>
        <v/>
      </c>
      <c r="J977" s="5">
        <f>IF(F977="OTHER CLUSTER NOT LISTED ABOVE",SUMIFS(amount_expended,uniform_other_cluster_name,X977), IF(AND(OR(F977="N/A",F977=""),G977=""),0,IF(F977="STATE CLUSTER",SUMIFS(amount_expended,uniform_state_cluster_name,W977),SUMIFS(amount_expended,cluster_name,F977))))</f>
        <v/>
      </c>
      <c r="K977" s="3" t="n"/>
      <c r="L977" s="4" t="n"/>
      <c r="M977" s="3" t="n"/>
      <c r="N977" s="3" t="n"/>
      <c r="O977" s="3" t="n"/>
      <c r="P977" s="3" t="n"/>
      <c r="Q977" s="4" t="n"/>
      <c r="R977" s="3" t="n"/>
      <c r="S977" s="3" t="n"/>
      <c r="T977" s="3" t="n"/>
      <c r="U977">
        <f>IF(A977&lt;&gt;"", "AWARD-"&amp;TEXT(ROW()-1,"00000"), "")</f>
        <v/>
      </c>
      <c r="V977" s="6">
        <f>CONCATENATE(A977,B977)</f>
        <v/>
      </c>
      <c r="W977">
        <f>UPPER(TRIM(G977))</f>
        <v/>
      </c>
      <c r="X977">
        <f>UPPER(TRIM(H977))</f>
        <v/>
      </c>
    </row>
    <row r="978">
      <c r="A978" s="2" t="n"/>
      <c r="B978" s="2" t="n"/>
      <c r="C978" s="2" t="n"/>
      <c r="D978" s="3" t="n"/>
      <c r="E978" s="4" t="n"/>
      <c r="F978" s="3" t="n"/>
      <c r="G978" s="3" t="n"/>
      <c r="H978" s="3" t="n"/>
      <c r="I978" s="5">
        <f>SUMIFS(amount_expended,cfda_key,V978)</f>
        <v/>
      </c>
      <c r="J978" s="5">
        <f>IF(F978="OTHER CLUSTER NOT LISTED ABOVE",SUMIFS(amount_expended,uniform_other_cluster_name,X978), IF(AND(OR(F978="N/A",F978=""),G978=""),0,IF(F978="STATE CLUSTER",SUMIFS(amount_expended,uniform_state_cluster_name,W978),SUMIFS(amount_expended,cluster_name,F978))))</f>
        <v/>
      </c>
      <c r="K978" s="3" t="n"/>
      <c r="L978" s="4" t="n"/>
      <c r="M978" s="3" t="n"/>
      <c r="N978" s="3" t="n"/>
      <c r="O978" s="3" t="n"/>
      <c r="P978" s="3" t="n"/>
      <c r="Q978" s="4" t="n"/>
      <c r="R978" s="3" t="n"/>
      <c r="S978" s="3" t="n"/>
      <c r="T978" s="3" t="n"/>
      <c r="U978">
        <f>IF(A978&lt;&gt;"", "AWARD-"&amp;TEXT(ROW()-1,"00000"), "")</f>
        <v/>
      </c>
      <c r="V978" s="6">
        <f>CONCATENATE(A978,B978)</f>
        <v/>
      </c>
      <c r="W978">
        <f>UPPER(TRIM(G978))</f>
        <v/>
      </c>
      <c r="X978">
        <f>UPPER(TRIM(H978))</f>
        <v/>
      </c>
    </row>
    <row r="979">
      <c r="A979" s="2" t="n"/>
      <c r="B979" s="2" t="n"/>
      <c r="C979" s="2" t="n"/>
      <c r="D979" s="3" t="n"/>
      <c r="E979" s="4" t="n"/>
      <c r="F979" s="3" t="n"/>
      <c r="G979" s="3" t="n"/>
      <c r="H979" s="3" t="n"/>
      <c r="I979" s="5">
        <f>SUMIFS(amount_expended,cfda_key,V979)</f>
        <v/>
      </c>
      <c r="J979" s="5">
        <f>IF(F979="OTHER CLUSTER NOT LISTED ABOVE",SUMIFS(amount_expended,uniform_other_cluster_name,X979), IF(AND(OR(F979="N/A",F979=""),G979=""),0,IF(F979="STATE CLUSTER",SUMIFS(amount_expended,uniform_state_cluster_name,W979),SUMIFS(amount_expended,cluster_name,F979))))</f>
        <v/>
      </c>
      <c r="K979" s="3" t="n"/>
      <c r="L979" s="4" t="n"/>
      <c r="M979" s="3" t="n"/>
      <c r="N979" s="3" t="n"/>
      <c r="O979" s="3" t="n"/>
      <c r="P979" s="3" t="n"/>
      <c r="Q979" s="4" t="n"/>
      <c r="R979" s="3" t="n"/>
      <c r="S979" s="3" t="n"/>
      <c r="T979" s="3" t="n"/>
      <c r="U979">
        <f>IF(A979&lt;&gt;"", "AWARD-"&amp;TEXT(ROW()-1,"00000"), "")</f>
        <v/>
      </c>
      <c r="V979" s="6">
        <f>CONCATENATE(A979,B979)</f>
        <v/>
      </c>
      <c r="W979">
        <f>UPPER(TRIM(G979))</f>
        <v/>
      </c>
      <c r="X979">
        <f>UPPER(TRIM(H979))</f>
        <v/>
      </c>
    </row>
    <row r="980">
      <c r="A980" s="2" t="n"/>
      <c r="B980" s="2" t="n"/>
      <c r="C980" s="2" t="n"/>
      <c r="D980" s="3" t="n"/>
      <c r="E980" s="4" t="n"/>
      <c r="F980" s="3" t="n"/>
      <c r="G980" s="3" t="n"/>
      <c r="H980" s="3" t="n"/>
      <c r="I980" s="5">
        <f>SUMIFS(amount_expended,cfda_key,V980)</f>
        <v/>
      </c>
      <c r="J980" s="5">
        <f>IF(F980="OTHER CLUSTER NOT LISTED ABOVE",SUMIFS(amount_expended,uniform_other_cluster_name,X980), IF(AND(OR(F980="N/A",F980=""),G980=""),0,IF(F980="STATE CLUSTER",SUMIFS(amount_expended,uniform_state_cluster_name,W980),SUMIFS(amount_expended,cluster_name,F980))))</f>
        <v/>
      </c>
      <c r="K980" s="3" t="n"/>
      <c r="L980" s="4" t="n"/>
      <c r="M980" s="3" t="n"/>
      <c r="N980" s="3" t="n"/>
      <c r="O980" s="3" t="n"/>
      <c r="P980" s="3" t="n"/>
      <c r="Q980" s="4" t="n"/>
      <c r="R980" s="3" t="n"/>
      <c r="S980" s="3" t="n"/>
      <c r="T980" s="3" t="n"/>
      <c r="U980">
        <f>IF(A980&lt;&gt;"", "AWARD-"&amp;TEXT(ROW()-1,"00000"), "")</f>
        <v/>
      </c>
      <c r="V980" s="6">
        <f>CONCATENATE(A980,B980)</f>
        <v/>
      </c>
      <c r="W980">
        <f>UPPER(TRIM(G980))</f>
        <v/>
      </c>
      <c r="X980">
        <f>UPPER(TRIM(H980))</f>
        <v/>
      </c>
    </row>
    <row r="981">
      <c r="A981" s="2" t="n"/>
      <c r="B981" s="2" t="n"/>
      <c r="C981" s="2" t="n"/>
      <c r="D981" s="3" t="n"/>
      <c r="E981" s="4" t="n"/>
      <c r="F981" s="3" t="n"/>
      <c r="G981" s="3" t="n"/>
      <c r="H981" s="3" t="n"/>
      <c r="I981" s="5">
        <f>SUMIFS(amount_expended,cfda_key,V981)</f>
        <v/>
      </c>
      <c r="J981" s="5">
        <f>IF(F981="OTHER CLUSTER NOT LISTED ABOVE",SUMIFS(amount_expended,uniform_other_cluster_name,X981), IF(AND(OR(F981="N/A",F981=""),G981=""),0,IF(F981="STATE CLUSTER",SUMIFS(amount_expended,uniform_state_cluster_name,W981),SUMIFS(amount_expended,cluster_name,F981))))</f>
        <v/>
      </c>
      <c r="K981" s="3" t="n"/>
      <c r="L981" s="4" t="n"/>
      <c r="M981" s="3" t="n"/>
      <c r="N981" s="3" t="n"/>
      <c r="O981" s="3" t="n"/>
      <c r="P981" s="3" t="n"/>
      <c r="Q981" s="4" t="n"/>
      <c r="R981" s="3" t="n"/>
      <c r="S981" s="3" t="n"/>
      <c r="T981" s="3" t="n"/>
      <c r="U981">
        <f>IF(A981&lt;&gt;"", "AWARD-"&amp;TEXT(ROW()-1,"00000"), "")</f>
        <v/>
      </c>
      <c r="V981" s="6">
        <f>CONCATENATE(A981,B981)</f>
        <v/>
      </c>
      <c r="W981">
        <f>UPPER(TRIM(G981))</f>
        <v/>
      </c>
      <c r="X981">
        <f>UPPER(TRIM(H981))</f>
        <v/>
      </c>
    </row>
    <row r="982">
      <c r="A982" s="2" t="n"/>
      <c r="B982" s="2" t="n"/>
      <c r="C982" s="2" t="n"/>
      <c r="D982" s="3" t="n"/>
      <c r="E982" s="4" t="n"/>
      <c r="F982" s="3" t="n"/>
      <c r="G982" s="3" t="n"/>
      <c r="H982" s="3" t="n"/>
      <c r="I982" s="5">
        <f>SUMIFS(amount_expended,cfda_key,V982)</f>
        <v/>
      </c>
      <c r="J982" s="5">
        <f>IF(F982="OTHER CLUSTER NOT LISTED ABOVE",SUMIFS(amount_expended,uniform_other_cluster_name,X982), IF(AND(OR(F982="N/A",F982=""),G982=""),0,IF(F982="STATE CLUSTER",SUMIFS(amount_expended,uniform_state_cluster_name,W982),SUMIFS(amount_expended,cluster_name,F982))))</f>
        <v/>
      </c>
      <c r="K982" s="3" t="n"/>
      <c r="L982" s="4" t="n"/>
      <c r="M982" s="3" t="n"/>
      <c r="N982" s="3" t="n"/>
      <c r="O982" s="3" t="n"/>
      <c r="P982" s="3" t="n"/>
      <c r="Q982" s="4" t="n"/>
      <c r="R982" s="3" t="n"/>
      <c r="S982" s="3" t="n"/>
      <c r="T982" s="3" t="n"/>
      <c r="U982">
        <f>IF(A982&lt;&gt;"", "AWARD-"&amp;TEXT(ROW()-1,"00000"), "")</f>
        <v/>
      </c>
      <c r="V982" s="6">
        <f>CONCATENATE(A982,B982)</f>
        <v/>
      </c>
      <c r="W982">
        <f>UPPER(TRIM(G982))</f>
        <v/>
      </c>
      <c r="X982">
        <f>UPPER(TRIM(H982))</f>
        <v/>
      </c>
    </row>
    <row r="983">
      <c r="A983" s="2" t="n"/>
      <c r="B983" s="2" t="n"/>
      <c r="C983" s="2" t="n"/>
      <c r="D983" s="3" t="n"/>
      <c r="E983" s="4" t="n"/>
      <c r="F983" s="3" t="n"/>
      <c r="G983" s="3" t="n"/>
      <c r="H983" s="3" t="n"/>
      <c r="I983" s="5">
        <f>SUMIFS(amount_expended,cfda_key,V983)</f>
        <v/>
      </c>
      <c r="J983" s="5">
        <f>IF(F983="OTHER CLUSTER NOT LISTED ABOVE",SUMIFS(amount_expended,uniform_other_cluster_name,X983), IF(AND(OR(F983="N/A",F983=""),G983=""),0,IF(F983="STATE CLUSTER",SUMIFS(amount_expended,uniform_state_cluster_name,W983),SUMIFS(amount_expended,cluster_name,F983))))</f>
        <v/>
      </c>
      <c r="K983" s="3" t="n"/>
      <c r="L983" s="4" t="n"/>
      <c r="M983" s="3" t="n"/>
      <c r="N983" s="3" t="n"/>
      <c r="O983" s="3" t="n"/>
      <c r="P983" s="3" t="n"/>
      <c r="Q983" s="4" t="n"/>
      <c r="R983" s="3" t="n"/>
      <c r="S983" s="3" t="n"/>
      <c r="T983" s="3" t="n"/>
      <c r="U983">
        <f>IF(A983&lt;&gt;"", "AWARD-"&amp;TEXT(ROW()-1,"00000"), "")</f>
        <v/>
      </c>
      <c r="V983" s="6">
        <f>CONCATENATE(A983,B983)</f>
        <v/>
      </c>
      <c r="W983">
        <f>UPPER(TRIM(G983))</f>
        <v/>
      </c>
      <c r="X983">
        <f>UPPER(TRIM(H983))</f>
        <v/>
      </c>
    </row>
    <row r="984">
      <c r="A984" s="2" t="n"/>
      <c r="B984" s="2" t="n"/>
      <c r="C984" s="2" t="n"/>
      <c r="D984" s="3" t="n"/>
      <c r="E984" s="4" t="n"/>
      <c r="F984" s="3" t="n"/>
      <c r="G984" s="3" t="n"/>
      <c r="H984" s="3" t="n"/>
      <c r="I984" s="5">
        <f>SUMIFS(amount_expended,cfda_key,V984)</f>
        <v/>
      </c>
      <c r="J984" s="5">
        <f>IF(F984="OTHER CLUSTER NOT LISTED ABOVE",SUMIFS(amount_expended,uniform_other_cluster_name,X984), IF(AND(OR(F984="N/A",F984=""),G984=""),0,IF(F984="STATE CLUSTER",SUMIFS(amount_expended,uniform_state_cluster_name,W984),SUMIFS(amount_expended,cluster_name,F984))))</f>
        <v/>
      </c>
      <c r="K984" s="3" t="n"/>
      <c r="L984" s="4" t="n"/>
      <c r="M984" s="3" t="n"/>
      <c r="N984" s="3" t="n"/>
      <c r="O984" s="3" t="n"/>
      <c r="P984" s="3" t="n"/>
      <c r="Q984" s="4" t="n"/>
      <c r="R984" s="3" t="n"/>
      <c r="S984" s="3" t="n"/>
      <c r="T984" s="3" t="n"/>
      <c r="U984">
        <f>IF(A984&lt;&gt;"", "AWARD-"&amp;TEXT(ROW()-1,"00000"), "")</f>
        <v/>
      </c>
      <c r="V984" s="6">
        <f>CONCATENATE(A984,B984)</f>
        <v/>
      </c>
      <c r="W984">
        <f>UPPER(TRIM(G984))</f>
        <v/>
      </c>
      <c r="X984">
        <f>UPPER(TRIM(H984))</f>
        <v/>
      </c>
    </row>
    <row r="985">
      <c r="A985" s="2" t="n"/>
      <c r="B985" s="2" t="n"/>
      <c r="C985" s="2" t="n"/>
      <c r="D985" s="3" t="n"/>
      <c r="E985" s="4" t="n"/>
      <c r="F985" s="3" t="n"/>
      <c r="G985" s="3" t="n"/>
      <c r="H985" s="3" t="n"/>
      <c r="I985" s="5">
        <f>SUMIFS(amount_expended,cfda_key,V985)</f>
        <v/>
      </c>
      <c r="J985" s="5">
        <f>IF(F985="OTHER CLUSTER NOT LISTED ABOVE",SUMIFS(amount_expended,uniform_other_cluster_name,X985), IF(AND(OR(F985="N/A",F985=""),G985=""),0,IF(F985="STATE CLUSTER",SUMIFS(amount_expended,uniform_state_cluster_name,W985),SUMIFS(amount_expended,cluster_name,F985))))</f>
        <v/>
      </c>
      <c r="K985" s="3" t="n"/>
      <c r="L985" s="4" t="n"/>
      <c r="M985" s="3" t="n"/>
      <c r="N985" s="3" t="n"/>
      <c r="O985" s="3" t="n"/>
      <c r="P985" s="3" t="n"/>
      <c r="Q985" s="4" t="n"/>
      <c r="R985" s="3" t="n"/>
      <c r="S985" s="3" t="n"/>
      <c r="T985" s="3" t="n"/>
      <c r="U985">
        <f>IF(A985&lt;&gt;"", "AWARD-"&amp;TEXT(ROW()-1,"00000"), "")</f>
        <v/>
      </c>
      <c r="V985" s="6">
        <f>CONCATENATE(A985,B985)</f>
        <v/>
      </c>
      <c r="W985">
        <f>UPPER(TRIM(G985))</f>
        <v/>
      </c>
      <c r="X985">
        <f>UPPER(TRIM(H985))</f>
        <v/>
      </c>
    </row>
    <row r="986">
      <c r="A986" s="2" t="n"/>
      <c r="B986" s="2" t="n"/>
      <c r="C986" s="2" t="n"/>
      <c r="D986" s="3" t="n"/>
      <c r="E986" s="4" t="n"/>
      <c r="F986" s="3" t="n"/>
      <c r="G986" s="3" t="n"/>
      <c r="H986" s="3" t="n"/>
      <c r="I986" s="5">
        <f>SUMIFS(amount_expended,cfda_key,V986)</f>
        <v/>
      </c>
      <c r="J986" s="5">
        <f>IF(F986="OTHER CLUSTER NOT LISTED ABOVE",SUMIFS(amount_expended,uniform_other_cluster_name,X986), IF(AND(OR(F986="N/A",F986=""),G986=""),0,IF(F986="STATE CLUSTER",SUMIFS(amount_expended,uniform_state_cluster_name,W986),SUMIFS(amount_expended,cluster_name,F986))))</f>
        <v/>
      </c>
      <c r="K986" s="3" t="n"/>
      <c r="L986" s="4" t="n"/>
      <c r="M986" s="3" t="n"/>
      <c r="N986" s="3" t="n"/>
      <c r="O986" s="3" t="n"/>
      <c r="P986" s="3" t="n"/>
      <c r="Q986" s="4" t="n"/>
      <c r="R986" s="3" t="n"/>
      <c r="S986" s="3" t="n"/>
      <c r="T986" s="3" t="n"/>
      <c r="U986">
        <f>IF(A986&lt;&gt;"", "AWARD-"&amp;TEXT(ROW()-1,"00000"), "")</f>
        <v/>
      </c>
      <c r="V986" s="6">
        <f>CONCATENATE(A986,B986)</f>
        <v/>
      </c>
      <c r="W986">
        <f>UPPER(TRIM(G986))</f>
        <v/>
      </c>
      <c r="X986">
        <f>UPPER(TRIM(H986))</f>
        <v/>
      </c>
    </row>
    <row r="987">
      <c r="A987" s="2" t="n"/>
      <c r="B987" s="2" t="n"/>
      <c r="C987" s="2" t="n"/>
      <c r="D987" s="3" t="n"/>
      <c r="E987" s="4" t="n"/>
      <c r="F987" s="3" t="n"/>
      <c r="G987" s="3" t="n"/>
      <c r="H987" s="3" t="n"/>
      <c r="I987" s="5">
        <f>SUMIFS(amount_expended,cfda_key,V987)</f>
        <v/>
      </c>
      <c r="J987" s="5">
        <f>IF(F987="OTHER CLUSTER NOT LISTED ABOVE",SUMIFS(amount_expended,uniform_other_cluster_name,X987), IF(AND(OR(F987="N/A",F987=""),G987=""),0,IF(F987="STATE CLUSTER",SUMIFS(amount_expended,uniform_state_cluster_name,W987),SUMIFS(amount_expended,cluster_name,F987))))</f>
        <v/>
      </c>
      <c r="K987" s="3" t="n"/>
      <c r="L987" s="4" t="n"/>
      <c r="M987" s="3" t="n"/>
      <c r="N987" s="3" t="n"/>
      <c r="O987" s="3" t="n"/>
      <c r="P987" s="3" t="n"/>
      <c r="Q987" s="4" t="n"/>
      <c r="R987" s="3" t="n"/>
      <c r="S987" s="3" t="n"/>
      <c r="T987" s="3" t="n"/>
      <c r="U987">
        <f>IF(A987&lt;&gt;"", "AWARD-"&amp;TEXT(ROW()-1,"00000"), "")</f>
        <v/>
      </c>
      <c r="V987" s="6">
        <f>CONCATENATE(A987,B987)</f>
        <v/>
      </c>
      <c r="W987">
        <f>UPPER(TRIM(G987))</f>
        <v/>
      </c>
      <c r="X987">
        <f>UPPER(TRIM(H987))</f>
        <v/>
      </c>
    </row>
    <row r="988">
      <c r="A988" s="2" t="n"/>
      <c r="B988" s="2" t="n"/>
      <c r="C988" s="2" t="n"/>
      <c r="D988" s="3" t="n"/>
      <c r="E988" s="4" t="n"/>
      <c r="F988" s="3" t="n"/>
      <c r="G988" s="3" t="n"/>
      <c r="H988" s="3" t="n"/>
      <c r="I988" s="5">
        <f>SUMIFS(amount_expended,cfda_key,V988)</f>
        <v/>
      </c>
      <c r="J988" s="5">
        <f>IF(F988="OTHER CLUSTER NOT LISTED ABOVE",SUMIFS(amount_expended,uniform_other_cluster_name,X988), IF(AND(OR(F988="N/A",F988=""),G988=""),0,IF(F988="STATE CLUSTER",SUMIFS(amount_expended,uniform_state_cluster_name,W988),SUMIFS(amount_expended,cluster_name,F988))))</f>
        <v/>
      </c>
      <c r="K988" s="3" t="n"/>
      <c r="L988" s="4" t="n"/>
      <c r="M988" s="3" t="n"/>
      <c r="N988" s="3" t="n"/>
      <c r="O988" s="3" t="n"/>
      <c r="P988" s="3" t="n"/>
      <c r="Q988" s="4" t="n"/>
      <c r="R988" s="3" t="n"/>
      <c r="S988" s="3" t="n"/>
      <c r="T988" s="3" t="n"/>
      <c r="U988">
        <f>IF(A988&lt;&gt;"", "AWARD-"&amp;TEXT(ROW()-1,"00000"), "")</f>
        <v/>
      </c>
      <c r="V988" s="6">
        <f>CONCATENATE(A988,B988)</f>
        <v/>
      </c>
      <c r="W988">
        <f>UPPER(TRIM(G988))</f>
        <v/>
      </c>
      <c r="X988">
        <f>UPPER(TRIM(H988))</f>
        <v/>
      </c>
    </row>
    <row r="989">
      <c r="A989" s="2" t="n"/>
      <c r="B989" s="2" t="n"/>
      <c r="C989" s="2" t="n"/>
      <c r="D989" s="3" t="n"/>
      <c r="E989" s="4" t="n"/>
      <c r="F989" s="3" t="n"/>
      <c r="G989" s="3" t="n"/>
      <c r="H989" s="3" t="n"/>
      <c r="I989" s="5">
        <f>SUMIFS(amount_expended,cfda_key,V989)</f>
        <v/>
      </c>
      <c r="J989" s="5">
        <f>IF(F989="OTHER CLUSTER NOT LISTED ABOVE",SUMIFS(amount_expended,uniform_other_cluster_name,X989), IF(AND(OR(F989="N/A",F989=""),G989=""),0,IF(F989="STATE CLUSTER",SUMIFS(amount_expended,uniform_state_cluster_name,W989),SUMIFS(amount_expended,cluster_name,F989))))</f>
        <v/>
      </c>
      <c r="K989" s="3" t="n"/>
      <c r="L989" s="4" t="n"/>
      <c r="M989" s="3" t="n"/>
      <c r="N989" s="3" t="n"/>
      <c r="O989" s="3" t="n"/>
      <c r="P989" s="3" t="n"/>
      <c r="Q989" s="4" t="n"/>
      <c r="R989" s="3" t="n"/>
      <c r="S989" s="3" t="n"/>
      <c r="T989" s="3" t="n"/>
      <c r="U989">
        <f>IF(A989&lt;&gt;"", "AWARD-"&amp;TEXT(ROW()-1,"00000"), "")</f>
        <v/>
      </c>
      <c r="V989" s="6">
        <f>CONCATENATE(A989,B989)</f>
        <v/>
      </c>
      <c r="W989">
        <f>UPPER(TRIM(G989))</f>
        <v/>
      </c>
      <c r="X989">
        <f>UPPER(TRIM(H989))</f>
        <v/>
      </c>
    </row>
    <row r="990">
      <c r="A990" s="2" t="n"/>
      <c r="B990" s="2" t="n"/>
      <c r="C990" s="2" t="n"/>
      <c r="D990" s="3" t="n"/>
      <c r="E990" s="4" t="n"/>
      <c r="F990" s="3" t="n"/>
      <c r="G990" s="3" t="n"/>
      <c r="H990" s="3" t="n"/>
      <c r="I990" s="5">
        <f>SUMIFS(amount_expended,cfda_key,V990)</f>
        <v/>
      </c>
      <c r="J990" s="5">
        <f>IF(F990="OTHER CLUSTER NOT LISTED ABOVE",SUMIFS(amount_expended,uniform_other_cluster_name,X990), IF(AND(OR(F990="N/A",F990=""),G990=""),0,IF(F990="STATE CLUSTER",SUMIFS(amount_expended,uniform_state_cluster_name,W990),SUMIFS(amount_expended,cluster_name,F990))))</f>
        <v/>
      </c>
      <c r="K990" s="3" t="n"/>
      <c r="L990" s="4" t="n"/>
      <c r="M990" s="3" t="n"/>
      <c r="N990" s="3" t="n"/>
      <c r="O990" s="3" t="n"/>
      <c r="P990" s="3" t="n"/>
      <c r="Q990" s="4" t="n"/>
      <c r="R990" s="3" t="n"/>
      <c r="S990" s="3" t="n"/>
      <c r="T990" s="3" t="n"/>
      <c r="U990">
        <f>IF(A990&lt;&gt;"", "AWARD-"&amp;TEXT(ROW()-1,"00000"), "")</f>
        <v/>
      </c>
      <c r="V990" s="6">
        <f>CONCATENATE(A990,B990)</f>
        <v/>
      </c>
      <c r="W990">
        <f>UPPER(TRIM(G990))</f>
        <v/>
      </c>
      <c r="X990">
        <f>UPPER(TRIM(H990))</f>
        <v/>
      </c>
    </row>
    <row r="991">
      <c r="A991" s="2" t="n"/>
      <c r="B991" s="2" t="n"/>
      <c r="C991" s="2" t="n"/>
      <c r="D991" s="3" t="n"/>
      <c r="E991" s="4" t="n"/>
      <c r="F991" s="3" t="n"/>
      <c r="G991" s="3" t="n"/>
      <c r="H991" s="3" t="n"/>
      <c r="I991" s="5">
        <f>SUMIFS(amount_expended,cfda_key,V991)</f>
        <v/>
      </c>
      <c r="J991" s="5">
        <f>IF(F991="OTHER CLUSTER NOT LISTED ABOVE",SUMIFS(amount_expended,uniform_other_cluster_name,X991), IF(AND(OR(F991="N/A",F991=""),G991=""),0,IF(F991="STATE CLUSTER",SUMIFS(amount_expended,uniform_state_cluster_name,W991),SUMIFS(amount_expended,cluster_name,F991))))</f>
        <v/>
      </c>
      <c r="K991" s="3" t="n"/>
      <c r="L991" s="4" t="n"/>
      <c r="M991" s="3" t="n"/>
      <c r="N991" s="3" t="n"/>
      <c r="O991" s="3" t="n"/>
      <c r="P991" s="3" t="n"/>
      <c r="Q991" s="4" t="n"/>
      <c r="R991" s="3" t="n"/>
      <c r="S991" s="3" t="n"/>
      <c r="T991" s="3" t="n"/>
      <c r="U991">
        <f>IF(A991&lt;&gt;"", "AWARD-"&amp;TEXT(ROW()-1,"00000"), "")</f>
        <v/>
      </c>
      <c r="V991" s="6">
        <f>CONCATENATE(A991,B991)</f>
        <v/>
      </c>
      <c r="W991">
        <f>UPPER(TRIM(G991))</f>
        <v/>
      </c>
      <c r="X991">
        <f>UPPER(TRIM(H991))</f>
        <v/>
      </c>
    </row>
    <row r="992">
      <c r="A992" s="2" t="n"/>
      <c r="B992" s="2" t="n"/>
      <c r="C992" s="2" t="n"/>
      <c r="D992" s="3" t="n"/>
      <c r="E992" s="4" t="n"/>
      <c r="F992" s="3" t="n"/>
      <c r="G992" s="3" t="n"/>
      <c r="H992" s="3" t="n"/>
      <c r="I992" s="5">
        <f>SUMIFS(amount_expended,cfda_key,V992)</f>
        <v/>
      </c>
      <c r="J992" s="5">
        <f>IF(F992="OTHER CLUSTER NOT LISTED ABOVE",SUMIFS(amount_expended,uniform_other_cluster_name,X992), IF(AND(OR(F992="N/A",F992=""),G992=""),0,IF(F992="STATE CLUSTER",SUMIFS(amount_expended,uniform_state_cluster_name,W992),SUMIFS(amount_expended,cluster_name,F992))))</f>
        <v/>
      </c>
      <c r="K992" s="3" t="n"/>
      <c r="L992" s="4" t="n"/>
      <c r="M992" s="3" t="n"/>
      <c r="N992" s="3" t="n"/>
      <c r="O992" s="3" t="n"/>
      <c r="P992" s="3" t="n"/>
      <c r="Q992" s="4" t="n"/>
      <c r="R992" s="3" t="n"/>
      <c r="S992" s="3" t="n"/>
      <c r="T992" s="3" t="n"/>
      <c r="U992">
        <f>IF(A992&lt;&gt;"", "AWARD-"&amp;TEXT(ROW()-1,"00000"), "")</f>
        <v/>
      </c>
      <c r="V992" s="6">
        <f>CONCATENATE(A992,B992)</f>
        <v/>
      </c>
      <c r="W992">
        <f>UPPER(TRIM(G992))</f>
        <v/>
      </c>
      <c r="X992">
        <f>UPPER(TRIM(H992))</f>
        <v/>
      </c>
    </row>
    <row r="993">
      <c r="A993" s="2" t="n"/>
      <c r="B993" s="2" t="n"/>
      <c r="C993" s="2" t="n"/>
      <c r="D993" s="3" t="n"/>
      <c r="E993" s="4" t="n"/>
      <c r="F993" s="3" t="n"/>
      <c r="G993" s="3" t="n"/>
      <c r="H993" s="3" t="n"/>
      <c r="I993" s="5">
        <f>SUMIFS(amount_expended,cfda_key,V993)</f>
        <v/>
      </c>
      <c r="J993" s="5">
        <f>IF(F993="OTHER CLUSTER NOT LISTED ABOVE",SUMIFS(amount_expended,uniform_other_cluster_name,X993), IF(AND(OR(F993="N/A",F993=""),G993=""),0,IF(F993="STATE CLUSTER",SUMIFS(amount_expended,uniform_state_cluster_name,W993),SUMIFS(amount_expended,cluster_name,F993))))</f>
        <v/>
      </c>
      <c r="K993" s="3" t="n"/>
      <c r="L993" s="4" t="n"/>
      <c r="M993" s="3" t="n"/>
      <c r="N993" s="3" t="n"/>
      <c r="O993" s="3" t="n"/>
      <c r="P993" s="3" t="n"/>
      <c r="Q993" s="4" t="n"/>
      <c r="R993" s="3" t="n"/>
      <c r="S993" s="3" t="n"/>
      <c r="T993" s="3" t="n"/>
      <c r="U993">
        <f>IF(A993&lt;&gt;"", "AWARD-"&amp;TEXT(ROW()-1,"00000"), "")</f>
        <v/>
      </c>
      <c r="V993" s="6">
        <f>CONCATENATE(A993,B993)</f>
        <v/>
      </c>
      <c r="W993">
        <f>UPPER(TRIM(G993))</f>
        <v/>
      </c>
      <c r="X993">
        <f>UPPER(TRIM(H993))</f>
        <v/>
      </c>
    </row>
    <row r="994">
      <c r="A994" s="2" t="n"/>
      <c r="B994" s="2" t="n"/>
      <c r="C994" s="2" t="n"/>
      <c r="D994" s="3" t="n"/>
      <c r="E994" s="4" t="n"/>
      <c r="F994" s="3" t="n"/>
      <c r="G994" s="3" t="n"/>
      <c r="H994" s="3" t="n"/>
      <c r="I994" s="5">
        <f>SUMIFS(amount_expended,cfda_key,V994)</f>
        <v/>
      </c>
      <c r="J994" s="5">
        <f>IF(F994="OTHER CLUSTER NOT LISTED ABOVE",SUMIFS(amount_expended,uniform_other_cluster_name,X994), IF(AND(OR(F994="N/A",F994=""),G994=""),0,IF(F994="STATE CLUSTER",SUMIFS(amount_expended,uniform_state_cluster_name,W994),SUMIFS(amount_expended,cluster_name,F994))))</f>
        <v/>
      </c>
      <c r="K994" s="3" t="n"/>
      <c r="L994" s="4" t="n"/>
      <c r="M994" s="3" t="n"/>
      <c r="N994" s="3" t="n"/>
      <c r="O994" s="3" t="n"/>
      <c r="P994" s="3" t="n"/>
      <c r="Q994" s="4" t="n"/>
      <c r="R994" s="3" t="n"/>
      <c r="S994" s="3" t="n"/>
      <c r="T994" s="3" t="n"/>
      <c r="U994">
        <f>IF(A994&lt;&gt;"", "AWARD-"&amp;TEXT(ROW()-1,"00000"), "")</f>
        <v/>
      </c>
      <c r="V994" s="6">
        <f>CONCATENATE(A994,B994)</f>
        <v/>
      </c>
      <c r="W994">
        <f>UPPER(TRIM(G994))</f>
        <v/>
      </c>
      <c r="X994">
        <f>UPPER(TRIM(H994))</f>
        <v/>
      </c>
    </row>
    <row r="995">
      <c r="A995" s="2" t="n"/>
      <c r="B995" s="2" t="n"/>
      <c r="C995" s="2" t="n"/>
      <c r="D995" s="3" t="n"/>
      <c r="E995" s="4" t="n"/>
      <c r="F995" s="3" t="n"/>
      <c r="G995" s="3" t="n"/>
      <c r="H995" s="3" t="n"/>
      <c r="I995" s="5">
        <f>SUMIFS(amount_expended,cfda_key,V995)</f>
        <v/>
      </c>
      <c r="J995" s="5">
        <f>IF(F995="OTHER CLUSTER NOT LISTED ABOVE",SUMIFS(amount_expended,uniform_other_cluster_name,X995), IF(AND(OR(F995="N/A",F995=""),G995=""),0,IF(F995="STATE CLUSTER",SUMIFS(amount_expended,uniform_state_cluster_name,W995),SUMIFS(amount_expended,cluster_name,F995))))</f>
        <v/>
      </c>
      <c r="K995" s="3" t="n"/>
      <c r="L995" s="4" t="n"/>
      <c r="M995" s="3" t="n"/>
      <c r="N995" s="3" t="n"/>
      <c r="O995" s="3" t="n"/>
      <c r="P995" s="3" t="n"/>
      <c r="Q995" s="4" t="n"/>
      <c r="R995" s="3" t="n"/>
      <c r="S995" s="3" t="n"/>
      <c r="T995" s="3" t="n"/>
      <c r="U995">
        <f>IF(A995&lt;&gt;"", "AWARD-"&amp;TEXT(ROW()-1,"00000"), "")</f>
        <v/>
      </c>
      <c r="V995" s="6">
        <f>CONCATENATE(A995,B995)</f>
        <v/>
      </c>
      <c r="W995">
        <f>UPPER(TRIM(G995))</f>
        <v/>
      </c>
      <c r="X995">
        <f>UPPER(TRIM(H995))</f>
        <v/>
      </c>
    </row>
    <row r="996">
      <c r="A996" s="2" t="n"/>
      <c r="B996" s="2" t="n"/>
      <c r="C996" s="2" t="n"/>
      <c r="D996" s="3" t="n"/>
      <c r="E996" s="4" t="n"/>
      <c r="F996" s="3" t="n"/>
      <c r="G996" s="3" t="n"/>
      <c r="H996" s="3" t="n"/>
      <c r="I996" s="5">
        <f>SUMIFS(amount_expended,cfda_key,V996)</f>
        <v/>
      </c>
      <c r="J996" s="5">
        <f>IF(F996="OTHER CLUSTER NOT LISTED ABOVE",SUMIFS(amount_expended,uniform_other_cluster_name,X996), IF(AND(OR(F996="N/A",F996=""),G996=""),0,IF(F996="STATE CLUSTER",SUMIFS(amount_expended,uniform_state_cluster_name,W996),SUMIFS(amount_expended,cluster_name,F996))))</f>
        <v/>
      </c>
      <c r="K996" s="3" t="n"/>
      <c r="L996" s="4" t="n"/>
      <c r="M996" s="3" t="n"/>
      <c r="N996" s="3" t="n"/>
      <c r="O996" s="3" t="n"/>
      <c r="P996" s="3" t="n"/>
      <c r="Q996" s="4" t="n"/>
      <c r="R996" s="3" t="n"/>
      <c r="S996" s="3" t="n"/>
      <c r="T996" s="3" t="n"/>
      <c r="U996">
        <f>IF(A996&lt;&gt;"", "AWARD-"&amp;TEXT(ROW()-1,"00000"), "")</f>
        <v/>
      </c>
      <c r="V996" s="6">
        <f>CONCATENATE(A996,B996)</f>
        <v/>
      </c>
      <c r="W996">
        <f>UPPER(TRIM(G996))</f>
        <v/>
      </c>
      <c r="X996">
        <f>UPPER(TRIM(H996))</f>
        <v/>
      </c>
    </row>
    <row r="997">
      <c r="A997" s="2" t="n"/>
      <c r="B997" s="2" t="n"/>
      <c r="C997" s="2" t="n"/>
      <c r="D997" s="3" t="n"/>
      <c r="E997" s="4" t="n"/>
      <c r="F997" s="3" t="n"/>
      <c r="G997" s="3" t="n"/>
      <c r="H997" s="3" t="n"/>
      <c r="I997" s="5">
        <f>SUMIFS(amount_expended,cfda_key,V997)</f>
        <v/>
      </c>
      <c r="J997" s="5">
        <f>IF(F997="OTHER CLUSTER NOT LISTED ABOVE",SUMIFS(amount_expended,uniform_other_cluster_name,X997), IF(AND(OR(F997="N/A",F997=""),G997=""),0,IF(F997="STATE CLUSTER",SUMIFS(amount_expended,uniform_state_cluster_name,W997),SUMIFS(amount_expended,cluster_name,F997))))</f>
        <v/>
      </c>
      <c r="K997" s="3" t="n"/>
      <c r="L997" s="4" t="n"/>
      <c r="M997" s="3" t="n"/>
      <c r="N997" s="3" t="n"/>
      <c r="O997" s="3" t="n"/>
      <c r="P997" s="3" t="n"/>
      <c r="Q997" s="4" t="n"/>
      <c r="R997" s="3" t="n"/>
      <c r="S997" s="3" t="n"/>
      <c r="T997" s="3" t="n"/>
      <c r="U997">
        <f>IF(A997&lt;&gt;"", "AWARD-"&amp;TEXT(ROW()-1,"00000"), "")</f>
        <v/>
      </c>
      <c r="V997" s="6">
        <f>CONCATENATE(A997,B997)</f>
        <v/>
      </c>
      <c r="W997">
        <f>UPPER(TRIM(G997))</f>
        <v/>
      </c>
      <c r="X997">
        <f>UPPER(TRIM(H997))</f>
        <v/>
      </c>
    </row>
    <row r="998">
      <c r="A998" s="2" t="n"/>
      <c r="B998" s="2" t="n"/>
      <c r="C998" s="2" t="n"/>
      <c r="D998" s="3" t="n"/>
      <c r="E998" s="4" t="n"/>
      <c r="F998" s="3" t="n"/>
      <c r="G998" s="3" t="n"/>
      <c r="H998" s="3" t="n"/>
      <c r="I998" s="5">
        <f>SUMIFS(amount_expended,cfda_key,V998)</f>
        <v/>
      </c>
      <c r="J998" s="5">
        <f>IF(F998="OTHER CLUSTER NOT LISTED ABOVE",SUMIFS(amount_expended,uniform_other_cluster_name,X998), IF(AND(OR(F998="N/A",F998=""),G998=""),0,IF(F998="STATE CLUSTER",SUMIFS(amount_expended,uniform_state_cluster_name,W998),SUMIFS(amount_expended,cluster_name,F998))))</f>
        <v/>
      </c>
      <c r="K998" s="3" t="n"/>
      <c r="L998" s="4" t="n"/>
      <c r="M998" s="3" t="n"/>
      <c r="N998" s="3" t="n"/>
      <c r="O998" s="3" t="n"/>
      <c r="P998" s="3" t="n"/>
      <c r="Q998" s="4" t="n"/>
      <c r="R998" s="3" t="n"/>
      <c r="S998" s="3" t="n"/>
      <c r="T998" s="3" t="n"/>
      <c r="U998">
        <f>IF(A998&lt;&gt;"", "AWARD-"&amp;TEXT(ROW()-1,"00000"), "")</f>
        <v/>
      </c>
      <c r="V998" s="6">
        <f>CONCATENATE(A998,B998)</f>
        <v/>
      </c>
      <c r="W998">
        <f>UPPER(TRIM(G998))</f>
        <v/>
      </c>
      <c r="X998">
        <f>UPPER(TRIM(H998))</f>
        <v/>
      </c>
    </row>
    <row r="999">
      <c r="A999" s="2" t="n"/>
      <c r="B999" s="2" t="n"/>
      <c r="C999" s="2" t="n"/>
      <c r="D999" s="3" t="n"/>
      <c r="E999" s="4" t="n"/>
      <c r="F999" s="3" t="n"/>
      <c r="G999" s="3" t="n"/>
      <c r="H999" s="3" t="n"/>
      <c r="I999" s="5">
        <f>SUMIFS(amount_expended,cfda_key,V999)</f>
        <v/>
      </c>
      <c r="J999" s="5">
        <f>IF(F999="OTHER CLUSTER NOT LISTED ABOVE",SUMIFS(amount_expended,uniform_other_cluster_name,X999), IF(AND(OR(F999="N/A",F999=""),G999=""),0,IF(F999="STATE CLUSTER",SUMIFS(amount_expended,uniform_state_cluster_name,W999),SUMIFS(amount_expended,cluster_name,F999))))</f>
        <v/>
      </c>
      <c r="K999" s="3" t="n"/>
      <c r="L999" s="4" t="n"/>
      <c r="M999" s="3" t="n"/>
      <c r="N999" s="3" t="n"/>
      <c r="O999" s="3" t="n"/>
      <c r="P999" s="3" t="n"/>
      <c r="Q999" s="4" t="n"/>
      <c r="R999" s="3" t="n"/>
      <c r="S999" s="3" t="n"/>
      <c r="T999" s="3" t="n"/>
      <c r="U999">
        <f>IF(A999&lt;&gt;"", "AWARD-"&amp;TEXT(ROW()-1,"00000"), "")</f>
        <v/>
      </c>
      <c r="V999" s="6">
        <f>CONCATENATE(A999,B999)</f>
        <v/>
      </c>
      <c r="W999">
        <f>UPPER(TRIM(G999))</f>
        <v/>
      </c>
      <c r="X999">
        <f>UPPER(TRIM(H999))</f>
        <v/>
      </c>
    </row>
    <row r="1000">
      <c r="A1000" s="2" t="n"/>
      <c r="B1000" s="2" t="n"/>
      <c r="C1000" s="2" t="n"/>
      <c r="D1000" s="3" t="n"/>
      <c r="E1000" s="4" t="n"/>
      <c r="F1000" s="3" t="n"/>
      <c r="G1000" s="3" t="n"/>
      <c r="H1000" s="3" t="n"/>
      <c r="I1000" s="5">
        <f>SUMIFS(amount_expended,cfda_key,V1000)</f>
        <v/>
      </c>
      <c r="J1000" s="5">
        <f>IF(F1000="OTHER CLUSTER NOT LISTED ABOVE",SUMIFS(amount_expended,uniform_other_cluster_name,X1000), IF(AND(OR(F1000="N/A",F1000=""),G1000=""),0,IF(F1000="STATE CLUSTER",SUMIFS(amount_expended,uniform_state_cluster_name,W1000),SUMIFS(amount_expended,cluster_name,F1000))))</f>
        <v/>
      </c>
      <c r="K1000" s="3" t="n"/>
      <c r="L1000" s="4" t="n"/>
      <c r="M1000" s="3" t="n"/>
      <c r="N1000" s="3" t="n"/>
      <c r="O1000" s="3" t="n"/>
      <c r="P1000" s="3" t="n"/>
      <c r="Q1000" s="4" t="n"/>
      <c r="R1000" s="3" t="n"/>
      <c r="S1000" s="3" t="n"/>
      <c r="T1000" s="3" t="n"/>
      <c r="U1000">
        <f>IF(A1000&lt;&gt;"", "AWARD-"&amp;TEXT(ROW()-1,"00000"), "")</f>
        <v/>
      </c>
      <c r="V1000" s="6">
        <f>CONCATENATE(A1000,B1000)</f>
        <v/>
      </c>
      <c r="W1000">
        <f>UPPER(TRIM(G1000))</f>
        <v/>
      </c>
      <c r="X1000">
        <f>UPPER(TRIM(H1000))</f>
        <v/>
      </c>
    </row>
    <row r="1001">
      <c r="A1001" s="2" t="n"/>
      <c r="B1001" s="2" t="n"/>
      <c r="C1001" s="2" t="n"/>
      <c r="D1001" s="3" t="n"/>
      <c r="E1001" s="4" t="n"/>
      <c r="F1001" s="3" t="n"/>
      <c r="G1001" s="3" t="n"/>
      <c r="H1001" s="3" t="n"/>
      <c r="I1001" s="5">
        <f>SUMIFS(amount_expended,cfda_key,V1001)</f>
        <v/>
      </c>
      <c r="J1001" s="5">
        <f>IF(F1001="OTHER CLUSTER NOT LISTED ABOVE",SUMIFS(amount_expended,uniform_other_cluster_name,X1001), IF(AND(OR(F1001="N/A",F1001=""),G1001=""),0,IF(F1001="STATE CLUSTER",SUMIFS(amount_expended,uniform_state_cluster_name,W1001),SUMIFS(amount_expended,cluster_name,F1001))))</f>
        <v/>
      </c>
      <c r="K1001" s="3" t="n"/>
      <c r="L1001" s="4" t="n"/>
      <c r="M1001" s="3" t="n"/>
      <c r="N1001" s="3" t="n"/>
      <c r="O1001" s="3" t="n"/>
      <c r="P1001" s="3" t="n"/>
      <c r="Q1001" s="4" t="n"/>
      <c r="R1001" s="3" t="n"/>
      <c r="S1001" s="3" t="n"/>
      <c r="T1001" s="3" t="n"/>
      <c r="U1001">
        <f>IF(A1001&lt;&gt;"", "AWARD-"&amp;TEXT(ROW()-1,"00000"), "")</f>
        <v/>
      </c>
      <c r="V1001" s="6">
        <f>CONCATENATE(A1001,B1001)</f>
        <v/>
      </c>
      <c r="W1001">
        <f>UPPER(TRIM(G1001))</f>
        <v/>
      </c>
      <c r="X1001">
        <f>UPPER(TRIM(H1001))</f>
        <v/>
      </c>
    </row>
    <row r="1002">
      <c r="A1002" s="2" t="n"/>
      <c r="B1002" s="2" t="n"/>
      <c r="C1002" s="2" t="n"/>
      <c r="D1002" s="3" t="n"/>
      <c r="E1002" s="4" t="n"/>
      <c r="F1002" s="3" t="n"/>
      <c r="G1002" s="3" t="n"/>
      <c r="H1002" s="3" t="n"/>
      <c r="I1002" s="5">
        <f>SUMIFS(amount_expended,cfda_key,V1002)</f>
        <v/>
      </c>
      <c r="J1002" s="5">
        <f>IF(F1002="OTHER CLUSTER NOT LISTED ABOVE",SUMIFS(amount_expended,uniform_other_cluster_name,X1002), IF(AND(OR(F1002="N/A",F1002=""),G1002=""),0,IF(F1002="STATE CLUSTER",SUMIFS(amount_expended,uniform_state_cluster_name,W1002),SUMIFS(amount_expended,cluster_name,F1002))))</f>
        <v/>
      </c>
      <c r="K1002" s="3" t="n"/>
      <c r="L1002" s="4" t="n"/>
      <c r="M1002" s="3" t="n"/>
      <c r="N1002" s="3" t="n"/>
      <c r="O1002" s="3" t="n"/>
      <c r="P1002" s="3" t="n"/>
      <c r="Q1002" s="4" t="n"/>
      <c r="R1002" s="3" t="n"/>
      <c r="S1002" s="3" t="n"/>
      <c r="T1002" s="3" t="n"/>
      <c r="U1002">
        <f>IF(A1002&lt;&gt;"", "AWARD-"&amp;TEXT(ROW()-1,"00000"), "")</f>
        <v/>
      </c>
      <c r="V1002" s="6">
        <f>CONCATENATE(A1002,B1002)</f>
        <v/>
      </c>
      <c r="W1002">
        <f>UPPER(TRIM(G1002))</f>
        <v/>
      </c>
      <c r="X1002">
        <f>UPPER(TRIM(H1002))</f>
        <v/>
      </c>
    </row>
    <row r="1003">
      <c r="A1003" s="2" t="n"/>
      <c r="B1003" s="2" t="n"/>
      <c r="C1003" s="2" t="n"/>
      <c r="D1003" s="3" t="n"/>
      <c r="E1003" s="4" t="n"/>
      <c r="F1003" s="3" t="n"/>
      <c r="G1003" s="3" t="n"/>
      <c r="H1003" s="3" t="n"/>
      <c r="I1003" s="5">
        <f>SUMIFS(amount_expended,cfda_key,V1003)</f>
        <v/>
      </c>
      <c r="J1003" s="5">
        <f>IF(F1003="OTHER CLUSTER NOT LISTED ABOVE",SUMIFS(amount_expended,uniform_other_cluster_name,X1003), IF(AND(OR(F1003="N/A",F1003=""),G1003=""),0,IF(F1003="STATE CLUSTER",SUMIFS(amount_expended,uniform_state_cluster_name,W1003),SUMIFS(amount_expended,cluster_name,F1003))))</f>
        <v/>
      </c>
      <c r="K1003" s="3" t="n"/>
      <c r="L1003" s="4" t="n"/>
      <c r="M1003" s="3" t="n"/>
      <c r="N1003" s="3" t="n"/>
      <c r="O1003" s="3" t="n"/>
      <c r="P1003" s="3" t="n"/>
      <c r="Q1003" s="4" t="n"/>
      <c r="R1003" s="3" t="n"/>
      <c r="S1003" s="3" t="n"/>
      <c r="T1003" s="3" t="n"/>
      <c r="U1003">
        <f>IF(A1003&lt;&gt;"", "AWARD-"&amp;TEXT(ROW()-1,"00000"), "")</f>
        <v/>
      </c>
      <c r="V1003" s="6">
        <f>CONCATENATE(A1003,B1003)</f>
        <v/>
      </c>
      <c r="W1003">
        <f>UPPER(TRIM(G1003))</f>
        <v/>
      </c>
      <c r="X1003">
        <f>UPPER(TRIM(H1003))</f>
        <v/>
      </c>
    </row>
    <row r="1004">
      <c r="A1004" s="2" t="n"/>
      <c r="B1004" s="2" t="n"/>
      <c r="C1004" s="2" t="n"/>
      <c r="D1004" s="3" t="n"/>
      <c r="E1004" s="4" t="n"/>
      <c r="F1004" s="3" t="n"/>
      <c r="G1004" s="3" t="n"/>
      <c r="H1004" s="3" t="n"/>
      <c r="I1004" s="5">
        <f>SUMIFS(amount_expended,cfda_key,V1004)</f>
        <v/>
      </c>
      <c r="J1004" s="5">
        <f>IF(F1004="OTHER CLUSTER NOT LISTED ABOVE",SUMIFS(amount_expended,uniform_other_cluster_name,X1004), IF(AND(OR(F1004="N/A",F1004=""),G1004=""),0,IF(F1004="STATE CLUSTER",SUMIFS(amount_expended,uniform_state_cluster_name,W1004),SUMIFS(amount_expended,cluster_name,F1004))))</f>
        <v/>
      </c>
      <c r="K1004" s="3" t="n"/>
      <c r="L1004" s="4" t="n"/>
      <c r="M1004" s="3" t="n"/>
      <c r="N1004" s="3" t="n"/>
      <c r="O1004" s="3" t="n"/>
      <c r="P1004" s="3" t="n"/>
      <c r="Q1004" s="4" t="n"/>
      <c r="R1004" s="3" t="n"/>
      <c r="S1004" s="3" t="n"/>
      <c r="T1004" s="3" t="n"/>
      <c r="U1004">
        <f>IF(A1004&lt;&gt;"", "AWARD-"&amp;TEXT(ROW()-1,"00000"), "")</f>
        <v/>
      </c>
      <c r="V1004" s="6">
        <f>CONCATENATE(A1004,B1004)</f>
        <v/>
      </c>
      <c r="W1004">
        <f>UPPER(TRIM(G1004))</f>
        <v/>
      </c>
      <c r="X1004">
        <f>UPPER(TRIM(H1004))</f>
        <v/>
      </c>
    </row>
    <row r="1005">
      <c r="A1005" s="2" t="n"/>
      <c r="B1005" s="2" t="n"/>
      <c r="C1005" s="2" t="n"/>
      <c r="D1005" s="3" t="n"/>
      <c r="E1005" s="4" t="n"/>
      <c r="F1005" s="3" t="n"/>
      <c r="G1005" s="3" t="n"/>
      <c r="H1005" s="3" t="n"/>
      <c r="I1005" s="5">
        <f>SUMIFS(amount_expended,cfda_key,V1005)</f>
        <v/>
      </c>
      <c r="J1005" s="5">
        <f>IF(F1005="OTHER CLUSTER NOT LISTED ABOVE",SUMIFS(amount_expended,uniform_other_cluster_name,X1005), IF(AND(OR(F1005="N/A",F1005=""),G1005=""),0,IF(F1005="STATE CLUSTER",SUMIFS(amount_expended,uniform_state_cluster_name,W1005),SUMIFS(amount_expended,cluster_name,F1005))))</f>
        <v/>
      </c>
      <c r="K1005" s="3" t="n"/>
      <c r="L1005" s="4" t="n"/>
      <c r="M1005" s="3" t="n"/>
      <c r="N1005" s="3" t="n"/>
      <c r="O1005" s="3" t="n"/>
      <c r="P1005" s="3" t="n"/>
      <c r="Q1005" s="4" t="n"/>
      <c r="R1005" s="3" t="n"/>
      <c r="S1005" s="3" t="n"/>
      <c r="T1005" s="3" t="n"/>
      <c r="U1005">
        <f>IF(A1005&lt;&gt;"", "AWARD-"&amp;TEXT(ROW()-1,"00000"), "")</f>
        <v/>
      </c>
      <c r="V1005" s="6">
        <f>CONCATENATE(A1005,B1005)</f>
        <v/>
      </c>
      <c r="W1005">
        <f>UPPER(TRIM(G1005))</f>
        <v/>
      </c>
      <c r="X1005">
        <f>UPPER(TRIM(H1005))</f>
        <v/>
      </c>
    </row>
    <row r="1006">
      <c r="A1006" s="2" t="n"/>
      <c r="B1006" s="2" t="n"/>
      <c r="C1006" s="2" t="n"/>
      <c r="D1006" s="3" t="n"/>
      <c r="E1006" s="4" t="n"/>
      <c r="F1006" s="3" t="n"/>
      <c r="G1006" s="3" t="n"/>
      <c r="H1006" s="3" t="n"/>
      <c r="I1006" s="5">
        <f>SUMIFS(amount_expended,cfda_key,V1006)</f>
        <v/>
      </c>
      <c r="J1006" s="5">
        <f>IF(F1006="OTHER CLUSTER NOT LISTED ABOVE",SUMIFS(amount_expended,uniform_other_cluster_name,X1006), IF(AND(OR(F1006="N/A",F1006=""),G1006=""),0,IF(F1006="STATE CLUSTER",SUMIFS(amount_expended,uniform_state_cluster_name,W1006),SUMIFS(amount_expended,cluster_name,F1006))))</f>
        <v/>
      </c>
      <c r="K1006" s="3" t="n"/>
      <c r="L1006" s="4" t="n"/>
      <c r="M1006" s="3" t="n"/>
      <c r="N1006" s="3" t="n"/>
      <c r="O1006" s="3" t="n"/>
      <c r="P1006" s="3" t="n"/>
      <c r="Q1006" s="4" t="n"/>
      <c r="R1006" s="3" t="n"/>
      <c r="S1006" s="3" t="n"/>
      <c r="T1006" s="3" t="n"/>
      <c r="U1006">
        <f>IF(A1006&lt;&gt;"", "AWARD-"&amp;TEXT(ROW()-1,"00000"), "")</f>
        <v/>
      </c>
      <c r="V1006" s="6">
        <f>CONCATENATE(A1006,B1006)</f>
        <v/>
      </c>
      <c r="W1006">
        <f>UPPER(TRIM(G1006))</f>
        <v/>
      </c>
      <c r="X1006">
        <f>UPPER(TRIM(H1006))</f>
        <v/>
      </c>
    </row>
    <row r="1007">
      <c r="A1007" s="2" t="n"/>
      <c r="B1007" s="2" t="n"/>
      <c r="C1007" s="2" t="n"/>
      <c r="D1007" s="3" t="n"/>
      <c r="E1007" s="4" t="n"/>
      <c r="F1007" s="3" t="n"/>
      <c r="G1007" s="3" t="n"/>
      <c r="H1007" s="3" t="n"/>
      <c r="I1007" s="5">
        <f>SUMIFS(amount_expended,cfda_key,V1007)</f>
        <v/>
      </c>
      <c r="J1007" s="5">
        <f>IF(F1007="OTHER CLUSTER NOT LISTED ABOVE",SUMIFS(amount_expended,uniform_other_cluster_name,X1007), IF(AND(OR(F1007="N/A",F1007=""),G1007=""),0,IF(F1007="STATE CLUSTER",SUMIFS(amount_expended,uniform_state_cluster_name,W1007),SUMIFS(amount_expended,cluster_name,F1007))))</f>
        <v/>
      </c>
      <c r="K1007" s="3" t="n"/>
      <c r="L1007" s="4" t="n"/>
      <c r="M1007" s="3" t="n"/>
      <c r="N1007" s="3" t="n"/>
      <c r="O1007" s="3" t="n"/>
      <c r="P1007" s="3" t="n"/>
      <c r="Q1007" s="4" t="n"/>
      <c r="R1007" s="3" t="n"/>
      <c r="S1007" s="3" t="n"/>
      <c r="T1007" s="3" t="n"/>
      <c r="U1007">
        <f>IF(A1007&lt;&gt;"", "AWARD-"&amp;TEXT(ROW()-1,"00000"), "")</f>
        <v/>
      </c>
      <c r="V1007" s="6">
        <f>CONCATENATE(A1007,B1007)</f>
        <v/>
      </c>
      <c r="W1007">
        <f>UPPER(TRIM(G1007))</f>
        <v/>
      </c>
      <c r="X1007">
        <f>UPPER(TRIM(H1007))</f>
        <v/>
      </c>
    </row>
    <row r="1008">
      <c r="A1008" s="2" t="n"/>
      <c r="B1008" s="2" t="n"/>
      <c r="C1008" s="2" t="n"/>
      <c r="D1008" s="3" t="n"/>
      <c r="E1008" s="4" t="n"/>
      <c r="F1008" s="3" t="n"/>
      <c r="G1008" s="3" t="n"/>
      <c r="H1008" s="3" t="n"/>
      <c r="I1008" s="5">
        <f>SUMIFS(amount_expended,cfda_key,V1008)</f>
        <v/>
      </c>
      <c r="J1008" s="5">
        <f>IF(F1008="OTHER CLUSTER NOT LISTED ABOVE",SUMIFS(amount_expended,uniform_other_cluster_name,X1008), IF(AND(OR(F1008="N/A",F1008=""),G1008=""),0,IF(F1008="STATE CLUSTER",SUMIFS(amount_expended,uniform_state_cluster_name,W1008),SUMIFS(amount_expended,cluster_name,F1008))))</f>
        <v/>
      </c>
      <c r="K1008" s="3" t="n"/>
      <c r="L1008" s="4" t="n"/>
      <c r="M1008" s="3" t="n"/>
      <c r="N1008" s="3" t="n"/>
      <c r="O1008" s="3" t="n"/>
      <c r="P1008" s="3" t="n"/>
      <c r="Q1008" s="4" t="n"/>
      <c r="R1008" s="3" t="n"/>
      <c r="S1008" s="3" t="n"/>
      <c r="T1008" s="3" t="n"/>
      <c r="U1008">
        <f>IF(A1008&lt;&gt;"", "AWARD-"&amp;TEXT(ROW()-1,"00000"), "")</f>
        <v/>
      </c>
      <c r="V1008" s="6">
        <f>CONCATENATE(A1008,B1008)</f>
        <v/>
      </c>
      <c r="W1008">
        <f>UPPER(TRIM(G1008))</f>
        <v/>
      </c>
      <c r="X1008">
        <f>UPPER(TRIM(H1008))</f>
        <v/>
      </c>
    </row>
    <row r="1009">
      <c r="A1009" s="2" t="n"/>
      <c r="B1009" s="2" t="n"/>
      <c r="C1009" s="2" t="n"/>
      <c r="D1009" s="3" t="n"/>
      <c r="E1009" s="4" t="n"/>
      <c r="F1009" s="3" t="n"/>
      <c r="G1009" s="3" t="n"/>
      <c r="H1009" s="3" t="n"/>
      <c r="I1009" s="5">
        <f>SUMIFS(amount_expended,cfda_key,V1009)</f>
        <v/>
      </c>
      <c r="J1009" s="5">
        <f>IF(F1009="OTHER CLUSTER NOT LISTED ABOVE",SUMIFS(amount_expended,uniform_other_cluster_name,X1009), IF(AND(OR(F1009="N/A",F1009=""),G1009=""),0,IF(F1009="STATE CLUSTER",SUMIFS(amount_expended,uniform_state_cluster_name,W1009),SUMIFS(amount_expended,cluster_name,F1009))))</f>
        <v/>
      </c>
      <c r="K1009" s="3" t="n"/>
      <c r="L1009" s="4" t="n"/>
      <c r="M1009" s="3" t="n"/>
      <c r="N1009" s="3" t="n"/>
      <c r="O1009" s="3" t="n"/>
      <c r="P1009" s="3" t="n"/>
      <c r="Q1009" s="4" t="n"/>
      <c r="R1009" s="3" t="n"/>
      <c r="S1009" s="3" t="n"/>
      <c r="T1009" s="3" t="n"/>
      <c r="U1009">
        <f>IF(A1009&lt;&gt;"", "AWARD-"&amp;TEXT(ROW()-1,"00000"), "")</f>
        <v/>
      </c>
      <c r="V1009" s="6">
        <f>CONCATENATE(A1009,B1009)</f>
        <v/>
      </c>
      <c r="W1009">
        <f>UPPER(TRIM(G1009))</f>
        <v/>
      </c>
      <c r="X1009">
        <f>UPPER(TRIM(H1009))</f>
        <v/>
      </c>
    </row>
    <row r="1010">
      <c r="A1010" s="2" t="n"/>
      <c r="B1010" s="2" t="n"/>
      <c r="C1010" s="2" t="n"/>
      <c r="D1010" s="3" t="n"/>
      <c r="E1010" s="4" t="n"/>
      <c r="F1010" s="3" t="n"/>
      <c r="G1010" s="3" t="n"/>
      <c r="H1010" s="3" t="n"/>
      <c r="I1010" s="5">
        <f>SUMIFS(amount_expended,cfda_key,V1010)</f>
        <v/>
      </c>
      <c r="J1010" s="5">
        <f>IF(F1010="OTHER CLUSTER NOT LISTED ABOVE",SUMIFS(amount_expended,uniform_other_cluster_name,X1010), IF(AND(OR(F1010="N/A",F1010=""),G1010=""),0,IF(F1010="STATE CLUSTER",SUMIFS(amount_expended,uniform_state_cluster_name,W1010),SUMIFS(amount_expended,cluster_name,F1010))))</f>
        <v/>
      </c>
      <c r="K1010" s="3" t="n"/>
      <c r="L1010" s="4" t="n"/>
      <c r="M1010" s="3" t="n"/>
      <c r="N1010" s="3" t="n"/>
      <c r="O1010" s="3" t="n"/>
      <c r="P1010" s="3" t="n"/>
      <c r="Q1010" s="4" t="n"/>
      <c r="R1010" s="3" t="n"/>
      <c r="S1010" s="3" t="n"/>
      <c r="T1010" s="3" t="n"/>
      <c r="U1010">
        <f>IF(A1010&lt;&gt;"", "AWARD-"&amp;TEXT(ROW()-1,"00000"), "")</f>
        <v/>
      </c>
      <c r="V1010" s="6">
        <f>CONCATENATE(A1010,B1010)</f>
        <v/>
      </c>
      <c r="W1010">
        <f>UPPER(TRIM(G1010))</f>
        <v/>
      </c>
      <c r="X1010">
        <f>UPPER(TRIM(H1010))</f>
        <v/>
      </c>
    </row>
    <row r="1011">
      <c r="A1011" s="2" t="n"/>
      <c r="B1011" s="2" t="n"/>
      <c r="C1011" s="2" t="n"/>
      <c r="D1011" s="3" t="n"/>
      <c r="E1011" s="4" t="n"/>
      <c r="F1011" s="3" t="n"/>
      <c r="G1011" s="3" t="n"/>
      <c r="H1011" s="3" t="n"/>
      <c r="I1011" s="5">
        <f>SUMIFS(amount_expended,cfda_key,V1011)</f>
        <v/>
      </c>
      <c r="J1011" s="5">
        <f>IF(F1011="OTHER CLUSTER NOT LISTED ABOVE",SUMIFS(amount_expended,uniform_other_cluster_name,X1011), IF(AND(OR(F1011="N/A",F1011=""),G1011=""),0,IF(F1011="STATE CLUSTER",SUMIFS(amount_expended,uniform_state_cluster_name,W1011),SUMIFS(amount_expended,cluster_name,F1011))))</f>
        <v/>
      </c>
      <c r="K1011" s="3" t="n"/>
      <c r="L1011" s="4" t="n"/>
      <c r="M1011" s="3" t="n"/>
      <c r="N1011" s="3" t="n"/>
      <c r="O1011" s="3" t="n"/>
      <c r="P1011" s="3" t="n"/>
      <c r="Q1011" s="4" t="n"/>
      <c r="R1011" s="3" t="n"/>
      <c r="S1011" s="3" t="n"/>
      <c r="T1011" s="3" t="n"/>
      <c r="U1011">
        <f>IF(A1011&lt;&gt;"", "AWARD-"&amp;TEXT(ROW()-1,"00000"), "")</f>
        <v/>
      </c>
      <c r="V1011" s="6">
        <f>CONCATENATE(A1011,B1011)</f>
        <v/>
      </c>
      <c r="W1011">
        <f>UPPER(TRIM(G1011))</f>
        <v/>
      </c>
      <c r="X1011">
        <f>UPPER(TRIM(H1011))</f>
        <v/>
      </c>
    </row>
    <row r="1012">
      <c r="A1012" s="2" t="n"/>
      <c r="B1012" s="2" t="n"/>
      <c r="C1012" s="2" t="n"/>
      <c r="D1012" s="3" t="n"/>
      <c r="E1012" s="4" t="n"/>
      <c r="F1012" s="3" t="n"/>
      <c r="G1012" s="3" t="n"/>
      <c r="H1012" s="3" t="n"/>
      <c r="I1012" s="5">
        <f>SUMIFS(amount_expended,cfda_key,V1012)</f>
        <v/>
      </c>
      <c r="J1012" s="5">
        <f>IF(F1012="OTHER CLUSTER NOT LISTED ABOVE",SUMIFS(amount_expended,uniform_other_cluster_name,X1012), IF(AND(OR(F1012="N/A",F1012=""),G1012=""),0,IF(F1012="STATE CLUSTER",SUMIFS(amount_expended,uniform_state_cluster_name,W1012),SUMIFS(amount_expended,cluster_name,F1012))))</f>
        <v/>
      </c>
      <c r="K1012" s="3" t="n"/>
      <c r="L1012" s="4" t="n"/>
      <c r="M1012" s="3" t="n"/>
      <c r="N1012" s="3" t="n"/>
      <c r="O1012" s="3" t="n"/>
      <c r="P1012" s="3" t="n"/>
      <c r="Q1012" s="4" t="n"/>
      <c r="R1012" s="3" t="n"/>
      <c r="S1012" s="3" t="n"/>
      <c r="T1012" s="3" t="n"/>
      <c r="U1012">
        <f>IF(A1012&lt;&gt;"", "AWARD-"&amp;TEXT(ROW()-1,"00000"), "")</f>
        <v/>
      </c>
      <c r="V1012" s="6">
        <f>CONCATENATE(A1012,B1012)</f>
        <v/>
      </c>
      <c r="W1012">
        <f>UPPER(TRIM(G1012))</f>
        <v/>
      </c>
      <c r="X1012">
        <f>UPPER(TRIM(H1012))</f>
        <v/>
      </c>
    </row>
    <row r="1013">
      <c r="A1013" s="2" t="n"/>
      <c r="B1013" s="2" t="n"/>
      <c r="C1013" s="2" t="n"/>
      <c r="D1013" s="3" t="n"/>
      <c r="E1013" s="4" t="n"/>
      <c r="F1013" s="3" t="n"/>
      <c r="G1013" s="3" t="n"/>
      <c r="H1013" s="3" t="n"/>
      <c r="I1013" s="5">
        <f>SUMIFS(amount_expended,cfda_key,V1013)</f>
        <v/>
      </c>
      <c r="J1013" s="5">
        <f>IF(F1013="OTHER CLUSTER NOT LISTED ABOVE",SUMIFS(amount_expended,uniform_other_cluster_name,X1013), IF(AND(OR(F1013="N/A",F1013=""),G1013=""),0,IF(F1013="STATE CLUSTER",SUMIFS(amount_expended,uniform_state_cluster_name,W1013),SUMIFS(amount_expended,cluster_name,F1013))))</f>
        <v/>
      </c>
      <c r="K1013" s="3" t="n"/>
      <c r="L1013" s="4" t="n"/>
      <c r="M1013" s="3" t="n"/>
      <c r="N1013" s="3" t="n"/>
      <c r="O1013" s="3" t="n"/>
      <c r="P1013" s="3" t="n"/>
      <c r="Q1013" s="4" t="n"/>
      <c r="R1013" s="3" t="n"/>
      <c r="S1013" s="3" t="n"/>
      <c r="T1013" s="3" t="n"/>
      <c r="U1013">
        <f>IF(A1013&lt;&gt;"", "AWARD-"&amp;TEXT(ROW()-1,"00000"), "")</f>
        <v/>
      </c>
      <c r="V1013" s="6">
        <f>CONCATENATE(A1013,B1013)</f>
        <v/>
      </c>
      <c r="W1013">
        <f>UPPER(TRIM(G1013))</f>
        <v/>
      </c>
      <c r="X1013">
        <f>UPPER(TRIM(H1013))</f>
        <v/>
      </c>
    </row>
    <row r="1014">
      <c r="A1014" s="2" t="n"/>
      <c r="B1014" s="2" t="n"/>
      <c r="C1014" s="2" t="n"/>
      <c r="D1014" s="3" t="n"/>
      <c r="E1014" s="4" t="n"/>
      <c r="F1014" s="3" t="n"/>
      <c r="G1014" s="3" t="n"/>
      <c r="H1014" s="3" t="n"/>
      <c r="I1014" s="5">
        <f>SUMIFS(amount_expended,cfda_key,V1014)</f>
        <v/>
      </c>
      <c r="J1014" s="5">
        <f>IF(F1014="OTHER CLUSTER NOT LISTED ABOVE",SUMIFS(amount_expended,uniform_other_cluster_name,X1014), IF(AND(OR(F1014="N/A",F1014=""),G1014=""),0,IF(F1014="STATE CLUSTER",SUMIFS(amount_expended,uniform_state_cluster_name,W1014),SUMIFS(amount_expended,cluster_name,F1014))))</f>
        <v/>
      </c>
      <c r="K1014" s="3" t="n"/>
      <c r="L1014" s="4" t="n"/>
      <c r="M1014" s="3" t="n"/>
      <c r="N1014" s="3" t="n"/>
      <c r="O1014" s="3" t="n"/>
      <c r="P1014" s="3" t="n"/>
      <c r="Q1014" s="4" t="n"/>
      <c r="R1014" s="3" t="n"/>
      <c r="S1014" s="3" t="n"/>
      <c r="T1014" s="3" t="n"/>
      <c r="U1014">
        <f>IF(A1014&lt;&gt;"", "AWARD-"&amp;TEXT(ROW()-1,"00000"), "")</f>
        <v/>
      </c>
      <c r="V1014" s="6">
        <f>CONCATENATE(A1014,B1014)</f>
        <v/>
      </c>
      <c r="W1014">
        <f>UPPER(TRIM(G1014))</f>
        <v/>
      </c>
      <c r="X1014">
        <f>UPPER(TRIM(H1014))</f>
        <v/>
      </c>
    </row>
    <row r="1015">
      <c r="A1015" s="2" t="n"/>
      <c r="B1015" s="2" t="n"/>
      <c r="C1015" s="2" t="n"/>
      <c r="D1015" s="3" t="n"/>
      <c r="E1015" s="4" t="n"/>
      <c r="F1015" s="3" t="n"/>
      <c r="G1015" s="3" t="n"/>
      <c r="H1015" s="3" t="n"/>
      <c r="I1015" s="5">
        <f>SUMIFS(amount_expended,cfda_key,V1015)</f>
        <v/>
      </c>
      <c r="J1015" s="5">
        <f>IF(F1015="OTHER CLUSTER NOT LISTED ABOVE",SUMIFS(amount_expended,uniform_other_cluster_name,X1015), IF(AND(OR(F1015="N/A",F1015=""),G1015=""),0,IF(F1015="STATE CLUSTER",SUMIFS(amount_expended,uniform_state_cluster_name,W1015),SUMIFS(amount_expended,cluster_name,F1015))))</f>
        <v/>
      </c>
      <c r="K1015" s="3" t="n"/>
      <c r="L1015" s="4" t="n"/>
      <c r="M1015" s="3" t="n"/>
      <c r="N1015" s="3" t="n"/>
      <c r="O1015" s="3" t="n"/>
      <c r="P1015" s="3" t="n"/>
      <c r="Q1015" s="4" t="n"/>
      <c r="R1015" s="3" t="n"/>
      <c r="S1015" s="3" t="n"/>
      <c r="T1015" s="3" t="n"/>
      <c r="U1015">
        <f>IF(A1015&lt;&gt;"", "AWARD-"&amp;TEXT(ROW()-1,"00000"), "")</f>
        <v/>
      </c>
      <c r="V1015" s="6">
        <f>CONCATENATE(A1015,B1015)</f>
        <v/>
      </c>
      <c r="W1015">
        <f>UPPER(TRIM(G1015))</f>
        <v/>
      </c>
      <c r="X1015">
        <f>UPPER(TRIM(H1015))</f>
        <v/>
      </c>
    </row>
    <row r="1016">
      <c r="A1016" s="2" t="n"/>
      <c r="B1016" s="2" t="n"/>
      <c r="C1016" s="2" t="n"/>
      <c r="D1016" s="3" t="n"/>
      <c r="E1016" s="4" t="n"/>
      <c r="F1016" s="3" t="n"/>
      <c r="G1016" s="3" t="n"/>
      <c r="H1016" s="3" t="n"/>
      <c r="I1016" s="5">
        <f>SUMIFS(amount_expended,cfda_key,V1016)</f>
        <v/>
      </c>
      <c r="J1016" s="5">
        <f>IF(F1016="OTHER CLUSTER NOT LISTED ABOVE",SUMIFS(amount_expended,uniform_other_cluster_name,X1016), IF(AND(OR(F1016="N/A",F1016=""),G1016=""),0,IF(F1016="STATE CLUSTER",SUMIFS(amount_expended,uniform_state_cluster_name,W1016),SUMIFS(amount_expended,cluster_name,F1016))))</f>
        <v/>
      </c>
      <c r="K1016" s="3" t="n"/>
      <c r="L1016" s="4" t="n"/>
      <c r="M1016" s="3" t="n"/>
      <c r="N1016" s="3" t="n"/>
      <c r="O1016" s="3" t="n"/>
      <c r="P1016" s="3" t="n"/>
      <c r="Q1016" s="4" t="n"/>
      <c r="R1016" s="3" t="n"/>
      <c r="S1016" s="3" t="n"/>
      <c r="T1016" s="3" t="n"/>
      <c r="U1016">
        <f>IF(A1016&lt;&gt;"", "AWARD-"&amp;TEXT(ROW()-1,"00000"), "")</f>
        <v/>
      </c>
      <c r="V1016" s="6">
        <f>CONCATENATE(A1016,B1016)</f>
        <v/>
      </c>
      <c r="W1016">
        <f>UPPER(TRIM(G1016))</f>
        <v/>
      </c>
      <c r="X1016">
        <f>UPPER(TRIM(H1016))</f>
        <v/>
      </c>
    </row>
    <row r="1017">
      <c r="A1017" s="2" t="n"/>
      <c r="B1017" s="2" t="n"/>
      <c r="C1017" s="2" t="n"/>
      <c r="D1017" s="3" t="n"/>
      <c r="E1017" s="4" t="n"/>
      <c r="F1017" s="3" t="n"/>
      <c r="G1017" s="3" t="n"/>
      <c r="H1017" s="3" t="n"/>
      <c r="I1017" s="5">
        <f>SUMIFS(amount_expended,cfda_key,V1017)</f>
        <v/>
      </c>
      <c r="J1017" s="5">
        <f>IF(F1017="OTHER CLUSTER NOT LISTED ABOVE",SUMIFS(amount_expended,uniform_other_cluster_name,X1017), IF(AND(OR(F1017="N/A",F1017=""),G1017=""),0,IF(F1017="STATE CLUSTER",SUMIFS(amount_expended,uniform_state_cluster_name,W1017),SUMIFS(amount_expended,cluster_name,F1017))))</f>
        <v/>
      </c>
      <c r="K1017" s="3" t="n"/>
      <c r="L1017" s="4" t="n"/>
      <c r="M1017" s="3" t="n"/>
      <c r="N1017" s="3" t="n"/>
      <c r="O1017" s="3" t="n"/>
      <c r="P1017" s="3" t="n"/>
      <c r="Q1017" s="4" t="n"/>
      <c r="R1017" s="3" t="n"/>
      <c r="S1017" s="3" t="n"/>
      <c r="T1017" s="3" t="n"/>
      <c r="U1017">
        <f>IF(A1017&lt;&gt;"", "AWARD-"&amp;TEXT(ROW()-1,"00000"), "")</f>
        <v/>
      </c>
      <c r="V1017" s="6">
        <f>CONCATENATE(A1017,B1017)</f>
        <v/>
      </c>
      <c r="W1017">
        <f>UPPER(TRIM(G1017))</f>
        <v/>
      </c>
      <c r="X1017">
        <f>UPPER(TRIM(H1017))</f>
        <v/>
      </c>
    </row>
    <row r="1018">
      <c r="A1018" s="2" t="n"/>
      <c r="B1018" s="2" t="n"/>
      <c r="C1018" s="2" t="n"/>
      <c r="D1018" s="3" t="n"/>
      <c r="E1018" s="4" t="n"/>
      <c r="F1018" s="3" t="n"/>
      <c r="G1018" s="3" t="n"/>
      <c r="H1018" s="3" t="n"/>
      <c r="I1018" s="5">
        <f>SUMIFS(amount_expended,cfda_key,V1018)</f>
        <v/>
      </c>
      <c r="J1018" s="5">
        <f>IF(F1018="OTHER CLUSTER NOT LISTED ABOVE",SUMIFS(amount_expended,uniform_other_cluster_name,X1018), IF(AND(OR(F1018="N/A",F1018=""),G1018=""),0,IF(F1018="STATE CLUSTER",SUMIFS(amount_expended,uniform_state_cluster_name,W1018),SUMIFS(amount_expended,cluster_name,F1018))))</f>
        <v/>
      </c>
      <c r="K1018" s="3" t="n"/>
      <c r="L1018" s="4" t="n"/>
      <c r="M1018" s="3" t="n"/>
      <c r="N1018" s="3" t="n"/>
      <c r="O1018" s="3" t="n"/>
      <c r="P1018" s="3" t="n"/>
      <c r="Q1018" s="4" t="n"/>
      <c r="R1018" s="3" t="n"/>
      <c r="S1018" s="3" t="n"/>
      <c r="T1018" s="3" t="n"/>
      <c r="U1018">
        <f>IF(A1018&lt;&gt;"", "AWARD-"&amp;TEXT(ROW()-1,"00000"), "")</f>
        <v/>
      </c>
      <c r="V1018" s="6">
        <f>CONCATENATE(A1018,B1018)</f>
        <v/>
      </c>
      <c r="W1018">
        <f>UPPER(TRIM(G1018))</f>
        <v/>
      </c>
      <c r="X1018">
        <f>UPPER(TRIM(H1018))</f>
        <v/>
      </c>
    </row>
    <row r="1019">
      <c r="A1019" s="2" t="n"/>
      <c r="B1019" s="2" t="n"/>
      <c r="C1019" s="2" t="n"/>
      <c r="D1019" s="3" t="n"/>
      <c r="E1019" s="4" t="n"/>
      <c r="F1019" s="3" t="n"/>
      <c r="G1019" s="3" t="n"/>
      <c r="H1019" s="3" t="n"/>
      <c r="I1019" s="5">
        <f>SUMIFS(amount_expended,cfda_key,V1019)</f>
        <v/>
      </c>
      <c r="J1019" s="5">
        <f>IF(F1019="OTHER CLUSTER NOT LISTED ABOVE",SUMIFS(amount_expended,uniform_other_cluster_name,X1019), IF(AND(OR(F1019="N/A",F1019=""),G1019=""),0,IF(F1019="STATE CLUSTER",SUMIFS(amount_expended,uniform_state_cluster_name,W1019),SUMIFS(amount_expended,cluster_name,F1019))))</f>
        <v/>
      </c>
      <c r="K1019" s="3" t="n"/>
      <c r="L1019" s="4" t="n"/>
      <c r="M1019" s="3" t="n"/>
      <c r="N1019" s="3" t="n"/>
      <c r="O1019" s="3" t="n"/>
      <c r="P1019" s="3" t="n"/>
      <c r="Q1019" s="4" t="n"/>
      <c r="R1019" s="3" t="n"/>
      <c r="S1019" s="3" t="n"/>
      <c r="T1019" s="3" t="n"/>
      <c r="U1019">
        <f>IF(A1019&lt;&gt;"", "AWARD-"&amp;TEXT(ROW()-1,"00000"), "")</f>
        <v/>
      </c>
      <c r="V1019" s="6">
        <f>CONCATENATE(A1019,B1019)</f>
        <v/>
      </c>
      <c r="W1019">
        <f>UPPER(TRIM(G1019))</f>
        <v/>
      </c>
      <c r="X1019">
        <f>UPPER(TRIM(H1019))</f>
        <v/>
      </c>
    </row>
    <row r="1020">
      <c r="A1020" s="2" t="n"/>
      <c r="B1020" s="2" t="n"/>
      <c r="C1020" s="2" t="n"/>
      <c r="D1020" s="3" t="n"/>
      <c r="E1020" s="4" t="n"/>
      <c r="F1020" s="3" t="n"/>
      <c r="G1020" s="3" t="n"/>
      <c r="H1020" s="3" t="n"/>
      <c r="I1020" s="5">
        <f>SUMIFS(amount_expended,cfda_key,V1020)</f>
        <v/>
      </c>
      <c r="J1020" s="5">
        <f>IF(F1020="OTHER CLUSTER NOT LISTED ABOVE",SUMIFS(amount_expended,uniform_other_cluster_name,X1020), IF(AND(OR(F1020="N/A",F1020=""),G1020=""),0,IF(F1020="STATE CLUSTER",SUMIFS(amount_expended,uniform_state_cluster_name,W1020),SUMIFS(amount_expended,cluster_name,F1020))))</f>
        <v/>
      </c>
      <c r="K1020" s="3" t="n"/>
      <c r="L1020" s="4" t="n"/>
      <c r="M1020" s="3" t="n"/>
      <c r="N1020" s="3" t="n"/>
      <c r="O1020" s="3" t="n"/>
      <c r="P1020" s="3" t="n"/>
      <c r="Q1020" s="4" t="n"/>
      <c r="R1020" s="3" t="n"/>
      <c r="S1020" s="3" t="n"/>
      <c r="T1020" s="3" t="n"/>
      <c r="U1020">
        <f>IF(A1020&lt;&gt;"", "AWARD-"&amp;TEXT(ROW()-1,"00000"), "")</f>
        <v/>
      </c>
      <c r="V1020" s="6">
        <f>CONCATENATE(A1020,B1020)</f>
        <v/>
      </c>
      <c r="W1020">
        <f>UPPER(TRIM(G1020))</f>
        <v/>
      </c>
      <c r="X1020">
        <f>UPPER(TRIM(H1020))</f>
        <v/>
      </c>
    </row>
    <row r="1021">
      <c r="A1021" s="2" t="n"/>
      <c r="B1021" s="2" t="n"/>
      <c r="C1021" s="2" t="n"/>
      <c r="D1021" s="3" t="n"/>
      <c r="E1021" s="4" t="n"/>
      <c r="F1021" s="3" t="n"/>
      <c r="G1021" s="3" t="n"/>
      <c r="H1021" s="3" t="n"/>
      <c r="I1021" s="5">
        <f>SUMIFS(amount_expended,cfda_key,V1021)</f>
        <v/>
      </c>
      <c r="J1021" s="5">
        <f>IF(F1021="OTHER CLUSTER NOT LISTED ABOVE",SUMIFS(amount_expended,uniform_other_cluster_name,X1021), IF(AND(OR(F1021="N/A",F1021=""),G1021=""),0,IF(F1021="STATE CLUSTER",SUMIFS(amount_expended,uniform_state_cluster_name,W1021),SUMIFS(amount_expended,cluster_name,F1021))))</f>
        <v/>
      </c>
      <c r="K1021" s="3" t="n"/>
      <c r="L1021" s="4" t="n"/>
      <c r="M1021" s="3" t="n"/>
      <c r="N1021" s="3" t="n"/>
      <c r="O1021" s="3" t="n"/>
      <c r="P1021" s="3" t="n"/>
      <c r="Q1021" s="4" t="n"/>
      <c r="R1021" s="3" t="n"/>
      <c r="S1021" s="3" t="n"/>
      <c r="T1021" s="3" t="n"/>
      <c r="U1021">
        <f>IF(A1021&lt;&gt;"", "AWARD-"&amp;TEXT(ROW()-1,"00000"), "")</f>
        <v/>
      </c>
      <c r="V1021" s="6">
        <f>CONCATENATE(A1021,B1021)</f>
        <v/>
      </c>
      <c r="W1021">
        <f>UPPER(TRIM(G1021))</f>
        <v/>
      </c>
      <c r="X1021">
        <f>UPPER(TRIM(H1021))</f>
        <v/>
      </c>
    </row>
    <row r="1022">
      <c r="A1022" s="2" t="n"/>
      <c r="B1022" s="2" t="n"/>
      <c r="C1022" s="2" t="n"/>
      <c r="D1022" s="3" t="n"/>
      <c r="E1022" s="4" t="n"/>
      <c r="F1022" s="3" t="n"/>
      <c r="G1022" s="3" t="n"/>
      <c r="H1022" s="3" t="n"/>
      <c r="I1022" s="5">
        <f>SUMIFS(amount_expended,cfda_key,V1022)</f>
        <v/>
      </c>
      <c r="J1022" s="5">
        <f>IF(F1022="OTHER CLUSTER NOT LISTED ABOVE",SUMIFS(amount_expended,uniform_other_cluster_name,X1022), IF(AND(OR(F1022="N/A",F1022=""),G1022=""),0,IF(F1022="STATE CLUSTER",SUMIFS(amount_expended,uniform_state_cluster_name,W1022),SUMIFS(amount_expended,cluster_name,F1022))))</f>
        <v/>
      </c>
      <c r="K1022" s="3" t="n"/>
      <c r="L1022" s="4" t="n"/>
      <c r="M1022" s="3" t="n"/>
      <c r="N1022" s="3" t="n"/>
      <c r="O1022" s="3" t="n"/>
      <c r="P1022" s="3" t="n"/>
      <c r="Q1022" s="4" t="n"/>
      <c r="R1022" s="3" t="n"/>
      <c r="S1022" s="3" t="n"/>
      <c r="T1022" s="3" t="n"/>
      <c r="U1022">
        <f>IF(A1022&lt;&gt;"", "AWARD-"&amp;TEXT(ROW()-1,"00000"), "")</f>
        <v/>
      </c>
      <c r="V1022" s="6">
        <f>CONCATENATE(A1022,B1022)</f>
        <v/>
      </c>
      <c r="W1022">
        <f>UPPER(TRIM(G1022))</f>
        <v/>
      </c>
      <c r="X1022">
        <f>UPPER(TRIM(H1022))</f>
        <v/>
      </c>
    </row>
    <row r="1023">
      <c r="A1023" s="2" t="n"/>
      <c r="B1023" s="2" t="n"/>
      <c r="C1023" s="2" t="n"/>
      <c r="D1023" s="3" t="n"/>
      <c r="E1023" s="4" t="n"/>
      <c r="F1023" s="3" t="n"/>
      <c r="G1023" s="3" t="n"/>
      <c r="H1023" s="3" t="n"/>
      <c r="I1023" s="5">
        <f>SUMIFS(amount_expended,cfda_key,V1023)</f>
        <v/>
      </c>
      <c r="J1023" s="5">
        <f>IF(F1023="OTHER CLUSTER NOT LISTED ABOVE",SUMIFS(amount_expended,uniform_other_cluster_name,X1023), IF(AND(OR(F1023="N/A",F1023=""),G1023=""),0,IF(F1023="STATE CLUSTER",SUMIFS(amount_expended,uniform_state_cluster_name,W1023),SUMIFS(amount_expended,cluster_name,F1023))))</f>
        <v/>
      </c>
      <c r="K1023" s="3" t="n"/>
      <c r="L1023" s="4" t="n"/>
      <c r="M1023" s="3" t="n"/>
      <c r="N1023" s="3" t="n"/>
      <c r="O1023" s="3" t="n"/>
      <c r="P1023" s="3" t="n"/>
      <c r="Q1023" s="4" t="n"/>
      <c r="R1023" s="3" t="n"/>
      <c r="S1023" s="3" t="n"/>
      <c r="T1023" s="3" t="n"/>
      <c r="U1023">
        <f>IF(A1023&lt;&gt;"", "AWARD-"&amp;TEXT(ROW()-1,"00000"), "")</f>
        <v/>
      </c>
      <c r="V1023" s="6">
        <f>CONCATENATE(A1023,B1023)</f>
        <v/>
      </c>
      <c r="W1023">
        <f>UPPER(TRIM(G1023))</f>
        <v/>
      </c>
      <c r="X1023">
        <f>UPPER(TRIM(H1023))</f>
        <v/>
      </c>
    </row>
    <row r="1024">
      <c r="A1024" s="2" t="n"/>
      <c r="B1024" s="2" t="n"/>
      <c r="C1024" s="2" t="n"/>
      <c r="D1024" s="3" t="n"/>
      <c r="E1024" s="4" t="n"/>
      <c r="F1024" s="3" t="n"/>
      <c r="G1024" s="3" t="n"/>
      <c r="H1024" s="3" t="n"/>
      <c r="I1024" s="5">
        <f>SUMIFS(amount_expended,cfda_key,V1024)</f>
        <v/>
      </c>
      <c r="J1024" s="5">
        <f>IF(F1024="OTHER CLUSTER NOT LISTED ABOVE",SUMIFS(amount_expended,uniform_other_cluster_name,X1024), IF(AND(OR(F1024="N/A",F1024=""),G1024=""),0,IF(F1024="STATE CLUSTER",SUMIFS(amount_expended,uniform_state_cluster_name,W1024),SUMIFS(amount_expended,cluster_name,F1024))))</f>
        <v/>
      </c>
      <c r="K1024" s="3" t="n"/>
      <c r="L1024" s="4" t="n"/>
      <c r="M1024" s="3" t="n"/>
      <c r="N1024" s="3" t="n"/>
      <c r="O1024" s="3" t="n"/>
      <c r="P1024" s="3" t="n"/>
      <c r="Q1024" s="4" t="n"/>
      <c r="R1024" s="3" t="n"/>
      <c r="S1024" s="3" t="n"/>
      <c r="T1024" s="3" t="n"/>
      <c r="U1024">
        <f>IF(A1024&lt;&gt;"", "AWARD-"&amp;TEXT(ROW()-1,"00000"), "")</f>
        <v/>
      </c>
      <c r="V1024" s="6">
        <f>CONCATENATE(A1024,B1024)</f>
        <v/>
      </c>
      <c r="W1024">
        <f>UPPER(TRIM(G1024))</f>
        <v/>
      </c>
      <c r="X1024">
        <f>UPPER(TRIM(H1024))</f>
        <v/>
      </c>
    </row>
    <row r="1025">
      <c r="A1025" s="2" t="n"/>
      <c r="B1025" s="2" t="n"/>
      <c r="C1025" s="2" t="n"/>
      <c r="D1025" s="3" t="n"/>
      <c r="E1025" s="4" t="n"/>
      <c r="F1025" s="3" t="n"/>
      <c r="G1025" s="3" t="n"/>
      <c r="H1025" s="3" t="n"/>
      <c r="I1025" s="5">
        <f>SUMIFS(amount_expended,cfda_key,V1025)</f>
        <v/>
      </c>
      <c r="J1025" s="5">
        <f>IF(F1025="OTHER CLUSTER NOT LISTED ABOVE",SUMIFS(amount_expended,uniform_other_cluster_name,X1025), IF(AND(OR(F1025="N/A",F1025=""),G1025=""),0,IF(F1025="STATE CLUSTER",SUMIFS(amount_expended,uniform_state_cluster_name,W1025),SUMIFS(amount_expended,cluster_name,F1025))))</f>
        <v/>
      </c>
      <c r="K1025" s="3" t="n"/>
      <c r="L1025" s="4" t="n"/>
      <c r="M1025" s="3" t="n"/>
      <c r="N1025" s="3" t="n"/>
      <c r="O1025" s="3" t="n"/>
      <c r="P1025" s="3" t="n"/>
      <c r="Q1025" s="4" t="n"/>
      <c r="R1025" s="3" t="n"/>
      <c r="S1025" s="3" t="n"/>
      <c r="T1025" s="3" t="n"/>
      <c r="U1025">
        <f>IF(A1025&lt;&gt;"", "AWARD-"&amp;TEXT(ROW()-1,"00000"), "")</f>
        <v/>
      </c>
      <c r="V1025" s="6">
        <f>CONCATENATE(A1025,B1025)</f>
        <v/>
      </c>
      <c r="W1025">
        <f>UPPER(TRIM(G1025))</f>
        <v/>
      </c>
      <c r="X1025">
        <f>UPPER(TRIM(H1025))</f>
        <v/>
      </c>
    </row>
    <row r="1026">
      <c r="A1026" s="2" t="n"/>
      <c r="B1026" s="2" t="n"/>
      <c r="C1026" s="2" t="n"/>
      <c r="D1026" s="3" t="n"/>
      <c r="E1026" s="4" t="n"/>
      <c r="F1026" s="3" t="n"/>
      <c r="G1026" s="3" t="n"/>
      <c r="H1026" s="3" t="n"/>
      <c r="I1026" s="5">
        <f>SUMIFS(amount_expended,cfda_key,V1026)</f>
        <v/>
      </c>
      <c r="J1026" s="5">
        <f>IF(F1026="OTHER CLUSTER NOT LISTED ABOVE",SUMIFS(amount_expended,uniform_other_cluster_name,X1026), IF(AND(OR(F1026="N/A",F1026=""),G1026=""),0,IF(F1026="STATE CLUSTER",SUMIFS(amount_expended,uniform_state_cluster_name,W1026),SUMIFS(amount_expended,cluster_name,F1026))))</f>
        <v/>
      </c>
      <c r="K1026" s="3" t="n"/>
      <c r="L1026" s="4" t="n"/>
      <c r="M1026" s="3" t="n"/>
      <c r="N1026" s="3" t="n"/>
      <c r="O1026" s="3" t="n"/>
      <c r="P1026" s="3" t="n"/>
      <c r="Q1026" s="4" t="n"/>
      <c r="R1026" s="3" t="n"/>
      <c r="S1026" s="3" t="n"/>
      <c r="T1026" s="3" t="n"/>
      <c r="U1026">
        <f>IF(A1026&lt;&gt;"", "AWARD-"&amp;TEXT(ROW()-1,"00000"), "")</f>
        <v/>
      </c>
      <c r="V1026" s="6">
        <f>CONCATENATE(A1026,B1026)</f>
        <v/>
      </c>
      <c r="W1026">
        <f>UPPER(TRIM(G1026))</f>
        <v/>
      </c>
      <c r="X1026">
        <f>UPPER(TRIM(H1026))</f>
        <v/>
      </c>
    </row>
    <row r="1027">
      <c r="A1027" s="2" t="n"/>
      <c r="B1027" s="2" t="n"/>
      <c r="C1027" s="2" t="n"/>
      <c r="D1027" s="3" t="n"/>
      <c r="E1027" s="4" t="n"/>
      <c r="F1027" s="3" t="n"/>
      <c r="G1027" s="3" t="n"/>
      <c r="H1027" s="3" t="n"/>
      <c r="I1027" s="5">
        <f>SUMIFS(amount_expended,cfda_key,V1027)</f>
        <v/>
      </c>
      <c r="J1027" s="5">
        <f>IF(F1027="OTHER CLUSTER NOT LISTED ABOVE",SUMIFS(amount_expended,uniform_other_cluster_name,X1027), IF(AND(OR(F1027="N/A",F1027=""),G1027=""),0,IF(F1027="STATE CLUSTER",SUMIFS(amount_expended,uniform_state_cluster_name,W1027),SUMIFS(amount_expended,cluster_name,F1027))))</f>
        <v/>
      </c>
      <c r="K1027" s="3" t="n"/>
      <c r="L1027" s="4" t="n"/>
      <c r="M1027" s="3" t="n"/>
      <c r="N1027" s="3" t="n"/>
      <c r="O1027" s="3" t="n"/>
      <c r="P1027" s="3" t="n"/>
      <c r="Q1027" s="4" t="n"/>
      <c r="R1027" s="3" t="n"/>
      <c r="S1027" s="3" t="n"/>
      <c r="T1027" s="3" t="n"/>
      <c r="U1027">
        <f>IF(A1027&lt;&gt;"", "AWARD-"&amp;TEXT(ROW()-1,"00000"), "")</f>
        <v/>
      </c>
      <c r="V1027" s="6">
        <f>CONCATENATE(A1027,B1027)</f>
        <v/>
      </c>
      <c r="W1027">
        <f>UPPER(TRIM(G1027))</f>
        <v/>
      </c>
      <c r="X1027">
        <f>UPPER(TRIM(H1027))</f>
        <v/>
      </c>
    </row>
    <row r="1028">
      <c r="A1028" s="2" t="n"/>
      <c r="B1028" s="2" t="n"/>
      <c r="C1028" s="2" t="n"/>
      <c r="D1028" s="3" t="n"/>
      <c r="E1028" s="4" t="n"/>
      <c r="F1028" s="3" t="n"/>
      <c r="G1028" s="3" t="n"/>
      <c r="H1028" s="3" t="n"/>
      <c r="I1028" s="5">
        <f>SUMIFS(amount_expended,cfda_key,V1028)</f>
        <v/>
      </c>
      <c r="J1028" s="5">
        <f>IF(F1028="OTHER CLUSTER NOT LISTED ABOVE",SUMIFS(amount_expended,uniform_other_cluster_name,X1028), IF(AND(OR(F1028="N/A",F1028=""),G1028=""),0,IF(F1028="STATE CLUSTER",SUMIFS(amount_expended,uniform_state_cluster_name,W1028),SUMIFS(amount_expended,cluster_name,F1028))))</f>
        <v/>
      </c>
      <c r="K1028" s="3" t="n"/>
      <c r="L1028" s="4" t="n"/>
      <c r="M1028" s="3" t="n"/>
      <c r="N1028" s="3" t="n"/>
      <c r="O1028" s="3" t="n"/>
      <c r="P1028" s="3" t="n"/>
      <c r="Q1028" s="4" t="n"/>
      <c r="R1028" s="3" t="n"/>
      <c r="S1028" s="3" t="n"/>
      <c r="T1028" s="3" t="n"/>
      <c r="U1028">
        <f>IF(A1028&lt;&gt;"", "AWARD-"&amp;TEXT(ROW()-1,"00000"), "")</f>
        <v/>
      </c>
      <c r="V1028" s="6">
        <f>CONCATENATE(A1028,B1028)</f>
        <v/>
      </c>
      <c r="W1028">
        <f>UPPER(TRIM(G1028))</f>
        <v/>
      </c>
      <c r="X1028">
        <f>UPPER(TRIM(H1028))</f>
        <v/>
      </c>
    </row>
    <row r="1029">
      <c r="A1029" s="2" t="n"/>
      <c r="B1029" s="2" t="n"/>
      <c r="C1029" s="2" t="n"/>
      <c r="D1029" s="3" t="n"/>
      <c r="E1029" s="4" t="n"/>
      <c r="F1029" s="3" t="n"/>
      <c r="G1029" s="3" t="n"/>
      <c r="H1029" s="3" t="n"/>
      <c r="I1029" s="5">
        <f>SUMIFS(amount_expended,cfda_key,V1029)</f>
        <v/>
      </c>
      <c r="J1029" s="5">
        <f>IF(F1029="OTHER CLUSTER NOT LISTED ABOVE",SUMIFS(amount_expended,uniform_other_cluster_name,X1029), IF(AND(OR(F1029="N/A",F1029=""),G1029=""),0,IF(F1029="STATE CLUSTER",SUMIFS(amount_expended,uniform_state_cluster_name,W1029),SUMIFS(amount_expended,cluster_name,F1029))))</f>
        <v/>
      </c>
      <c r="K1029" s="3" t="n"/>
      <c r="L1029" s="4" t="n"/>
      <c r="M1029" s="3" t="n"/>
      <c r="N1029" s="3" t="n"/>
      <c r="O1029" s="3" t="n"/>
      <c r="P1029" s="3" t="n"/>
      <c r="Q1029" s="4" t="n"/>
      <c r="R1029" s="3" t="n"/>
      <c r="S1029" s="3" t="n"/>
      <c r="T1029" s="3" t="n"/>
      <c r="U1029">
        <f>IF(A1029&lt;&gt;"", "AWARD-"&amp;TEXT(ROW()-1,"00000"), "")</f>
        <v/>
      </c>
      <c r="V1029" s="6">
        <f>CONCATENATE(A1029,B1029)</f>
        <v/>
      </c>
      <c r="W1029">
        <f>UPPER(TRIM(G1029))</f>
        <v/>
      </c>
      <c r="X1029">
        <f>UPPER(TRIM(H1029))</f>
        <v/>
      </c>
    </row>
    <row r="1030">
      <c r="A1030" s="2" t="n"/>
      <c r="B1030" s="2" t="n"/>
      <c r="C1030" s="2" t="n"/>
      <c r="D1030" s="3" t="n"/>
      <c r="E1030" s="4" t="n"/>
      <c r="F1030" s="3" t="n"/>
      <c r="G1030" s="3" t="n"/>
      <c r="H1030" s="3" t="n"/>
      <c r="I1030" s="5">
        <f>SUMIFS(amount_expended,cfda_key,V1030)</f>
        <v/>
      </c>
      <c r="J1030" s="5">
        <f>IF(F1030="OTHER CLUSTER NOT LISTED ABOVE",SUMIFS(amount_expended,uniform_other_cluster_name,X1030), IF(AND(OR(F1030="N/A",F1030=""),G1030=""),0,IF(F1030="STATE CLUSTER",SUMIFS(amount_expended,uniform_state_cluster_name,W1030),SUMIFS(amount_expended,cluster_name,F1030))))</f>
        <v/>
      </c>
      <c r="K1030" s="3" t="n"/>
      <c r="L1030" s="4" t="n"/>
      <c r="M1030" s="3" t="n"/>
      <c r="N1030" s="3" t="n"/>
      <c r="O1030" s="3" t="n"/>
      <c r="P1030" s="3" t="n"/>
      <c r="Q1030" s="4" t="n"/>
      <c r="R1030" s="3" t="n"/>
      <c r="S1030" s="3" t="n"/>
      <c r="T1030" s="3" t="n"/>
      <c r="U1030">
        <f>IF(A1030&lt;&gt;"", "AWARD-"&amp;TEXT(ROW()-1,"00000"), "")</f>
        <v/>
      </c>
      <c r="V1030" s="6">
        <f>CONCATENATE(A1030,B1030)</f>
        <v/>
      </c>
      <c r="W1030">
        <f>UPPER(TRIM(G1030))</f>
        <v/>
      </c>
      <c r="X1030">
        <f>UPPER(TRIM(H1030))</f>
        <v/>
      </c>
    </row>
    <row r="1031">
      <c r="A1031" s="2" t="n"/>
      <c r="B1031" s="2" t="n"/>
      <c r="C1031" s="2" t="n"/>
      <c r="D1031" s="3" t="n"/>
      <c r="E1031" s="4" t="n"/>
      <c r="F1031" s="3" t="n"/>
      <c r="G1031" s="3" t="n"/>
      <c r="H1031" s="3" t="n"/>
      <c r="I1031" s="5">
        <f>SUMIFS(amount_expended,cfda_key,V1031)</f>
        <v/>
      </c>
      <c r="J1031" s="5">
        <f>IF(F1031="OTHER CLUSTER NOT LISTED ABOVE",SUMIFS(amount_expended,uniform_other_cluster_name,X1031), IF(AND(OR(F1031="N/A",F1031=""),G1031=""),0,IF(F1031="STATE CLUSTER",SUMIFS(amount_expended,uniform_state_cluster_name,W1031),SUMIFS(amount_expended,cluster_name,F1031))))</f>
        <v/>
      </c>
      <c r="K1031" s="3" t="n"/>
      <c r="L1031" s="4" t="n"/>
      <c r="M1031" s="3" t="n"/>
      <c r="N1031" s="3" t="n"/>
      <c r="O1031" s="3" t="n"/>
      <c r="P1031" s="3" t="n"/>
      <c r="Q1031" s="4" t="n"/>
      <c r="R1031" s="3" t="n"/>
      <c r="S1031" s="3" t="n"/>
      <c r="T1031" s="3" t="n"/>
      <c r="U1031">
        <f>IF(A1031&lt;&gt;"", "AWARD-"&amp;TEXT(ROW()-1,"00000"), "")</f>
        <v/>
      </c>
      <c r="V1031" s="6">
        <f>CONCATENATE(A1031,B1031)</f>
        <v/>
      </c>
      <c r="W1031">
        <f>UPPER(TRIM(G1031))</f>
        <v/>
      </c>
      <c r="X1031">
        <f>UPPER(TRIM(H1031))</f>
        <v/>
      </c>
    </row>
    <row r="1032">
      <c r="A1032" s="2" t="n"/>
      <c r="B1032" s="2" t="n"/>
      <c r="C1032" s="2" t="n"/>
      <c r="D1032" s="3" t="n"/>
      <c r="E1032" s="4" t="n"/>
      <c r="F1032" s="3" t="n"/>
      <c r="G1032" s="3" t="n"/>
      <c r="H1032" s="3" t="n"/>
      <c r="I1032" s="5">
        <f>SUMIFS(amount_expended,cfda_key,V1032)</f>
        <v/>
      </c>
      <c r="J1032" s="5">
        <f>IF(F1032="OTHER CLUSTER NOT LISTED ABOVE",SUMIFS(amount_expended,uniform_other_cluster_name,X1032), IF(AND(OR(F1032="N/A",F1032=""),G1032=""),0,IF(F1032="STATE CLUSTER",SUMIFS(amount_expended,uniform_state_cluster_name,W1032),SUMIFS(amount_expended,cluster_name,F1032))))</f>
        <v/>
      </c>
      <c r="K1032" s="3" t="n"/>
      <c r="L1032" s="4" t="n"/>
      <c r="M1032" s="3" t="n"/>
      <c r="N1032" s="3" t="n"/>
      <c r="O1032" s="3" t="n"/>
      <c r="P1032" s="3" t="n"/>
      <c r="Q1032" s="4" t="n"/>
      <c r="R1032" s="3" t="n"/>
      <c r="S1032" s="3" t="n"/>
      <c r="T1032" s="3" t="n"/>
      <c r="U1032">
        <f>IF(A1032&lt;&gt;"", "AWARD-"&amp;TEXT(ROW()-1,"00000"), "")</f>
        <v/>
      </c>
      <c r="V1032" s="6">
        <f>CONCATENATE(A1032,B1032)</f>
        <v/>
      </c>
      <c r="W1032">
        <f>UPPER(TRIM(G1032))</f>
        <v/>
      </c>
      <c r="X1032">
        <f>UPPER(TRIM(H1032))</f>
        <v/>
      </c>
    </row>
    <row r="1033">
      <c r="A1033" s="2" t="n"/>
      <c r="B1033" s="2" t="n"/>
      <c r="C1033" s="2" t="n"/>
      <c r="D1033" s="3" t="n"/>
      <c r="E1033" s="4" t="n"/>
      <c r="F1033" s="3" t="n"/>
      <c r="G1033" s="3" t="n"/>
      <c r="H1033" s="3" t="n"/>
      <c r="I1033" s="5">
        <f>SUMIFS(amount_expended,cfda_key,V1033)</f>
        <v/>
      </c>
      <c r="J1033" s="5">
        <f>IF(F1033="OTHER CLUSTER NOT LISTED ABOVE",SUMIFS(amount_expended,uniform_other_cluster_name,X1033), IF(AND(OR(F1033="N/A",F1033=""),G1033=""),0,IF(F1033="STATE CLUSTER",SUMIFS(amount_expended,uniform_state_cluster_name,W1033),SUMIFS(amount_expended,cluster_name,F1033))))</f>
        <v/>
      </c>
      <c r="K1033" s="3" t="n"/>
      <c r="L1033" s="4" t="n"/>
      <c r="M1033" s="3" t="n"/>
      <c r="N1033" s="3" t="n"/>
      <c r="O1033" s="3" t="n"/>
      <c r="P1033" s="3" t="n"/>
      <c r="Q1033" s="4" t="n"/>
      <c r="R1033" s="3" t="n"/>
      <c r="S1033" s="3" t="n"/>
      <c r="T1033" s="3" t="n"/>
      <c r="U1033">
        <f>IF(A1033&lt;&gt;"", "AWARD-"&amp;TEXT(ROW()-1,"00000"), "")</f>
        <v/>
      </c>
      <c r="V1033" s="6">
        <f>CONCATENATE(A1033,B1033)</f>
        <v/>
      </c>
      <c r="W1033">
        <f>UPPER(TRIM(G1033))</f>
        <v/>
      </c>
      <c r="X1033">
        <f>UPPER(TRIM(H1033))</f>
        <v/>
      </c>
    </row>
    <row r="1034">
      <c r="A1034" s="2" t="n"/>
      <c r="B1034" s="2" t="n"/>
      <c r="C1034" s="2" t="n"/>
      <c r="D1034" s="3" t="n"/>
      <c r="E1034" s="4" t="n"/>
      <c r="F1034" s="3" t="n"/>
      <c r="G1034" s="3" t="n"/>
      <c r="H1034" s="3" t="n"/>
      <c r="I1034" s="5">
        <f>SUMIFS(amount_expended,cfda_key,V1034)</f>
        <v/>
      </c>
      <c r="J1034" s="5">
        <f>IF(F1034="OTHER CLUSTER NOT LISTED ABOVE",SUMIFS(amount_expended,uniform_other_cluster_name,X1034), IF(AND(OR(F1034="N/A",F1034=""),G1034=""),0,IF(F1034="STATE CLUSTER",SUMIFS(amount_expended,uniform_state_cluster_name,W1034),SUMIFS(amount_expended,cluster_name,F1034))))</f>
        <v/>
      </c>
      <c r="K1034" s="3" t="n"/>
      <c r="L1034" s="4" t="n"/>
      <c r="M1034" s="3" t="n"/>
      <c r="N1034" s="3" t="n"/>
      <c r="O1034" s="3" t="n"/>
      <c r="P1034" s="3" t="n"/>
      <c r="Q1034" s="4" t="n"/>
      <c r="R1034" s="3" t="n"/>
      <c r="S1034" s="3" t="n"/>
      <c r="T1034" s="3" t="n"/>
      <c r="U1034">
        <f>IF(A1034&lt;&gt;"", "AWARD-"&amp;TEXT(ROW()-1,"00000"), "")</f>
        <v/>
      </c>
      <c r="V1034" s="6">
        <f>CONCATENATE(A1034,B1034)</f>
        <v/>
      </c>
      <c r="W1034">
        <f>UPPER(TRIM(G1034))</f>
        <v/>
      </c>
      <c r="X1034">
        <f>UPPER(TRIM(H1034))</f>
        <v/>
      </c>
    </row>
    <row r="1035">
      <c r="A1035" s="2" t="n"/>
      <c r="B1035" s="2" t="n"/>
      <c r="C1035" s="2" t="n"/>
      <c r="D1035" s="3" t="n"/>
      <c r="E1035" s="4" t="n"/>
      <c r="F1035" s="3" t="n"/>
      <c r="G1035" s="3" t="n"/>
      <c r="H1035" s="3" t="n"/>
      <c r="I1035" s="5">
        <f>SUMIFS(amount_expended,cfda_key,V1035)</f>
        <v/>
      </c>
      <c r="J1035" s="5">
        <f>IF(F1035="OTHER CLUSTER NOT LISTED ABOVE",SUMIFS(amount_expended,uniform_other_cluster_name,X1035), IF(AND(OR(F1035="N/A",F1035=""),G1035=""),0,IF(F1035="STATE CLUSTER",SUMIFS(amount_expended,uniform_state_cluster_name,W1035),SUMIFS(amount_expended,cluster_name,F1035))))</f>
        <v/>
      </c>
      <c r="K1035" s="3" t="n"/>
      <c r="L1035" s="4" t="n"/>
      <c r="M1035" s="3" t="n"/>
      <c r="N1035" s="3" t="n"/>
      <c r="O1035" s="3" t="n"/>
      <c r="P1035" s="3" t="n"/>
      <c r="Q1035" s="4" t="n"/>
      <c r="R1035" s="3" t="n"/>
      <c r="S1035" s="3" t="n"/>
      <c r="T1035" s="3" t="n"/>
      <c r="U1035">
        <f>IF(A1035&lt;&gt;"", "AWARD-"&amp;TEXT(ROW()-1,"00000"), "")</f>
        <v/>
      </c>
      <c r="V1035" s="6">
        <f>CONCATENATE(A1035,B1035)</f>
        <v/>
      </c>
      <c r="W1035">
        <f>UPPER(TRIM(G1035))</f>
        <v/>
      </c>
      <c r="X1035">
        <f>UPPER(TRIM(H1035))</f>
        <v/>
      </c>
    </row>
    <row r="1036">
      <c r="A1036" s="2" t="n"/>
      <c r="B1036" s="2" t="n"/>
      <c r="C1036" s="2" t="n"/>
      <c r="D1036" s="3" t="n"/>
      <c r="E1036" s="4" t="n"/>
      <c r="F1036" s="3" t="n"/>
      <c r="G1036" s="3" t="n"/>
      <c r="H1036" s="3" t="n"/>
      <c r="I1036" s="5">
        <f>SUMIFS(amount_expended,cfda_key,V1036)</f>
        <v/>
      </c>
      <c r="J1036" s="5">
        <f>IF(F1036="OTHER CLUSTER NOT LISTED ABOVE",SUMIFS(amount_expended,uniform_other_cluster_name,X1036), IF(AND(OR(F1036="N/A",F1036=""),G1036=""),0,IF(F1036="STATE CLUSTER",SUMIFS(amount_expended,uniform_state_cluster_name,W1036),SUMIFS(amount_expended,cluster_name,F1036))))</f>
        <v/>
      </c>
      <c r="K1036" s="3" t="n"/>
      <c r="L1036" s="4" t="n"/>
      <c r="M1036" s="3" t="n"/>
      <c r="N1036" s="3" t="n"/>
      <c r="O1036" s="3" t="n"/>
      <c r="P1036" s="3" t="n"/>
      <c r="Q1036" s="4" t="n"/>
      <c r="R1036" s="3" t="n"/>
      <c r="S1036" s="3" t="n"/>
      <c r="T1036" s="3" t="n"/>
      <c r="U1036">
        <f>IF(A1036&lt;&gt;"", "AWARD-"&amp;TEXT(ROW()-1,"00000"), "")</f>
        <v/>
      </c>
      <c r="V1036" s="6">
        <f>CONCATENATE(A1036,B1036)</f>
        <v/>
      </c>
      <c r="W1036">
        <f>UPPER(TRIM(G1036))</f>
        <v/>
      </c>
      <c r="X1036">
        <f>UPPER(TRIM(H1036))</f>
        <v/>
      </c>
    </row>
    <row r="1037">
      <c r="A1037" s="2" t="n"/>
      <c r="B1037" s="2" t="n"/>
      <c r="C1037" s="2" t="n"/>
      <c r="D1037" s="3" t="n"/>
      <c r="E1037" s="4" t="n"/>
      <c r="F1037" s="3" t="n"/>
      <c r="G1037" s="3" t="n"/>
      <c r="H1037" s="3" t="n"/>
      <c r="I1037" s="5">
        <f>SUMIFS(amount_expended,cfda_key,V1037)</f>
        <v/>
      </c>
      <c r="J1037" s="5">
        <f>IF(F1037="OTHER CLUSTER NOT LISTED ABOVE",SUMIFS(amount_expended,uniform_other_cluster_name,X1037), IF(AND(OR(F1037="N/A",F1037=""),G1037=""),0,IF(F1037="STATE CLUSTER",SUMIFS(amount_expended,uniform_state_cluster_name,W1037),SUMIFS(amount_expended,cluster_name,F1037))))</f>
        <v/>
      </c>
      <c r="K1037" s="3" t="n"/>
      <c r="L1037" s="4" t="n"/>
      <c r="M1037" s="3" t="n"/>
      <c r="N1037" s="3" t="n"/>
      <c r="O1037" s="3" t="n"/>
      <c r="P1037" s="3" t="n"/>
      <c r="Q1037" s="4" t="n"/>
      <c r="R1037" s="3" t="n"/>
      <c r="S1037" s="3" t="n"/>
      <c r="T1037" s="3" t="n"/>
      <c r="U1037">
        <f>IF(A1037&lt;&gt;"", "AWARD-"&amp;TEXT(ROW()-1,"00000"), "")</f>
        <v/>
      </c>
      <c r="V1037" s="6">
        <f>CONCATENATE(A1037,B1037)</f>
        <v/>
      </c>
      <c r="W1037">
        <f>UPPER(TRIM(G1037))</f>
        <v/>
      </c>
      <c r="X1037">
        <f>UPPER(TRIM(H1037))</f>
        <v/>
      </c>
    </row>
    <row r="1038">
      <c r="A1038" s="2" t="n"/>
      <c r="B1038" s="2" t="n"/>
      <c r="C1038" s="2" t="n"/>
      <c r="D1038" s="3" t="n"/>
      <c r="E1038" s="4" t="n"/>
      <c r="F1038" s="3" t="n"/>
      <c r="G1038" s="3" t="n"/>
      <c r="H1038" s="3" t="n"/>
      <c r="I1038" s="5">
        <f>SUMIFS(amount_expended,cfda_key,V1038)</f>
        <v/>
      </c>
      <c r="J1038" s="5">
        <f>IF(F1038="OTHER CLUSTER NOT LISTED ABOVE",SUMIFS(amount_expended,uniform_other_cluster_name,X1038), IF(AND(OR(F1038="N/A",F1038=""),G1038=""),0,IF(F1038="STATE CLUSTER",SUMIFS(amount_expended,uniform_state_cluster_name,W1038),SUMIFS(amount_expended,cluster_name,F1038))))</f>
        <v/>
      </c>
      <c r="K1038" s="3" t="n"/>
      <c r="L1038" s="4" t="n"/>
      <c r="M1038" s="3" t="n"/>
      <c r="N1038" s="3" t="n"/>
      <c r="O1038" s="3" t="n"/>
      <c r="P1038" s="3" t="n"/>
      <c r="Q1038" s="4" t="n"/>
      <c r="R1038" s="3" t="n"/>
      <c r="S1038" s="3" t="n"/>
      <c r="T1038" s="3" t="n"/>
      <c r="U1038">
        <f>IF(A1038&lt;&gt;"", "AWARD-"&amp;TEXT(ROW()-1,"00000"), "")</f>
        <v/>
      </c>
      <c r="V1038" s="6">
        <f>CONCATENATE(A1038,B1038)</f>
        <v/>
      </c>
      <c r="W1038">
        <f>UPPER(TRIM(G1038))</f>
        <v/>
      </c>
      <c r="X1038">
        <f>UPPER(TRIM(H1038))</f>
        <v/>
      </c>
    </row>
    <row r="1039">
      <c r="A1039" s="2" t="n"/>
      <c r="B1039" s="2" t="n"/>
      <c r="C1039" s="2" t="n"/>
      <c r="D1039" s="3" t="n"/>
      <c r="E1039" s="4" t="n"/>
      <c r="F1039" s="3" t="n"/>
      <c r="G1039" s="3" t="n"/>
      <c r="H1039" s="3" t="n"/>
      <c r="I1039" s="5">
        <f>SUMIFS(amount_expended,cfda_key,V1039)</f>
        <v/>
      </c>
      <c r="J1039" s="5">
        <f>IF(F1039="OTHER CLUSTER NOT LISTED ABOVE",SUMIFS(amount_expended,uniform_other_cluster_name,X1039), IF(AND(OR(F1039="N/A",F1039=""),G1039=""),0,IF(F1039="STATE CLUSTER",SUMIFS(amount_expended,uniform_state_cluster_name,W1039),SUMIFS(amount_expended,cluster_name,F1039))))</f>
        <v/>
      </c>
      <c r="K1039" s="3" t="n"/>
      <c r="L1039" s="4" t="n"/>
      <c r="M1039" s="3" t="n"/>
      <c r="N1039" s="3" t="n"/>
      <c r="O1039" s="3" t="n"/>
      <c r="P1039" s="3" t="n"/>
      <c r="Q1039" s="4" t="n"/>
      <c r="R1039" s="3" t="n"/>
      <c r="S1039" s="3" t="n"/>
      <c r="T1039" s="3" t="n"/>
      <c r="U1039">
        <f>IF(A1039&lt;&gt;"", "AWARD-"&amp;TEXT(ROW()-1,"00000"), "")</f>
        <v/>
      </c>
      <c r="V1039" s="6">
        <f>CONCATENATE(A1039,B1039)</f>
        <v/>
      </c>
      <c r="W1039">
        <f>UPPER(TRIM(G1039))</f>
        <v/>
      </c>
      <c r="X1039">
        <f>UPPER(TRIM(H1039))</f>
        <v/>
      </c>
    </row>
    <row r="1040">
      <c r="A1040" s="2" t="n"/>
      <c r="B1040" s="2" t="n"/>
      <c r="C1040" s="2" t="n"/>
      <c r="D1040" s="3" t="n"/>
      <c r="E1040" s="4" t="n"/>
      <c r="F1040" s="3" t="n"/>
      <c r="G1040" s="3" t="n"/>
      <c r="H1040" s="3" t="n"/>
      <c r="I1040" s="5">
        <f>SUMIFS(amount_expended,cfda_key,V1040)</f>
        <v/>
      </c>
      <c r="J1040" s="5">
        <f>IF(F1040="OTHER CLUSTER NOT LISTED ABOVE",SUMIFS(amount_expended,uniform_other_cluster_name,X1040), IF(AND(OR(F1040="N/A",F1040=""),G1040=""),0,IF(F1040="STATE CLUSTER",SUMIFS(amount_expended,uniform_state_cluster_name,W1040),SUMIFS(amount_expended,cluster_name,F1040))))</f>
        <v/>
      </c>
      <c r="K1040" s="3" t="n"/>
      <c r="L1040" s="4" t="n"/>
      <c r="M1040" s="3" t="n"/>
      <c r="N1040" s="3" t="n"/>
      <c r="O1040" s="3" t="n"/>
      <c r="P1040" s="3" t="n"/>
      <c r="Q1040" s="4" t="n"/>
      <c r="R1040" s="3" t="n"/>
      <c r="S1040" s="3" t="n"/>
      <c r="T1040" s="3" t="n"/>
      <c r="U1040">
        <f>IF(A1040&lt;&gt;"", "AWARD-"&amp;TEXT(ROW()-1,"00000"), "")</f>
        <v/>
      </c>
      <c r="V1040" s="6">
        <f>CONCATENATE(A1040,B1040)</f>
        <v/>
      </c>
      <c r="W1040">
        <f>UPPER(TRIM(G1040))</f>
        <v/>
      </c>
      <c r="X1040">
        <f>UPPER(TRIM(H1040))</f>
        <v/>
      </c>
    </row>
    <row r="1041">
      <c r="A1041" s="2" t="n"/>
      <c r="B1041" s="2" t="n"/>
      <c r="C1041" s="2" t="n"/>
      <c r="D1041" s="3" t="n"/>
      <c r="E1041" s="4" t="n"/>
      <c r="F1041" s="3" t="n"/>
      <c r="G1041" s="3" t="n"/>
      <c r="H1041" s="3" t="n"/>
      <c r="I1041" s="5">
        <f>SUMIFS(amount_expended,cfda_key,V1041)</f>
        <v/>
      </c>
      <c r="J1041" s="5">
        <f>IF(F1041="OTHER CLUSTER NOT LISTED ABOVE",SUMIFS(amount_expended,uniform_other_cluster_name,X1041), IF(AND(OR(F1041="N/A",F1041=""),G1041=""),0,IF(F1041="STATE CLUSTER",SUMIFS(amount_expended,uniform_state_cluster_name,W1041),SUMIFS(amount_expended,cluster_name,F1041))))</f>
        <v/>
      </c>
      <c r="K1041" s="3" t="n"/>
      <c r="L1041" s="4" t="n"/>
      <c r="M1041" s="3" t="n"/>
      <c r="N1041" s="3" t="n"/>
      <c r="O1041" s="3" t="n"/>
      <c r="P1041" s="3" t="n"/>
      <c r="Q1041" s="4" t="n"/>
      <c r="R1041" s="3" t="n"/>
      <c r="S1041" s="3" t="n"/>
      <c r="T1041" s="3" t="n"/>
      <c r="U1041">
        <f>IF(A1041&lt;&gt;"", "AWARD-"&amp;TEXT(ROW()-1,"00000"), "")</f>
        <v/>
      </c>
      <c r="V1041" s="6">
        <f>CONCATENATE(A1041,B1041)</f>
        <v/>
      </c>
      <c r="W1041">
        <f>UPPER(TRIM(G1041))</f>
        <v/>
      </c>
      <c r="X1041">
        <f>UPPER(TRIM(H1041))</f>
        <v/>
      </c>
    </row>
    <row r="1042">
      <c r="A1042" s="2" t="n"/>
      <c r="B1042" s="2" t="n"/>
      <c r="C1042" s="2" t="n"/>
      <c r="D1042" s="3" t="n"/>
      <c r="E1042" s="4" t="n"/>
      <c r="F1042" s="3" t="n"/>
      <c r="G1042" s="3" t="n"/>
      <c r="H1042" s="3" t="n"/>
      <c r="I1042" s="5">
        <f>SUMIFS(amount_expended,cfda_key,V1042)</f>
        <v/>
      </c>
      <c r="J1042" s="5">
        <f>IF(F1042="OTHER CLUSTER NOT LISTED ABOVE",SUMIFS(amount_expended,uniform_other_cluster_name,X1042), IF(AND(OR(F1042="N/A",F1042=""),G1042=""),0,IF(F1042="STATE CLUSTER",SUMIFS(amount_expended,uniform_state_cluster_name,W1042),SUMIFS(amount_expended,cluster_name,F1042))))</f>
        <v/>
      </c>
      <c r="K1042" s="3" t="n"/>
      <c r="L1042" s="4" t="n"/>
      <c r="M1042" s="3" t="n"/>
      <c r="N1042" s="3" t="n"/>
      <c r="O1042" s="3" t="n"/>
      <c r="P1042" s="3" t="n"/>
      <c r="Q1042" s="4" t="n"/>
      <c r="R1042" s="3" t="n"/>
      <c r="S1042" s="3" t="n"/>
      <c r="T1042" s="3" t="n"/>
      <c r="U1042">
        <f>IF(A1042&lt;&gt;"", "AWARD-"&amp;TEXT(ROW()-1,"00000"), "")</f>
        <v/>
      </c>
      <c r="V1042" s="6">
        <f>CONCATENATE(A1042,B1042)</f>
        <v/>
      </c>
      <c r="W1042">
        <f>UPPER(TRIM(G1042))</f>
        <v/>
      </c>
      <c r="X1042">
        <f>UPPER(TRIM(H1042))</f>
        <v/>
      </c>
    </row>
    <row r="1043">
      <c r="A1043" s="2" t="n"/>
      <c r="B1043" s="2" t="n"/>
      <c r="C1043" s="2" t="n"/>
      <c r="D1043" s="3" t="n"/>
      <c r="E1043" s="4" t="n"/>
      <c r="F1043" s="3" t="n"/>
      <c r="G1043" s="3" t="n"/>
      <c r="H1043" s="3" t="n"/>
      <c r="I1043" s="5">
        <f>SUMIFS(amount_expended,cfda_key,V1043)</f>
        <v/>
      </c>
      <c r="J1043" s="5">
        <f>IF(F1043="OTHER CLUSTER NOT LISTED ABOVE",SUMIFS(amount_expended,uniform_other_cluster_name,X1043), IF(AND(OR(F1043="N/A",F1043=""),G1043=""),0,IF(F1043="STATE CLUSTER",SUMIFS(amount_expended,uniform_state_cluster_name,W1043),SUMIFS(amount_expended,cluster_name,F1043))))</f>
        <v/>
      </c>
      <c r="K1043" s="3" t="n"/>
      <c r="L1043" s="4" t="n"/>
      <c r="M1043" s="3" t="n"/>
      <c r="N1043" s="3" t="n"/>
      <c r="O1043" s="3" t="n"/>
      <c r="P1043" s="3" t="n"/>
      <c r="Q1043" s="4" t="n"/>
      <c r="R1043" s="3" t="n"/>
      <c r="S1043" s="3" t="n"/>
      <c r="T1043" s="3" t="n"/>
      <c r="U1043">
        <f>IF(A1043&lt;&gt;"", "AWARD-"&amp;TEXT(ROW()-1,"00000"), "")</f>
        <v/>
      </c>
      <c r="V1043" s="6">
        <f>CONCATENATE(A1043,B1043)</f>
        <v/>
      </c>
      <c r="W1043">
        <f>UPPER(TRIM(G1043))</f>
        <v/>
      </c>
      <c r="X1043">
        <f>UPPER(TRIM(H1043))</f>
        <v/>
      </c>
    </row>
    <row r="1044">
      <c r="A1044" s="2" t="n"/>
      <c r="B1044" s="2" t="n"/>
      <c r="C1044" s="2" t="n"/>
      <c r="D1044" s="3" t="n"/>
      <c r="E1044" s="4" t="n"/>
      <c r="F1044" s="3" t="n"/>
      <c r="G1044" s="3" t="n"/>
      <c r="H1044" s="3" t="n"/>
      <c r="I1044" s="5">
        <f>SUMIFS(amount_expended,cfda_key,V1044)</f>
        <v/>
      </c>
      <c r="J1044" s="5">
        <f>IF(F1044="OTHER CLUSTER NOT LISTED ABOVE",SUMIFS(amount_expended,uniform_other_cluster_name,X1044), IF(AND(OR(F1044="N/A",F1044=""),G1044=""),0,IF(F1044="STATE CLUSTER",SUMIFS(amount_expended,uniform_state_cluster_name,W1044),SUMIFS(amount_expended,cluster_name,F1044))))</f>
        <v/>
      </c>
      <c r="K1044" s="3" t="n"/>
      <c r="L1044" s="4" t="n"/>
      <c r="M1044" s="3" t="n"/>
      <c r="N1044" s="3" t="n"/>
      <c r="O1044" s="3" t="n"/>
      <c r="P1044" s="3" t="n"/>
      <c r="Q1044" s="4" t="n"/>
      <c r="R1044" s="3" t="n"/>
      <c r="S1044" s="3" t="n"/>
      <c r="T1044" s="3" t="n"/>
      <c r="U1044">
        <f>IF(A1044&lt;&gt;"", "AWARD-"&amp;TEXT(ROW()-1,"00000"), "")</f>
        <v/>
      </c>
      <c r="V1044" s="6">
        <f>CONCATENATE(A1044,B1044)</f>
        <v/>
      </c>
      <c r="W1044">
        <f>UPPER(TRIM(G1044))</f>
        <v/>
      </c>
      <c r="X1044">
        <f>UPPER(TRIM(H1044))</f>
        <v/>
      </c>
    </row>
    <row r="1045">
      <c r="A1045" s="2" t="n"/>
      <c r="B1045" s="2" t="n"/>
      <c r="C1045" s="2" t="n"/>
      <c r="D1045" s="3" t="n"/>
      <c r="E1045" s="4" t="n"/>
      <c r="F1045" s="3" t="n"/>
      <c r="G1045" s="3" t="n"/>
      <c r="H1045" s="3" t="n"/>
      <c r="I1045" s="5">
        <f>SUMIFS(amount_expended,cfda_key,V1045)</f>
        <v/>
      </c>
      <c r="J1045" s="5">
        <f>IF(F1045="OTHER CLUSTER NOT LISTED ABOVE",SUMIFS(amount_expended,uniform_other_cluster_name,X1045), IF(AND(OR(F1045="N/A",F1045=""),G1045=""),0,IF(F1045="STATE CLUSTER",SUMIFS(amount_expended,uniform_state_cluster_name,W1045),SUMIFS(amount_expended,cluster_name,F1045))))</f>
        <v/>
      </c>
      <c r="K1045" s="3" t="n"/>
      <c r="L1045" s="4" t="n"/>
      <c r="M1045" s="3" t="n"/>
      <c r="N1045" s="3" t="n"/>
      <c r="O1045" s="3" t="n"/>
      <c r="P1045" s="3" t="n"/>
      <c r="Q1045" s="4" t="n"/>
      <c r="R1045" s="3" t="n"/>
      <c r="S1045" s="3" t="n"/>
      <c r="T1045" s="3" t="n"/>
      <c r="U1045">
        <f>IF(A1045&lt;&gt;"", "AWARD-"&amp;TEXT(ROW()-1,"00000"), "")</f>
        <v/>
      </c>
      <c r="V1045" s="6">
        <f>CONCATENATE(A1045,B1045)</f>
        <v/>
      </c>
      <c r="W1045">
        <f>UPPER(TRIM(G1045))</f>
        <v/>
      </c>
      <c r="X1045">
        <f>UPPER(TRIM(H1045))</f>
        <v/>
      </c>
    </row>
    <row r="1046">
      <c r="A1046" s="2" t="n"/>
      <c r="B1046" s="2" t="n"/>
      <c r="C1046" s="2" t="n"/>
      <c r="D1046" s="3" t="n"/>
      <c r="E1046" s="4" t="n"/>
      <c r="F1046" s="3" t="n"/>
      <c r="G1046" s="3" t="n"/>
      <c r="H1046" s="3" t="n"/>
      <c r="I1046" s="5">
        <f>SUMIFS(amount_expended,cfda_key,V1046)</f>
        <v/>
      </c>
      <c r="J1046" s="5">
        <f>IF(F1046="OTHER CLUSTER NOT LISTED ABOVE",SUMIFS(amount_expended,uniform_other_cluster_name,X1046), IF(AND(OR(F1046="N/A",F1046=""),G1046=""),0,IF(F1046="STATE CLUSTER",SUMIFS(amount_expended,uniform_state_cluster_name,W1046),SUMIFS(amount_expended,cluster_name,F1046))))</f>
        <v/>
      </c>
      <c r="K1046" s="3" t="n"/>
      <c r="L1046" s="4" t="n"/>
      <c r="M1046" s="3" t="n"/>
      <c r="N1046" s="3" t="n"/>
      <c r="O1046" s="3" t="n"/>
      <c r="P1046" s="3" t="n"/>
      <c r="Q1046" s="4" t="n"/>
      <c r="R1046" s="3" t="n"/>
      <c r="S1046" s="3" t="n"/>
      <c r="T1046" s="3" t="n"/>
      <c r="U1046">
        <f>IF(A1046&lt;&gt;"", "AWARD-"&amp;TEXT(ROW()-1,"00000"), "")</f>
        <v/>
      </c>
      <c r="V1046" s="6">
        <f>CONCATENATE(A1046,B1046)</f>
        <v/>
      </c>
      <c r="W1046">
        <f>UPPER(TRIM(G1046))</f>
        <v/>
      </c>
      <c r="X1046">
        <f>UPPER(TRIM(H1046))</f>
        <v/>
      </c>
    </row>
    <row r="1047">
      <c r="A1047" s="2" t="n"/>
      <c r="B1047" s="2" t="n"/>
      <c r="C1047" s="2" t="n"/>
      <c r="D1047" s="3" t="n"/>
      <c r="E1047" s="4" t="n"/>
      <c r="F1047" s="3" t="n"/>
      <c r="G1047" s="3" t="n"/>
      <c r="H1047" s="3" t="n"/>
      <c r="I1047" s="5">
        <f>SUMIFS(amount_expended,cfda_key,V1047)</f>
        <v/>
      </c>
      <c r="J1047" s="5">
        <f>IF(F1047="OTHER CLUSTER NOT LISTED ABOVE",SUMIFS(amount_expended,uniform_other_cluster_name,X1047), IF(AND(OR(F1047="N/A",F1047=""),G1047=""),0,IF(F1047="STATE CLUSTER",SUMIFS(amount_expended,uniform_state_cluster_name,W1047),SUMIFS(amount_expended,cluster_name,F1047))))</f>
        <v/>
      </c>
      <c r="K1047" s="3" t="n"/>
      <c r="L1047" s="4" t="n"/>
      <c r="M1047" s="3" t="n"/>
      <c r="N1047" s="3" t="n"/>
      <c r="O1047" s="3" t="n"/>
      <c r="P1047" s="3" t="n"/>
      <c r="Q1047" s="4" t="n"/>
      <c r="R1047" s="3" t="n"/>
      <c r="S1047" s="3" t="n"/>
      <c r="T1047" s="3" t="n"/>
      <c r="U1047">
        <f>IF(A1047&lt;&gt;"", "AWARD-"&amp;TEXT(ROW()-1,"00000"), "")</f>
        <v/>
      </c>
      <c r="V1047" s="6">
        <f>CONCATENATE(A1047,B1047)</f>
        <v/>
      </c>
      <c r="W1047">
        <f>UPPER(TRIM(G1047))</f>
        <v/>
      </c>
      <c r="X1047">
        <f>UPPER(TRIM(H1047))</f>
        <v/>
      </c>
    </row>
    <row r="1048">
      <c r="A1048" s="2" t="n"/>
      <c r="B1048" s="2" t="n"/>
      <c r="C1048" s="2" t="n"/>
      <c r="D1048" s="3" t="n"/>
      <c r="E1048" s="4" t="n"/>
      <c r="F1048" s="3" t="n"/>
      <c r="G1048" s="3" t="n"/>
      <c r="H1048" s="3" t="n"/>
      <c r="I1048" s="5">
        <f>SUMIFS(amount_expended,cfda_key,V1048)</f>
        <v/>
      </c>
      <c r="J1048" s="5">
        <f>IF(F1048="OTHER CLUSTER NOT LISTED ABOVE",SUMIFS(amount_expended,uniform_other_cluster_name,X1048), IF(AND(OR(F1048="N/A",F1048=""),G1048=""),0,IF(F1048="STATE CLUSTER",SUMIFS(amount_expended,uniform_state_cluster_name,W1048),SUMIFS(amount_expended,cluster_name,F1048))))</f>
        <v/>
      </c>
      <c r="K1048" s="3" t="n"/>
      <c r="L1048" s="4" t="n"/>
      <c r="M1048" s="3" t="n"/>
      <c r="N1048" s="3" t="n"/>
      <c r="O1048" s="3" t="n"/>
      <c r="P1048" s="3" t="n"/>
      <c r="Q1048" s="4" t="n"/>
      <c r="R1048" s="3" t="n"/>
      <c r="S1048" s="3" t="n"/>
      <c r="T1048" s="3" t="n"/>
      <c r="U1048">
        <f>IF(A1048&lt;&gt;"", "AWARD-"&amp;TEXT(ROW()-1,"00000"), "")</f>
        <v/>
      </c>
      <c r="V1048" s="6">
        <f>CONCATENATE(A1048,B1048)</f>
        <v/>
      </c>
      <c r="W1048">
        <f>UPPER(TRIM(G1048))</f>
        <v/>
      </c>
      <c r="X1048">
        <f>UPPER(TRIM(H1048))</f>
        <v/>
      </c>
    </row>
    <row r="1049">
      <c r="A1049" s="2" t="n"/>
      <c r="B1049" s="2" t="n"/>
      <c r="C1049" s="2" t="n"/>
      <c r="D1049" s="3" t="n"/>
      <c r="E1049" s="4" t="n"/>
      <c r="F1049" s="3" t="n"/>
      <c r="G1049" s="3" t="n"/>
      <c r="H1049" s="3" t="n"/>
      <c r="I1049" s="5">
        <f>SUMIFS(amount_expended,cfda_key,V1049)</f>
        <v/>
      </c>
      <c r="J1049" s="5">
        <f>IF(F1049="OTHER CLUSTER NOT LISTED ABOVE",SUMIFS(amount_expended,uniform_other_cluster_name,X1049), IF(AND(OR(F1049="N/A",F1049=""),G1049=""),0,IF(F1049="STATE CLUSTER",SUMIFS(amount_expended,uniform_state_cluster_name,W1049),SUMIFS(amount_expended,cluster_name,F1049))))</f>
        <v/>
      </c>
      <c r="K1049" s="3" t="n"/>
      <c r="L1049" s="4" t="n"/>
      <c r="M1049" s="3" t="n"/>
      <c r="N1049" s="3" t="n"/>
      <c r="O1049" s="3" t="n"/>
      <c r="P1049" s="3" t="n"/>
      <c r="Q1049" s="4" t="n"/>
      <c r="R1049" s="3" t="n"/>
      <c r="S1049" s="3" t="n"/>
      <c r="T1049" s="3" t="n"/>
      <c r="U1049">
        <f>IF(A1049&lt;&gt;"", "AWARD-"&amp;TEXT(ROW()-1,"00000"), "")</f>
        <v/>
      </c>
      <c r="V1049" s="6">
        <f>CONCATENATE(A1049,B1049)</f>
        <v/>
      </c>
      <c r="W1049">
        <f>UPPER(TRIM(G1049))</f>
        <v/>
      </c>
      <c r="X1049">
        <f>UPPER(TRIM(H1049))</f>
        <v/>
      </c>
    </row>
    <row r="1050">
      <c r="A1050" s="2" t="n"/>
      <c r="B1050" s="2" t="n"/>
      <c r="C1050" s="2" t="n"/>
      <c r="D1050" s="3" t="n"/>
      <c r="E1050" s="4" t="n"/>
      <c r="F1050" s="3" t="n"/>
      <c r="G1050" s="3" t="n"/>
      <c r="H1050" s="3" t="n"/>
      <c r="I1050" s="5">
        <f>SUMIFS(amount_expended,cfda_key,V1050)</f>
        <v/>
      </c>
      <c r="J1050" s="5">
        <f>IF(F1050="OTHER CLUSTER NOT LISTED ABOVE",SUMIFS(amount_expended,uniform_other_cluster_name,X1050), IF(AND(OR(F1050="N/A",F1050=""),G1050=""),0,IF(F1050="STATE CLUSTER",SUMIFS(amount_expended,uniform_state_cluster_name,W1050),SUMIFS(amount_expended,cluster_name,F1050))))</f>
        <v/>
      </c>
      <c r="K1050" s="3" t="n"/>
      <c r="L1050" s="4" t="n"/>
      <c r="M1050" s="3" t="n"/>
      <c r="N1050" s="3" t="n"/>
      <c r="O1050" s="3" t="n"/>
      <c r="P1050" s="3" t="n"/>
      <c r="Q1050" s="4" t="n"/>
      <c r="R1050" s="3" t="n"/>
      <c r="S1050" s="3" t="n"/>
      <c r="T1050" s="3" t="n"/>
      <c r="U1050">
        <f>IF(A1050&lt;&gt;"", "AWARD-"&amp;TEXT(ROW()-1,"00000"), "")</f>
        <v/>
      </c>
      <c r="V1050" s="6">
        <f>CONCATENATE(A1050,B1050)</f>
        <v/>
      </c>
      <c r="W1050">
        <f>UPPER(TRIM(G1050))</f>
        <v/>
      </c>
      <c r="X1050">
        <f>UPPER(TRIM(H1050))</f>
        <v/>
      </c>
    </row>
    <row r="1051">
      <c r="A1051" s="2" t="n"/>
      <c r="B1051" s="2" t="n"/>
      <c r="C1051" s="2" t="n"/>
      <c r="D1051" s="3" t="n"/>
      <c r="E1051" s="4" t="n"/>
      <c r="F1051" s="3" t="n"/>
      <c r="G1051" s="3" t="n"/>
      <c r="H1051" s="3" t="n"/>
      <c r="I1051" s="5">
        <f>SUMIFS(amount_expended,cfda_key,V1051)</f>
        <v/>
      </c>
      <c r="J1051" s="5">
        <f>IF(F1051="OTHER CLUSTER NOT LISTED ABOVE",SUMIFS(amount_expended,uniform_other_cluster_name,X1051), IF(AND(OR(F1051="N/A",F1051=""),G1051=""),0,IF(F1051="STATE CLUSTER",SUMIFS(amount_expended,uniform_state_cluster_name,W1051),SUMIFS(amount_expended,cluster_name,F1051))))</f>
        <v/>
      </c>
      <c r="K1051" s="3" t="n"/>
      <c r="L1051" s="4" t="n"/>
      <c r="M1051" s="3" t="n"/>
      <c r="N1051" s="3" t="n"/>
      <c r="O1051" s="3" t="n"/>
      <c r="P1051" s="3" t="n"/>
      <c r="Q1051" s="4" t="n"/>
      <c r="R1051" s="3" t="n"/>
      <c r="S1051" s="3" t="n"/>
      <c r="T1051" s="3" t="n"/>
      <c r="U1051">
        <f>IF(A1051&lt;&gt;"", "AWARD-"&amp;TEXT(ROW()-1,"00000"), "")</f>
        <v/>
      </c>
      <c r="V1051" s="6">
        <f>CONCATENATE(A1051,B1051)</f>
        <v/>
      </c>
      <c r="W1051">
        <f>UPPER(TRIM(G1051))</f>
        <v/>
      </c>
      <c r="X1051">
        <f>UPPER(TRIM(H1051))</f>
        <v/>
      </c>
    </row>
    <row r="1052">
      <c r="A1052" s="2" t="n"/>
      <c r="B1052" s="2" t="n"/>
      <c r="C1052" s="2" t="n"/>
      <c r="D1052" s="3" t="n"/>
      <c r="E1052" s="4" t="n"/>
      <c r="F1052" s="3" t="n"/>
      <c r="G1052" s="3" t="n"/>
      <c r="H1052" s="3" t="n"/>
      <c r="I1052" s="5">
        <f>SUMIFS(amount_expended,cfda_key,V1052)</f>
        <v/>
      </c>
      <c r="J1052" s="5">
        <f>IF(F1052="OTHER CLUSTER NOT LISTED ABOVE",SUMIFS(amount_expended,uniform_other_cluster_name,X1052), IF(AND(OR(F1052="N/A",F1052=""),G1052=""),0,IF(F1052="STATE CLUSTER",SUMIFS(amount_expended,uniform_state_cluster_name,W1052),SUMIFS(amount_expended,cluster_name,F1052))))</f>
        <v/>
      </c>
      <c r="K1052" s="3" t="n"/>
      <c r="L1052" s="4" t="n"/>
      <c r="M1052" s="3" t="n"/>
      <c r="N1052" s="3" t="n"/>
      <c r="O1052" s="3" t="n"/>
      <c r="P1052" s="3" t="n"/>
      <c r="Q1052" s="4" t="n"/>
      <c r="R1052" s="3" t="n"/>
      <c r="S1052" s="3" t="n"/>
      <c r="T1052" s="3" t="n"/>
      <c r="U1052">
        <f>IF(A1052&lt;&gt;"", "AWARD-"&amp;TEXT(ROW()-1,"00000"), "")</f>
        <v/>
      </c>
      <c r="V1052" s="6">
        <f>CONCATENATE(A1052,B1052)</f>
        <v/>
      </c>
      <c r="W1052">
        <f>UPPER(TRIM(G1052))</f>
        <v/>
      </c>
      <c r="X1052">
        <f>UPPER(TRIM(H1052))</f>
        <v/>
      </c>
    </row>
    <row r="1053">
      <c r="A1053" s="2" t="n"/>
      <c r="B1053" s="2" t="n"/>
      <c r="C1053" s="2" t="n"/>
      <c r="D1053" s="3" t="n"/>
      <c r="E1053" s="4" t="n"/>
      <c r="F1053" s="3" t="n"/>
      <c r="G1053" s="3" t="n"/>
      <c r="H1053" s="3" t="n"/>
      <c r="I1053" s="5">
        <f>SUMIFS(amount_expended,cfda_key,V1053)</f>
        <v/>
      </c>
      <c r="J1053" s="5">
        <f>IF(F1053="OTHER CLUSTER NOT LISTED ABOVE",SUMIFS(amount_expended,uniform_other_cluster_name,X1053), IF(AND(OR(F1053="N/A",F1053=""),G1053=""),0,IF(F1053="STATE CLUSTER",SUMIFS(amount_expended,uniform_state_cluster_name,W1053),SUMIFS(amount_expended,cluster_name,F1053))))</f>
        <v/>
      </c>
      <c r="K1053" s="3" t="n"/>
      <c r="L1053" s="4" t="n"/>
      <c r="M1053" s="3" t="n"/>
      <c r="N1053" s="3" t="n"/>
      <c r="O1053" s="3" t="n"/>
      <c r="P1053" s="3" t="n"/>
      <c r="Q1053" s="4" t="n"/>
      <c r="R1053" s="3" t="n"/>
      <c r="S1053" s="3" t="n"/>
      <c r="T1053" s="3" t="n"/>
      <c r="U1053">
        <f>IF(A1053&lt;&gt;"", "AWARD-"&amp;TEXT(ROW()-1,"00000"), "")</f>
        <v/>
      </c>
      <c r="V1053" s="6">
        <f>CONCATENATE(A1053,B1053)</f>
        <v/>
      </c>
      <c r="W1053">
        <f>UPPER(TRIM(G1053))</f>
        <v/>
      </c>
      <c r="X1053">
        <f>UPPER(TRIM(H1053))</f>
        <v/>
      </c>
    </row>
    <row r="1054">
      <c r="A1054" s="2" t="n"/>
      <c r="B1054" s="2" t="n"/>
      <c r="C1054" s="2" t="n"/>
      <c r="D1054" s="3" t="n"/>
      <c r="E1054" s="4" t="n"/>
      <c r="F1054" s="3" t="n"/>
      <c r="G1054" s="3" t="n"/>
      <c r="H1054" s="3" t="n"/>
      <c r="I1054" s="5">
        <f>SUMIFS(amount_expended,cfda_key,V1054)</f>
        <v/>
      </c>
      <c r="J1054" s="5">
        <f>IF(F1054="OTHER CLUSTER NOT LISTED ABOVE",SUMIFS(amount_expended,uniform_other_cluster_name,X1054), IF(AND(OR(F1054="N/A",F1054=""),G1054=""),0,IF(F1054="STATE CLUSTER",SUMIFS(amount_expended,uniform_state_cluster_name,W1054),SUMIFS(amount_expended,cluster_name,F1054))))</f>
        <v/>
      </c>
      <c r="K1054" s="3" t="n"/>
      <c r="L1054" s="4" t="n"/>
      <c r="M1054" s="3" t="n"/>
      <c r="N1054" s="3" t="n"/>
      <c r="O1054" s="3" t="n"/>
      <c r="P1054" s="3" t="n"/>
      <c r="Q1054" s="4" t="n"/>
      <c r="R1054" s="3" t="n"/>
      <c r="S1054" s="3" t="n"/>
      <c r="T1054" s="3" t="n"/>
      <c r="U1054">
        <f>IF(A1054&lt;&gt;"", "AWARD-"&amp;TEXT(ROW()-1,"00000"), "")</f>
        <v/>
      </c>
      <c r="V1054" s="6">
        <f>CONCATENATE(A1054,B1054)</f>
        <v/>
      </c>
      <c r="W1054">
        <f>UPPER(TRIM(G1054))</f>
        <v/>
      </c>
      <c r="X1054">
        <f>UPPER(TRIM(H1054))</f>
        <v/>
      </c>
    </row>
    <row r="1055">
      <c r="A1055" s="2" t="n"/>
      <c r="B1055" s="2" t="n"/>
      <c r="C1055" s="2" t="n"/>
      <c r="D1055" s="3" t="n"/>
      <c r="E1055" s="4" t="n"/>
      <c r="F1055" s="3" t="n"/>
      <c r="G1055" s="3" t="n"/>
      <c r="H1055" s="3" t="n"/>
      <c r="I1055" s="5">
        <f>SUMIFS(amount_expended,cfda_key,V1055)</f>
        <v/>
      </c>
      <c r="J1055" s="5">
        <f>IF(F1055="OTHER CLUSTER NOT LISTED ABOVE",SUMIFS(amount_expended,uniform_other_cluster_name,X1055), IF(AND(OR(F1055="N/A",F1055=""),G1055=""),0,IF(F1055="STATE CLUSTER",SUMIFS(amount_expended,uniform_state_cluster_name,W1055),SUMIFS(amount_expended,cluster_name,F1055))))</f>
        <v/>
      </c>
      <c r="K1055" s="3" t="n"/>
      <c r="L1055" s="4" t="n"/>
      <c r="M1055" s="3" t="n"/>
      <c r="N1055" s="3" t="n"/>
      <c r="O1055" s="3" t="n"/>
      <c r="P1055" s="3" t="n"/>
      <c r="Q1055" s="4" t="n"/>
      <c r="R1055" s="3" t="n"/>
      <c r="S1055" s="3" t="n"/>
      <c r="T1055" s="3" t="n"/>
      <c r="U1055">
        <f>IF(A1055&lt;&gt;"", "AWARD-"&amp;TEXT(ROW()-1,"00000"), "")</f>
        <v/>
      </c>
      <c r="V1055" s="6">
        <f>CONCATENATE(A1055,B1055)</f>
        <v/>
      </c>
      <c r="W1055">
        <f>UPPER(TRIM(G1055))</f>
        <v/>
      </c>
      <c r="X1055">
        <f>UPPER(TRIM(H1055))</f>
        <v/>
      </c>
    </row>
    <row r="1056">
      <c r="A1056" s="2" t="n"/>
      <c r="B1056" s="2" t="n"/>
      <c r="C1056" s="2" t="n"/>
      <c r="D1056" s="3" t="n"/>
      <c r="E1056" s="4" t="n"/>
      <c r="F1056" s="3" t="n"/>
      <c r="G1056" s="3" t="n"/>
      <c r="H1056" s="3" t="n"/>
      <c r="I1056" s="5">
        <f>SUMIFS(amount_expended,cfda_key,V1056)</f>
        <v/>
      </c>
      <c r="J1056" s="5">
        <f>IF(F1056="OTHER CLUSTER NOT LISTED ABOVE",SUMIFS(amount_expended,uniform_other_cluster_name,X1056), IF(AND(OR(F1056="N/A",F1056=""),G1056=""),0,IF(F1056="STATE CLUSTER",SUMIFS(amount_expended,uniform_state_cluster_name,W1056),SUMIFS(amount_expended,cluster_name,F1056))))</f>
        <v/>
      </c>
      <c r="K1056" s="3" t="n"/>
      <c r="L1056" s="4" t="n"/>
      <c r="M1056" s="3" t="n"/>
      <c r="N1056" s="3" t="n"/>
      <c r="O1056" s="3" t="n"/>
      <c r="P1056" s="3" t="n"/>
      <c r="Q1056" s="4" t="n"/>
      <c r="R1056" s="3" t="n"/>
      <c r="S1056" s="3" t="n"/>
      <c r="T1056" s="3" t="n"/>
      <c r="U1056">
        <f>IF(A1056&lt;&gt;"", "AWARD-"&amp;TEXT(ROW()-1,"00000"), "")</f>
        <v/>
      </c>
      <c r="V1056" s="6">
        <f>CONCATENATE(A1056,B1056)</f>
        <v/>
      </c>
      <c r="W1056">
        <f>UPPER(TRIM(G1056))</f>
        <v/>
      </c>
      <c r="X1056">
        <f>UPPER(TRIM(H1056))</f>
        <v/>
      </c>
    </row>
    <row r="1057">
      <c r="A1057" s="2" t="n"/>
      <c r="B1057" s="2" t="n"/>
      <c r="C1057" s="2" t="n"/>
      <c r="D1057" s="3" t="n"/>
      <c r="E1057" s="4" t="n"/>
      <c r="F1057" s="3" t="n"/>
      <c r="G1057" s="3" t="n"/>
      <c r="H1057" s="3" t="n"/>
      <c r="I1057" s="5">
        <f>SUMIFS(amount_expended,cfda_key,V1057)</f>
        <v/>
      </c>
      <c r="J1057" s="5">
        <f>IF(F1057="OTHER CLUSTER NOT LISTED ABOVE",SUMIFS(amount_expended,uniform_other_cluster_name,X1057), IF(AND(OR(F1057="N/A",F1057=""),G1057=""),0,IF(F1057="STATE CLUSTER",SUMIFS(amount_expended,uniform_state_cluster_name,W1057),SUMIFS(amount_expended,cluster_name,F1057))))</f>
        <v/>
      </c>
      <c r="K1057" s="3" t="n"/>
      <c r="L1057" s="4" t="n"/>
      <c r="M1057" s="3" t="n"/>
      <c r="N1057" s="3" t="n"/>
      <c r="O1057" s="3" t="n"/>
      <c r="P1057" s="3" t="n"/>
      <c r="Q1057" s="4" t="n"/>
      <c r="R1057" s="3" t="n"/>
      <c r="S1057" s="3" t="n"/>
      <c r="T1057" s="3" t="n"/>
      <c r="U1057">
        <f>IF(A1057&lt;&gt;"", "AWARD-"&amp;TEXT(ROW()-1,"00000"), "")</f>
        <v/>
      </c>
      <c r="V1057" s="6">
        <f>CONCATENATE(A1057,B1057)</f>
        <v/>
      </c>
      <c r="W1057">
        <f>UPPER(TRIM(G1057))</f>
        <v/>
      </c>
      <c r="X1057">
        <f>UPPER(TRIM(H1057))</f>
        <v/>
      </c>
    </row>
    <row r="1058">
      <c r="A1058" s="2" t="n"/>
      <c r="B1058" s="2" t="n"/>
      <c r="C1058" s="2" t="n"/>
      <c r="D1058" s="3" t="n"/>
      <c r="E1058" s="4" t="n"/>
      <c r="F1058" s="3" t="n"/>
      <c r="G1058" s="3" t="n"/>
      <c r="H1058" s="3" t="n"/>
      <c r="I1058" s="5">
        <f>SUMIFS(amount_expended,cfda_key,V1058)</f>
        <v/>
      </c>
      <c r="J1058" s="5">
        <f>IF(F1058="OTHER CLUSTER NOT LISTED ABOVE",SUMIFS(amount_expended,uniform_other_cluster_name,X1058), IF(AND(OR(F1058="N/A",F1058=""),G1058=""),0,IF(F1058="STATE CLUSTER",SUMIFS(amount_expended,uniform_state_cluster_name,W1058),SUMIFS(amount_expended,cluster_name,F1058))))</f>
        <v/>
      </c>
      <c r="K1058" s="3" t="n"/>
      <c r="L1058" s="4" t="n"/>
      <c r="M1058" s="3" t="n"/>
      <c r="N1058" s="3" t="n"/>
      <c r="O1058" s="3" t="n"/>
      <c r="P1058" s="3" t="n"/>
      <c r="Q1058" s="4" t="n"/>
      <c r="R1058" s="3" t="n"/>
      <c r="S1058" s="3" t="n"/>
      <c r="T1058" s="3" t="n"/>
      <c r="U1058">
        <f>IF(A1058&lt;&gt;"", "AWARD-"&amp;TEXT(ROW()-1,"00000"), "")</f>
        <v/>
      </c>
      <c r="V1058" s="6">
        <f>CONCATENATE(A1058,B1058)</f>
        <v/>
      </c>
      <c r="W1058">
        <f>UPPER(TRIM(G1058))</f>
        <v/>
      </c>
      <c r="X1058">
        <f>UPPER(TRIM(H1058))</f>
        <v/>
      </c>
    </row>
    <row r="1059">
      <c r="A1059" s="2" t="n"/>
      <c r="B1059" s="2" t="n"/>
      <c r="C1059" s="2" t="n"/>
      <c r="D1059" s="3" t="n"/>
      <c r="E1059" s="4" t="n"/>
      <c r="F1059" s="3" t="n"/>
      <c r="G1059" s="3" t="n"/>
      <c r="H1059" s="3" t="n"/>
      <c r="I1059" s="5">
        <f>SUMIFS(amount_expended,cfda_key,V1059)</f>
        <v/>
      </c>
      <c r="J1059" s="5">
        <f>IF(F1059="OTHER CLUSTER NOT LISTED ABOVE",SUMIFS(amount_expended,uniform_other_cluster_name,X1059), IF(AND(OR(F1059="N/A",F1059=""),G1059=""),0,IF(F1059="STATE CLUSTER",SUMIFS(amount_expended,uniform_state_cluster_name,W1059),SUMIFS(amount_expended,cluster_name,F1059))))</f>
        <v/>
      </c>
      <c r="K1059" s="3" t="n"/>
      <c r="L1059" s="4" t="n"/>
      <c r="M1059" s="3" t="n"/>
      <c r="N1059" s="3" t="n"/>
      <c r="O1059" s="3" t="n"/>
      <c r="P1059" s="3" t="n"/>
      <c r="Q1059" s="4" t="n"/>
      <c r="R1059" s="3" t="n"/>
      <c r="S1059" s="3" t="n"/>
      <c r="T1059" s="3" t="n"/>
      <c r="U1059">
        <f>IF(A1059&lt;&gt;"", "AWARD-"&amp;TEXT(ROW()-1,"00000"), "")</f>
        <v/>
      </c>
      <c r="V1059" s="6">
        <f>CONCATENATE(A1059,B1059)</f>
        <v/>
      </c>
      <c r="W1059">
        <f>UPPER(TRIM(G1059))</f>
        <v/>
      </c>
      <c r="X1059">
        <f>UPPER(TRIM(H1059))</f>
        <v/>
      </c>
    </row>
    <row r="1060">
      <c r="A1060" s="2" t="n"/>
      <c r="B1060" s="2" t="n"/>
      <c r="C1060" s="2" t="n"/>
      <c r="D1060" s="3" t="n"/>
      <c r="E1060" s="4" t="n"/>
      <c r="F1060" s="3" t="n"/>
      <c r="G1060" s="3" t="n"/>
      <c r="H1060" s="3" t="n"/>
      <c r="I1060" s="5">
        <f>SUMIFS(amount_expended,cfda_key,V1060)</f>
        <v/>
      </c>
      <c r="J1060" s="5">
        <f>IF(F1060="OTHER CLUSTER NOT LISTED ABOVE",SUMIFS(amount_expended,uniform_other_cluster_name,X1060), IF(AND(OR(F1060="N/A",F1060=""),G1060=""),0,IF(F1060="STATE CLUSTER",SUMIFS(amount_expended,uniform_state_cluster_name,W1060),SUMIFS(amount_expended,cluster_name,F1060))))</f>
        <v/>
      </c>
      <c r="K1060" s="3" t="n"/>
      <c r="L1060" s="4" t="n"/>
      <c r="M1060" s="3" t="n"/>
      <c r="N1060" s="3" t="n"/>
      <c r="O1060" s="3" t="n"/>
      <c r="P1060" s="3" t="n"/>
      <c r="Q1060" s="4" t="n"/>
      <c r="R1060" s="3" t="n"/>
      <c r="S1060" s="3" t="n"/>
      <c r="T1060" s="3" t="n"/>
      <c r="U1060">
        <f>IF(A1060&lt;&gt;"", "AWARD-"&amp;TEXT(ROW()-1,"00000"), "")</f>
        <v/>
      </c>
      <c r="V1060" s="6">
        <f>CONCATENATE(A1060,B1060)</f>
        <v/>
      </c>
      <c r="W1060">
        <f>UPPER(TRIM(G1060))</f>
        <v/>
      </c>
      <c r="X1060">
        <f>UPPER(TRIM(H1060))</f>
        <v/>
      </c>
    </row>
    <row r="1061">
      <c r="A1061" s="2" t="n"/>
      <c r="B1061" s="2" t="n"/>
      <c r="C1061" s="2" t="n"/>
      <c r="D1061" s="3" t="n"/>
      <c r="E1061" s="4" t="n"/>
      <c r="F1061" s="3" t="n"/>
      <c r="G1061" s="3" t="n"/>
      <c r="H1061" s="3" t="n"/>
      <c r="I1061" s="5">
        <f>SUMIFS(amount_expended,cfda_key,V1061)</f>
        <v/>
      </c>
      <c r="J1061" s="5">
        <f>IF(F1061="OTHER CLUSTER NOT LISTED ABOVE",SUMIFS(amount_expended,uniform_other_cluster_name,X1061), IF(AND(OR(F1061="N/A",F1061=""),G1061=""),0,IF(F1061="STATE CLUSTER",SUMIFS(amount_expended,uniform_state_cluster_name,W1061),SUMIFS(amount_expended,cluster_name,F1061))))</f>
        <v/>
      </c>
      <c r="K1061" s="3" t="n"/>
      <c r="L1061" s="4" t="n"/>
      <c r="M1061" s="3" t="n"/>
      <c r="N1061" s="3" t="n"/>
      <c r="O1061" s="3" t="n"/>
      <c r="P1061" s="3" t="n"/>
      <c r="Q1061" s="4" t="n"/>
      <c r="R1061" s="3" t="n"/>
      <c r="S1061" s="3" t="n"/>
      <c r="T1061" s="3" t="n"/>
      <c r="U1061">
        <f>IF(A1061&lt;&gt;"", "AWARD-"&amp;TEXT(ROW()-1,"00000"), "")</f>
        <v/>
      </c>
      <c r="V1061" s="6">
        <f>CONCATENATE(A1061,B1061)</f>
        <v/>
      </c>
      <c r="W1061">
        <f>UPPER(TRIM(G1061))</f>
        <v/>
      </c>
      <c r="X1061">
        <f>UPPER(TRIM(H1061))</f>
        <v/>
      </c>
    </row>
    <row r="1062">
      <c r="A1062" s="2" t="n"/>
      <c r="B1062" s="2" t="n"/>
      <c r="C1062" s="2" t="n"/>
      <c r="D1062" s="3" t="n"/>
      <c r="E1062" s="4" t="n"/>
      <c r="F1062" s="3" t="n"/>
      <c r="G1062" s="3" t="n"/>
      <c r="H1062" s="3" t="n"/>
      <c r="I1062" s="5">
        <f>SUMIFS(amount_expended,cfda_key,V1062)</f>
        <v/>
      </c>
      <c r="J1062" s="5">
        <f>IF(F1062="OTHER CLUSTER NOT LISTED ABOVE",SUMIFS(amount_expended,uniform_other_cluster_name,X1062), IF(AND(OR(F1062="N/A",F1062=""),G1062=""),0,IF(F1062="STATE CLUSTER",SUMIFS(amount_expended,uniform_state_cluster_name,W1062),SUMIFS(amount_expended,cluster_name,F1062))))</f>
        <v/>
      </c>
      <c r="K1062" s="3" t="n"/>
      <c r="L1062" s="4" t="n"/>
      <c r="M1062" s="3" t="n"/>
      <c r="N1062" s="3" t="n"/>
      <c r="O1062" s="3" t="n"/>
      <c r="P1062" s="3" t="n"/>
      <c r="Q1062" s="4" t="n"/>
      <c r="R1062" s="3" t="n"/>
      <c r="S1062" s="3" t="n"/>
      <c r="T1062" s="3" t="n"/>
      <c r="U1062">
        <f>IF(A1062&lt;&gt;"", "AWARD-"&amp;TEXT(ROW()-1,"00000"), "")</f>
        <v/>
      </c>
      <c r="V1062" s="6">
        <f>CONCATENATE(A1062,B1062)</f>
        <v/>
      </c>
      <c r="W1062">
        <f>UPPER(TRIM(G1062))</f>
        <v/>
      </c>
      <c r="X1062">
        <f>UPPER(TRIM(H1062))</f>
        <v/>
      </c>
    </row>
    <row r="1063">
      <c r="A1063" s="2" t="n"/>
      <c r="B1063" s="2" t="n"/>
      <c r="C1063" s="2" t="n"/>
      <c r="D1063" s="3" t="n"/>
      <c r="E1063" s="4" t="n"/>
      <c r="F1063" s="3" t="n"/>
      <c r="G1063" s="3" t="n"/>
      <c r="H1063" s="3" t="n"/>
      <c r="I1063" s="5">
        <f>SUMIFS(amount_expended,cfda_key,V1063)</f>
        <v/>
      </c>
      <c r="J1063" s="5">
        <f>IF(F1063="OTHER CLUSTER NOT LISTED ABOVE",SUMIFS(amount_expended,uniform_other_cluster_name,X1063), IF(AND(OR(F1063="N/A",F1063=""),G1063=""),0,IF(F1063="STATE CLUSTER",SUMIFS(amount_expended,uniform_state_cluster_name,W1063),SUMIFS(amount_expended,cluster_name,F1063))))</f>
        <v/>
      </c>
      <c r="K1063" s="3" t="n"/>
      <c r="L1063" s="4" t="n"/>
      <c r="M1063" s="3" t="n"/>
      <c r="N1063" s="3" t="n"/>
      <c r="O1063" s="3" t="n"/>
      <c r="P1063" s="3" t="n"/>
      <c r="Q1063" s="4" t="n"/>
      <c r="R1063" s="3" t="n"/>
      <c r="S1063" s="3" t="n"/>
      <c r="T1063" s="3" t="n"/>
      <c r="U1063">
        <f>IF(A1063&lt;&gt;"", "AWARD-"&amp;TEXT(ROW()-1,"00000"), "")</f>
        <v/>
      </c>
      <c r="V1063" s="6">
        <f>CONCATENATE(A1063,B1063)</f>
        <v/>
      </c>
      <c r="W1063">
        <f>UPPER(TRIM(G1063))</f>
        <v/>
      </c>
      <c r="X1063">
        <f>UPPER(TRIM(H1063))</f>
        <v/>
      </c>
    </row>
    <row r="1064">
      <c r="A1064" s="2" t="n"/>
      <c r="B1064" s="2" t="n"/>
      <c r="C1064" s="2" t="n"/>
      <c r="D1064" s="3" t="n"/>
      <c r="E1064" s="4" t="n"/>
      <c r="F1064" s="3" t="n"/>
      <c r="G1064" s="3" t="n"/>
      <c r="H1064" s="3" t="n"/>
      <c r="I1064" s="5">
        <f>SUMIFS(amount_expended,cfda_key,V1064)</f>
        <v/>
      </c>
      <c r="J1064" s="5">
        <f>IF(F1064="OTHER CLUSTER NOT LISTED ABOVE",SUMIFS(amount_expended,uniform_other_cluster_name,X1064), IF(AND(OR(F1064="N/A",F1064=""),G1064=""),0,IF(F1064="STATE CLUSTER",SUMIFS(amount_expended,uniform_state_cluster_name,W1064),SUMIFS(amount_expended,cluster_name,F1064))))</f>
        <v/>
      </c>
      <c r="K1064" s="3" t="n"/>
      <c r="L1064" s="4" t="n"/>
      <c r="M1064" s="3" t="n"/>
      <c r="N1064" s="3" t="n"/>
      <c r="O1064" s="3" t="n"/>
      <c r="P1064" s="3" t="n"/>
      <c r="Q1064" s="4" t="n"/>
      <c r="R1064" s="3" t="n"/>
      <c r="S1064" s="3" t="n"/>
      <c r="T1064" s="3" t="n"/>
      <c r="U1064">
        <f>IF(A1064&lt;&gt;"", "AWARD-"&amp;TEXT(ROW()-1,"00000"), "")</f>
        <v/>
      </c>
      <c r="V1064" s="6">
        <f>CONCATENATE(A1064,B1064)</f>
        <v/>
      </c>
      <c r="W1064">
        <f>UPPER(TRIM(G1064))</f>
        <v/>
      </c>
      <c r="X1064">
        <f>UPPER(TRIM(H1064))</f>
        <v/>
      </c>
    </row>
    <row r="1065">
      <c r="A1065" s="2" t="n"/>
      <c r="B1065" s="2" t="n"/>
      <c r="C1065" s="2" t="n"/>
      <c r="D1065" s="3" t="n"/>
      <c r="E1065" s="4" t="n"/>
      <c r="F1065" s="3" t="n"/>
      <c r="G1065" s="3" t="n"/>
      <c r="H1065" s="3" t="n"/>
      <c r="I1065" s="5">
        <f>SUMIFS(amount_expended,cfda_key,V1065)</f>
        <v/>
      </c>
      <c r="J1065" s="5">
        <f>IF(F1065="OTHER CLUSTER NOT LISTED ABOVE",SUMIFS(amount_expended,uniform_other_cluster_name,X1065), IF(AND(OR(F1065="N/A",F1065=""),G1065=""),0,IF(F1065="STATE CLUSTER",SUMIFS(amount_expended,uniform_state_cluster_name,W1065),SUMIFS(amount_expended,cluster_name,F1065))))</f>
        <v/>
      </c>
      <c r="K1065" s="3" t="n"/>
      <c r="L1065" s="4" t="n"/>
      <c r="M1065" s="3" t="n"/>
      <c r="N1065" s="3" t="n"/>
      <c r="O1065" s="3" t="n"/>
      <c r="P1065" s="3" t="n"/>
      <c r="Q1065" s="4" t="n"/>
      <c r="R1065" s="3" t="n"/>
      <c r="S1065" s="3" t="n"/>
      <c r="T1065" s="3" t="n"/>
      <c r="U1065">
        <f>IF(A1065&lt;&gt;"", "AWARD-"&amp;TEXT(ROW()-1,"00000"), "")</f>
        <v/>
      </c>
      <c r="V1065" s="6">
        <f>CONCATENATE(A1065,B1065)</f>
        <v/>
      </c>
      <c r="W1065">
        <f>UPPER(TRIM(G1065))</f>
        <v/>
      </c>
      <c r="X1065">
        <f>UPPER(TRIM(H1065))</f>
        <v/>
      </c>
    </row>
    <row r="1066">
      <c r="A1066" s="2" t="n"/>
      <c r="B1066" s="2" t="n"/>
      <c r="C1066" s="2" t="n"/>
      <c r="D1066" s="3" t="n"/>
      <c r="E1066" s="4" t="n"/>
      <c r="F1066" s="3" t="n"/>
      <c r="G1066" s="3" t="n"/>
      <c r="H1066" s="3" t="n"/>
      <c r="I1066" s="5">
        <f>SUMIFS(amount_expended,cfda_key,V1066)</f>
        <v/>
      </c>
      <c r="J1066" s="5">
        <f>IF(F1066="OTHER CLUSTER NOT LISTED ABOVE",SUMIFS(amount_expended,uniform_other_cluster_name,X1066), IF(AND(OR(F1066="N/A",F1066=""),G1066=""),0,IF(F1066="STATE CLUSTER",SUMIFS(amount_expended,uniform_state_cluster_name,W1066),SUMIFS(amount_expended,cluster_name,F1066))))</f>
        <v/>
      </c>
      <c r="K1066" s="3" t="n"/>
      <c r="L1066" s="4" t="n"/>
      <c r="M1066" s="3" t="n"/>
      <c r="N1066" s="3" t="n"/>
      <c r="O1066" s="3" t="n"/>
      <c r="P1066" s="3" t="n"/>
      <c r="Q1066" s="4" t="n"/>
      <c r="R1066" s="3" t="n"/>
      <c r="S1066" s="3" t="n"/>
      <c r="T1066" s="3" t="n"/>
      <c r="U1066">
        <f>IF(A1066&lt;&gt;"", "AWARD-"&amp;TEXT(ROW()-1,"00000"), "")</f>
        <v/>
      </c>
      <c r="V1066" s="6">
        <f>CONCATENATE(A1066,B1066)</f>
        <v/>
      </c>
      <c r="W1066">
        <f>UPPER(TRIM(G1066))</f>
        <v/>
      </c>
      <c r="X1066">
        <f>UPPER(TRIM(H1066))</f>
        <v/>
      </c>
    </row>
    <row r="1067">
      <c r="A1067" s="2" t="n"/>
      <c r="B1067" s="2" t="n"/>
      <c r="C1067" s="2" t="n"/>
      <c r="D1067" s="3" t="n"/>
      <c r="E1067" s="4" t="n"/>
      <c r="F1067" s="3" t="n"/>
      <c r="G1067" s="3" t="n"/>
      <c r="H1067" s="3" t="n"/>
      <c r="I1067" s="5">
        <f>SUMIFS(amount_expended,cfda_key,V1067)</f>
        <v/>
      </c>
      <c r="J1067" s="5">
        <f>IF(F1067="OTHER CLUSTER NOT LISTED ABOVE",SUMIFS(amount_expended,uniform_other_cluster_name,X1067), IF(AND(OR(F1067="N/A",F1067=""),G1067=""),0,IF(F1067="STATE CLUSTER",SUMIFS(amount_expended,uniform_state_cluster_name,W1067),SUMIFS(amount_expended,cluster_name,F1067))))</f>
        <v/>
      </c>
      <c r="K1067" s="3" t="n"/>
      <c r="L1067" s="4" t="n"/>
      <c r="M1067" s="3" t="n"/>
      <c r="N1067" s="3" t="n"/>
      <c r="O1067" s="3" t="n"/>
      <c r="P1067" s="3" t="n"/>
      <c r="Q1067" s="4" t="n"/>
      <c r="R1067" s="3" t="n"/>
      <c r="S1067" s="3" t="n"/>
      <c r="T1067" s="3" t="n"/>
      <c r="U1067">
        <f>IF(A1067&lt;&gt;"", "AWARD-"&amp;TEXT(ROW()-1,"00000"), "")</f>
        <v/>
      </c>
      <c r="V1067" s="6">
        <f>CONCATENATE(A1067,B1067)</f>
        <v/>
      </c>
      <c r="W1067">
        <f>UPPER(TRIM(G1067))</f>
        <v/>
      </c>
      <c r="X1067">
        <f>UPPER(TRIM(H1067))</f>
        <v/>
      </c>
    </row>
    <row r="1068">
      <c r="A1068" s="2" t="n"/>
      <c r="B1068" s="2" t="n"/>
      <c r="C1068" s="2" t="n"/>
      <c r="D1068" s="3" t="n"/>
      <c r="E1068" s="4" t="n"/>
      <c r="F1068" s="3" t="n"/>
      <c r="G1068" s="3" t="n"/>
      <c r="H1068" s="3" t="n"/>
      <c r="I1068" s="5">
        <f>SUMIFS(amount_expended,cfda_key,V1068)</f>
        <v/>
      </c>
      <c r="J1068" s="5">
        <f>IF(F1068="OTHER CLUSTER NOT LISTED ABOVE",SUMIFS(amount_expended,uniform_other_cluster_name,X1068), IF(AND(OR(F1068="N/A",F1068=""),G1068=""),0,IF(F1068="STATE CLUSTER",SUMIFS(amount_expended,uniform_state_cluster_name,W1068),SUMIFS(amount_expended,cluster_name,F1068))))</f>
        <v/>
      </c>
      <c r="K1068" s="3" t="n"/>
      <c r="L1068" s="4" t="n"/>
      <c r="M1068" s="3" t="n"/>
      <c r="N1068" s="3" t="n"/>
      <c r="O1068" s="3" t="n"/>
      <c r="P1068" s="3" t="n"/>
      <c r="Q1068" s="4" t="n"/>
      <c r="R1068" s="3" t="n"/>
      <c r="S1068" s="3" t="n"/>
      <c r="T1068" s="3" t="n"/>
      <c r="U1068">
        <f>IF(A1068&lt;&gt;"", "AWARD-"&amp;TEXT(ROW()-1,"00000"), "")</f>
        <v/>
      </c>
      <c r="V1068" s="6">
        <f>CONCATENATE(A1068,B1068)</f>
        <v/>
      </c>
      <c r="W1068">
        <f>UPPER(TRIM(G1068))</f>
        <v/>
      </c>
      <c r="X1068">
        <f>UPPER(TRIM(H1068))</f>
        <v/>
      </c>
    </row>
    <row r="1069">
      <c r="A1069" s="2" t="n"/>
      <c r="B1069" s="2" t="n"/>
      <c r="C1069" s="2" t="n"/>
      <c r="D1069" s="3" t="n"/>
      <c r="E1069" s="4" t="n"/>
      <c r="F1069" s="3" t="n"/>
      <c r="G1069" s="3" t="n"/>
      <c r="H1069" s="3" t="n"/>
      <c r="I1069" s="5">
        <f>SUMIFS(amount_expended,cfda_key,V1069)</f>
        <v/>
      </c>
      <c r="J1069" s="5">
        <f>IF(F1069="OTHER CLUSTER NOT LISTED ABOVE",SUMIFS(amount_expended,uniform_other_cluster_name,X1069), IF(AND(OR(F1069="N/A",F1069=""),G1069=""),0,IF(F1069="STATE CLUSTER",SUMIFS(amount_expended,uniform_state_cluster_name,W1069),SUMIFS(amount_expended,cluster_name,F1069))))</f>
        <v/>
      </c>
      <c r="K1069" s="3" t="n"/>
      <c r="L1069" s="4" t="n"/>
      <c r="M1069" s="3" t="n"/>
      <c r="N1069" s="3" t="n"/>
      <c r="O1069" s="3" t="n"/>
      <c r="P1069" s="3" t="n"/>
      <c r="Q1069" s="4" t="n"/>
      <c r="R1069" s="3" t="n"/>
      <c r="S1069" s="3" t="n"/>
      <c r="T1069" s="3" t="n"/>
      <c r="U1069">
        <f>IF(A1069&lt;&gt;"", "AWARD-"&amp;TEXT(ROW()-1,"00000"), "")</f>
        <v/>
      </c>
      <c r="V1069" s="6">
        <f>CONCATENATE(A1069,B1069)</f>
        <v/>
      </c>
      <c r="W1069">
        <f>UPPER(TRIM(G1069))</f>
        <v/>
      </c>
      <c r="X1069">
        <f>UPPER(TRIM(H1069))</f>
        <v/>
      </c>
    </row>
    <row r="1070">
      <c r="A1070" s="2" t="n"/>
      <c r="B1070" s="2" t="n"/>
      <c r="C1070" s="2" t="n"/>
      <c r="D1070" s="3" t="n"/>
      <c r="E1070" s="4" t="n"/>
      <c r="F1070" s="3" t="n"/>
      <c r="G1070" s="3" t="n"/>
      <c r="H1070" s="3" t="n"/>
      <c r="I1070" s="5">
        <f>SUMIFS(amount_expended,cfda_key,V1070)</f>
        <v/>
      </c>
      <c r="J1070" s="5">
        <f>IF(F1070="OTHER CLUSTER NOT LISTED ABOVE",SUMIFS(amount_expended,uniform_other_cluster_name,X1070), IF(AND(OR(F1070="N/A",F1070=""),G1070=""),0,IF(F1070="STATE CLUSTER",SUMIFS(amount_expended,uniform_state_cluster_name,W1070),SUMIFS(amount_expended,cluster_name,F1070))))</f>
        <v/>
      </c>
      <c r="K1070" s="3" t="n"/>
      <c r="L1070" s="4" t="n"/>
      <c r="M1070" s="3" t="n"/>
      <c r="N1070" s="3" t="n"/>
      <c r="O1070" s="3" t="n"/>
      <c r="P1070" s="3" t="n"/>
      <c r="Q1070" s="4" t="n"/>
      <c r="R1070" s="3" t="n"/>
      <c r="S1070" s="3" t="n"/>
      <c r="T1070" s="3" t="n"/>
      <c r="U1070">
        <f>IF(A1070&lt;&gt;"", "AWARD-"&amp;TEXT(ROW()-1,"00000"), "")</f>
        <v/>
      </c>
      <c r="V1070" s="6">
        <f>CONCATENATE(A1070,B1070)</f>
        <v/>
      </c>
      <c r="W1070">
        <f>UPPER(TRIM(G1070))</f>
        <v/>
      </c>
      <c r="X1070">
        <f>UPPER(TRIM(H1070))</f>
        <v/>
      </c>
    </row>
    <row r="1071">
      <c r="A1071" s="2" t="n"/>
      <c r="B1071" s="2" t="n"/>
      <c r="C1071" s="2" t="n"/>
      <c r="D1071" s="3" t="n"/>
      <c r="E1071" s="4" t="n"/>
      <c r="F1071" s="3" t="n"/>
      <c r="G1071" s="3" t="n"/>
      <c r="H1071" s="3" t="n"/>
      <c r="I1071" s="5">
        <f>SUMIFS(amount_expended,cfda_key,V1071)</f>
        <v/>
      </c>
      <c r="J1071" s="5">
        <f>IF(F1071="OTHER CLUSTER NOT LISTED ABOVE",SUMIFS(amount_expended,uniform_other_cluster_name,X1071), IF(AND(OR(F1071="N/A",F1071=""),G1071=""),0,IF(F1071="STATE CLUSTER",SUMIFS(amount_expended,uniform_state_cluster_name,W1071),SUMIFS(amount_expended,cluster_name,F1071))))</f>
        <v/>
      </c>
      <c r="K1071" s="3" t="n"/>
      <c r="L1071" s="4" t="n"/>
      <c r="M1071" s="3" t="n"/>
      <c r="N1071" s="3" t="n"/>
      <c r="O1071" s="3" t="n"/>
      <c r="P1071" s="3" t="n"/>
      <c r="Q1071" s="4" t="n"/>
      <c r="R1071" s="3" t="n"/>
      <c r="S1071" s="3" t="n"/>
      <c r="T1071" s="3" t="n"/>
      <c r="U1071">
        <f>IF(A1071&lt;&gt;"", "AWARD-"&amp;TEXT(ROW()-1,"00000"), "")</f>
        <v/>
      </c>
      <c r="V1071" s="6">
        <f>CONCATENATE(A1071,B1071)</f>
        <v/>
      </c>
      <c r="W1071">
        <f>UPPER(TRIM(G1071))</f>
        <v/>
      </c>
      <c r="X1071">
        <f>UPPER(TRIM(H1071))</f>
        <v/>
      </c>
    </row>
    <row r="1072">
      <c r="A1072" s="2" t="n"/>
      <c r="B1072" s="2" t="n"/>
      <c r="C1072" s="2" t="n"/>
      <c r="D1072" s="3" t="n"/>
      <c r="E1072" s="4" t="n"/>
      <c r="F1072" s="3" t="n"/>
      <c r="G1072" s="3" t="n"/>
      <c r="H1072" s="3" t="n"/>
      <c r="I1072" s="5">
        <f>SUMIFS(amount_expended,cfda_key,V1072)</f>
        <v/>
      </c>
      <c r="J1072" s="5">
        <f>IF(F1072="OTHER CLUSTER NOT LISTED ABOVE",SUMIFS(amount_expended,uniform_other_cluster_name,X1072), IF(AND(OR(F1072="N/A",F1072=""),G1072=""),0,IF(F1072="STATE CLUSTER",SUMIFS(amount_expended,uniform_state_cluster_name,W1072),SUMIFS(amount_expended,cluster_name,F1072))))</f>
        <v/>
      </c>
      <c r="K1072" s="3" t="n"/>
      <c r="L1072" s="4" t="n"/>
      <c r="M1072" s="3" t="n"/>
      <c r="N1072" s="3" t="n"/>
      <c r="O1072" s="3" t="n"/>
      <c r="P1072" s="3" t="n"/>
      <c r="Q1072" s="4" t="n"/>
      <c r="R1072" s="3" t="n"/>
      <c r="S1072" s="3" t="n"/>
      <c r="T1072" s="3" t="n"/>
      <c r="U1072">
        <f>IF(A1072&lt;&gt;"", "AWARD-"&amp;TEXT(ROW()-1,"00000"), "")</f>
        <v/>
      </c>
      <c r="V1072" s="6">
        <f>CONCATENATE(A1072,B1072)</f>
        <v/>
      </c>
      <c r="W1072">
        <f>UPPER(TRIM(G1072))</f>
        <v/>
      </c>
      <c r="X1072">
        <f>UPPER(TRIM(H1072))</f>
        <v/>
      </c>
    </row>
    <row r="1073">
      <c r="A1073" s="2" t="n"/>
      <c r="B1073" s="2" t="n"/>
      <c r="C1073" s="2" t="n"/>
      <c r="D1073" s="3" t="n"/>
      <c r="E1073" s="4" t="n"/>
      <c r="F1073" s="3" t="n"/>
      <c r="G1073" s="3" t="n"/>
      <c r="H1073" s="3" t="n"/>
      <c r="I1073" s="5">
        <f>SUMIFS(amount_expended,cfda_key,V1073)</f>
        <v/>
      </c>
      <c r="J1073" s="5">
        <f>IF(F1073="OTHER CLUSTER NOT LISTED ABOVE",SUMIFS(amount_expended,uniform_other_cluster_name,X1073), IF(AND(OR(F1073="N/A",F1073=""),G1073=""),0,IF(F1073="STATE CLUSTER",SUMIFS(amount_expended,uniform_state_cluster_name,W1073),SUMIFS(amount_expended,cluster_name,F1073))))</f>
        <v/>
      </c>
      <c r="K1073" s="3" t="n"/>
      <c r="L1073" s="4" t="n"/>
      <c r="M1073" s="3" t="n"/>
      <c r="N1073" s="3" t="n"/>
      <c r="O1073" s="3" t="n"/>
      <c r="P1073" s="3" t="n"/>
      <c r="Q1073" s="4" t="n"/>
      <c r="R1073" s="3" t="n"/>
      <c r="S1073" s="3" t="n"/>
      <c r="T1073" s="3" t="n"/>
      <c r="U1073">
        <f>IF(A1073&lt;&gt;"", "AWARD-"&amp;TEXT(ROW()-1,"00000"), "")</f>
        <v/>
      </c>
      <c r="V1073" s="6">
        <f>CONCATENATE(A1073,B1073)</f>
        <v/>
      </c>
      <c r="W1073">
        <f>UPPER(TRIM(G1073))</f>
        <v/>
      </c>
      <c r="X1073">
        <f>UPPER(TRIM(H1073))</f>
        <v/>
      </c>
    </row>
    <row r="1074">
      <c r="A1074" s="2" t="n"/>
      <c r="B1074" s="2" t="n"/>
      <c r="C1074" s="2" t="n"/>
      <c r="D1074" s="3" t="n"/>
      <c r="E1074" s="4" t="n"/>
      <c r="F1074" s="3" t="n"/>
      <c r="G1074" s="3" t="n"/>
      <c r="H1074" s="3" t="n"/>
      <c r="I1074" s="5">
        <f>SUMIFS(amount_expended,cfda_key,V1074)</f>
        <v/>
      </c>
      <c r="J1074" s="5">
        <f>IF(F1074="OTHER CLUSTER NOT LISTED ABOVE",SUMIFS(amount_expended,uniform_other_cluster_name,X1074), IF(AND(OR(F1074="N/A",F1074=""),G1074=""),0,IF(F1074="STATE CLUSTER",SUMIFS(amount_expended,uniform_state_cluster_name,W1074),SUMIFS(amount_expended,cluster_name,F1074))))</f>
        <v/>
      </c>
      <c r="K1074" s="3" t="n"/>
      <c r="L1074" s="4" t="n"/>
      <c r="M1074" s="3" t="n"/>
      <c r="N1074" s="3" t="n"/>
      <c r="O1074" s="3" t="n"/>
      <c r="P1074" s="3" t="n"/>
      <c r="Q1074" s="4" t="n"/>
      <c r="R1074" s="3" t="n"/>
      <c r="S1074" s="3" t="n"/>
      <c r="T1074" s="3" t="n"/>
      <c r="U1074">
        <f>IF(A1074&lt;&gt;"", "AWARD-"&amp;TEXT(ROW()-1,"00000"), "")</f>
        <v/>
      </c>
      <c r="V1074" s="6">
        <f>CONCATENATE(A1074,B1074)</f>
        <v/>
      </c>
      <c r="W1074">
        <f>UPPER(TRIM(G1074))</f>
        <v/>
      </c>
      <c r="X1074">
        <f>UPPER(TRIM(H1074))</f>
        <v/>
      </c>
    </row>
    <row r="1075">
      <c r="A1075" s="2" t="n"/>
      <c r="B1075" s="2" t="n"/>
      <c r="C1075" s="2" t="n"/>
      <c r="D1075" s="3" t="n"/>
      <c r="E1075" s="4" t="n"/>
      <c r="F1075" s="3" t="n"/>
      <c r="G1075" s="3" t="n"/>
      <c r="H1075" s="3" t="n"/>
      <c r="I1075" s="5">
        <f>SUMIFS(amount_expended,cfda_key,V1075)</f>
        <v/>
      </c>
      <c r="J1075" s="5">
        <f>IF(F1075="OTHER CLUSTER NOT LISTED ABOVE",SUMIFS(amount_expended,uniform_other_cluster_name,X1075), IF(AND(OR(F1075="N/A",F1075=""),G1075=""),0,IF(F1075="STATE CLUSTER",SUMIFS(amount_expended,uniform_state_cluster_name,W1075),SUMIFS(amount_expended,cluster_name,F1075))))</f>
        <v/>
      </c>
      <c r="K1075" s="3" t="n"/>
      <c r="L1075" s="4" t="n"/>
      <c r="M1075" s="3" t="n"/>
      <c r="N1075" s="3" t="n"/>
      <c r="O1075" s="3" t="n"/>
      <c r="P1075" s="3" t="n"/>
      <c r="Q1075" s="4" t="n"/>
      <c r="R1075" s="3" t="n"/>
      <c r="S1075" s="3" t="n"/>
      <c r="T1075" s="3" t="n"/>
      <c r="U1075">
        <f>IF(A1075&lt;&gt;"", "AWARD-"&amp;TEXT(ROW()-1,"00000"), "")</f>
        <v/>
      </c>
      <c r="V1075" s="6">
        <f>CONCATENATE(A1075,B1075)</f>
        <v/>
      </c>
      <c r="W1075">
        <f>UPPER(TRIM(G1075))</f>
        <v/>
      </c>
      <c r="X1075">
        <f>UPPER(TRIM(H1075))</f>
        <v/>
      </c>
    </row>
    <row r="1076">
      <c r="A1076" s="2" t="n"/>
      <c r="B1076" s="2" t="n"/>
      <c r="C1076" s="2" t="n"/>
      <c r="D1076" s="3" t="n"/>
      <c r="E1076" s="4" t="n"/>
      <c r="F1076" s="3" t="n"/>
      <c r="G1076" s="3" t="n"/>
      <c r="H1076" s="3" t="n"/>
      <c r="I1076" s="5">
        <f>SUMIFS(amount_expended,cfda_key,V1076)</f>
        <v/>
      </c>
      <c r="J1076" s="5">
        <f>IF(F1076="OTHER CLUSTER NOT LISTED ABOVE",SUMIFS(amount_expended,uniform_other_cluster_name,X1076), IF(AND(OR(F1076="N/A",F1076=""),G1076=""),0,IF(F1076="STATE CLUSTER",SUMIFS(amount_expended,uniform_state_cluster_name,W1076),SUMIFS(amount_expended,cluster_name,F1076))))</f>
        <v/>
      </c>
      <c r="K1076" s="3" t="n"/>
      <c r="L1076" s="4" t="n"/>
      <c r="M1076" s="3" t="n"/>
      <c r="N1076" s="3" t="n"/>
      <c r="O1076" s="3" t="n"/>
      <c r="P1076" s="3" t="n"/>
      <c r="Q1076" s="4" t="n"/>
      <c r="R1076" s="3" t="n"/>
      <c r="S1076" s="3" t="n"/>
      <c r="T1076" s="3" t="n"/>
      <c r="U1076">
        <f>IF(A1076&lt;&gt;"", "AWARD-"&amp;TEXT(ROW()-1,"00000"), "")</f>
        <v/>
      </c>
      <c r="V1076" s="6">
        <f>CONCATENATE(A1076,B1076)</f>
        <v/>
      </c>
      <c r="W1076">
        <f>UPPER(TRIM(G1076))</f>
        <v/>
      </c>
      <c r="X1076">
        <f>UPPER(TRIM(H1076))</f>
        <v/>
      </c>
    </row>
    <row r="1077">
      <c r="A1077" s="2" t="n"/>
      <c r="B1077" s="2" t="n"/>
      <c r="C1077" s="2" t="n"/>
      <c r="D1077" s="3" t="n"/>
      <c r="E1077" s="4" t="n"/>
      <c r="F1077" s="3" t="n"/>
      <c r="G1077" s="3" t="n"/>
      <c r="H1077" s="3" t="n"/>
      <c r="I1077" s="5">
        <f>SUMIFS(amount_expended,cfda_key,V1077)</f>
        <v/>
      </c>
      <c r="J1077" s="5">
        <f>IF(F1077="OTHER CLUSTER NOT LISTED ABOVE",SUMIFS(amount_expended,uniform_other_cluster_name,X1077), IF(AND(OR(F1077="N/A",F1077=""),G1077=""),0,IF(F1077="STATE CLUSTER",SUMIFS(amount_expended,uniform_state_cluster_name,W1077),SUMIFS(amount_expended,cluster_name,F1077))))</f>
        <v/>
      </c>
      <c r="K1077" s="3" t="n"/>
      <c r="L1077" s="4" t="n"/>
      <c r="M1077" s="3" t="n"/>
      <c r="N1077" s="3" t="n"/>
      <c r="O1077" s="3" t="n"/>
      <c r="P1077" s="3" t="n"/>
      <c r="Q1077" s="4" t="n"/>
      <c r="R1077" s="3" t="n"/>
      <c r="S1077" s="3" t="n"/>
      <c r="T1077" s="3" t="n"/>
      <c r="U1077">
        <f>IF(A1077&lt;&gt;"", "AWARD-"&amp;TEXT(ROW()-1,"00000"), "")</f>
        <v/>
      </c>
      <c r="V1077" s="6">
        <f>CONCATENATE(A1077,B1077)</f>
        <v/>
      </c>
      <c r="W1077">
        <f>UPPER(TRIM(G1077))</f>
        <v/>
      </c>
      <c r="X1077">
        <f>UPPER(TRIM(H1077))</f>
        <v/>
      </c>
    </row>
    <row r="1078">
      <c r="A1078" s="2" t="n"/>
      <c r="B1078" s="2" t="n"/>
      <c r="C1078" s="2" t="n"/>
      <c r="D1078" s="3" t="n"/>
      <c r="E1078" s="4" t="n"/>
      <c r="F1078" s="3" t="n"/>
      <c r="G1078" s="3" t="n"/>
      <c r="H1078" s="3" t="n"/>
      <c r="I1078" s="5">
        <f>SUMIFS(amount_expended,cfda_key,V1078)</f>
        <v/>
      </c>
      <c r="J1078" s="5">
        <f>IF(F1078="OTHER CLUSTER NOT LISTED ABOVE",SUMIFS(amount_expended,uniform_other_cluster_name,X1078), IF(AND(OR(F1078="N/A",F1078=""),G1078=""),0,IF(F1078="STATE CLUSTER",SUMIFS(amount_expended,uniform_state_cluster_name,W1078),SUMIFS(amount_expended,cluster_name,F1078))))</f>
        <v/>
      </c>
      <c r="K1078" s="3" t="n"/>
      <c r="L1078" s="4" t="n"/>
      <c r="M1078" s="3" t="n"/>
      <c r="N1078" s="3" t="n"/>
      <c r="O1078" s="3" t="n"/>
      <c r="P1078" s="3" t="n"/>
      <c r="Q1078" s="4" t="n"/>
      <c r="R1078" s="3" t="n"/>
      <c r="S1078" s="3" t="n"/>
      <c r="T1078" s="3" t="n"/>
      <c r="U1078">
        <f>IF(A1078&lt;&gt;"", "AWARD-"&amp;TEXT(ROW()-1,"00000"), "")</f>
        <v/>
      </c>
      <c r="V1078" s="6">
        <f>CONCATENATE(A1078,B1078)</f>
        <v/>
      </c>
      <c r="W1078">
        <f>UPPER(TRIM(G1078))</f>
        <v/>
      </c>
      <c r="X1078">
        <f>UPPER(TRIM(H1078))</f>
        <v/>
      </c>
    </row>
    <row r="1079">
      <c r="A1079" s="2" t="n"/>
      <c r="B1079" s="2" t="n"/>
      <c r="C1079" s="2" t="n"/>
      <c r="D1079" s="3" t="n"/>
      <c r="E1079" s="4" t="n"/>
      <c r="F1079" s="3" t="n"/>
      <c r="G1079" s="3" t="n"/>
      <c r="H1079" s="3" t="n"/>
      <c r="I1079" s="5">
        <f>SUMIFS(amount_expended,cfda_key,V1079)</f>
        <v/>
      </c>
      <c r="J1079" s="5">
        <f>IF(F1079="OTHER CLUSTER NOT LISTED ABOVE",SUMIFS(amount_expended,uniform_other_cluster_name,X1079), IF(AND(OR(F1079="N/A",F1079=""),G1079=""),0,IF(F1079="STATE CLUSTER",SUMIFS(amount_expended,uniform_state_cluster_name,W1079),SUMIFS(amount_expended,cluster_name,F1079))))</f>
        <v/>
      </c>
      <c r="K1079" s="3" t="n"/>
      <c r="L1079" s="4" t="n"/>
      <c r="M1079" s="3" t="n"/>
      <c r="N1079" s="3" t="n"/>
      <c r="O1079" s="3" t="n"/>
      <c r="P1079" s="3" t="n"/>
      <c r="Q1079" s="4" t="n"/>
      <c r="R1079" s="3" t="n"/>
      <c r="S1079" s="3" t="n"/>
      <c r="T1079" s="3" t="n"/>
      <c r="U1079">
        <f>IF(A1079&lt;&gt;"", "AWARD-"&amp;TEXT(ROW()-1,"00000"), "")</f>
        <v/>
      </c>
      <c r="V1079" s="6">
        <f>CONCATENATE(A1079,B1079)</f>
        <v/>
      </c>
      <c r="W1079">
        <f>UPPER(TRIM(G1079))</f>
        <v/>
      </c>
      <c r="X1079">
        <f>UPPER(TRIM(H1079))</f>
        <v/>
      </c>
    </row>
    <row r="1080">
      <c r="A1080" s="2" t="n"/>
      <c r="B1080" s="2" t="n"/>
      <c r="C1080" s="2" t="n"/>
      <c r="D1080" s="3" t="n"/>
      <c r="E1080" s="4" t="n"/>
      <c r="F1080" s="3" t="n"/>
      <c r="G1080" s="3" t="n"/>
      <c r="H1080" s="3" t="n"/>
      <c r="I1080" s="5">
        <f>SUMIFS(amount_expended,cfda_key,V1080)</f>
        <v/>
      </c>
      <c r="J1080" s="5">
        <f>IF(F1080="OTHER CLUSTER NOT LISTED ABOVE",SUMIFS(amount_expended,uniform_other_cluster_name,X1080), IF(AND(OR(F1080="N/A",F1080=""),G1080=""),0,IF(F1080="STATE CLUSTER",SUMIFS(amount_expended,uniform_state_cluster_name,W1080),SUMIFS(amount_expended,cluster_name,F1080))))</f>
        <v/>
      </c>
      <c r="K1080" s="3" t="n"/>
      <c r="L1080" s="4" t="n"/>
      <c r="M1080" s="3" t="n"/>
      <c r="N1080" s="3" t="n"/>
      <c r="O1080" s="3" t="n"/>
      <c r="P1080" s="3" t="n"/>
      <c r="Q1080" s="4" t="n"/>
      <c r="R1080" s="3" t="n"/>
      <c r="S1080" s="3" t="n"/>
      <c r="T1080" s="3" t="n"/>
      <c r="U1080">
        <f>IF(A1080&lt;&gt;"", "AWARD-"&amp;TEXT(ROW()-1,"00000"), "")</f>
        <v/>
      </c>
      <c r="V1080" s="6">
        <f>CONCATENATE(A1080,B1080)</f>
        <v/>
      </c>
      <c r="W1080">
        <f>UPPER(TRIM(G1080))</f>
        <v/>
      </c>
      <c r="X1080">
        <f>UPPER(TRIM(H1080))</f>
        <v/>
      </c>
    </row>
    <row r="1081">
      <c r="A1081" s="2" t="n"/>
      <c r="B1081" s="2" t="n"/>
      <c r="C1081" s="2" t="n"/>
      <c r="D1081" s="3" t="n"/>
      <c r="E1081" s="4" t="n"/>
      <c r="F1081" s="3" t="n"/>
      <c r="G1081" s="3" t="n"/>
      <c r="H1081" s="3" t="n"/>
      <c r="I1081" s="5">
        <f>SUMIFS(amount_expended,cfda_key,V1081)</f>
        <v/>
      </c>
      <c r="J1081" s="5">
        <f>IF(F1081="OTHER CLUSTER NOT LISTED ABOVE",SUMIFS(amount_expended,uniform_other_cluster_name,X1081), IF(AND(OR(F1081="N/A",F1081=""),G1081=""),0,IF(F1081="STATE CLUSTER",SUMIFS(amount_expended,uniform_state_cluster_name,W1081),SUMIFS(amount_expended,cluster_name,F1081))))</f>
        <v/>
      </c>
      <c r="K1081" s="3" t="n"/>
      <c r="L1081" s="4" t="n"/>
      <c r="M1081" s="3" t="n"/>
      <c r="N1081" s="3" t="n"/>
      <c r="O1081" s="3" t="n"/>
      <c r="P1081" s="3" t="n"/>
      <c r="Q1081" s="4" t="n"/>
      <c r="R1081" s="3" t="n"/>
      <c r="S1081" s="3" t="n"/>
      <c r="T1081" s="3" t="n"/>
      <c r="U1081">
        <f>IF(A1081&lt;&gt;"", "AWARD-"&amp;TEXT(ROW()-1,"00000"), "")</f>
        <v/>
      </c>
      <c r="V1081" s="6">
        <f>CONCATENATE(A1081,B1081)</f>
        <v/>
      </c>
      <c r="W1081">
        <f>UPPER(TRIM(G1081))</f>
        <v/>
      </c>
      <c r="X1081">
        <f>UPPER(TRIM(H1081))</f>
        <v/>
      </c>
    </row>
    <row r="1082">
      <c r="A1082" s="2" t="n"/>
      <c r="B1082" s="2" t="n"/>
      <c r="C1082" s="2" t="n"/>
      <c r="D1082" s="3" t="n"/>
      <c r="E1082" s="4" t="n"/>
      <c r="F1082" s="3" t="n"/>
      <c r="G1082" s="3" t="n"/>
      <c r="H1082" s="3" t="n"/>
      <c r="I1082" s="5">
        <f>SUMIFS(amount_expended,cfda_key,V1082)</f>
        <v/>
      </c>
      <c r="J1082" s="5">
        <f>IF(F1082="OTHER CLUSTER NOT LISTED ABOVE",SUMIFS(amount_expended,uniform_other_cluster_name,X1082), IF(AND(OR(F1082="N/A",F1082=""),G1082=""),0,IF(F1082="STATE CLUSTER",SUMIFS(amount_expended,uniform_state_cluster_name,W1082),SUMIFS(amount_expended,cluster_name,F1082))))</f>
        <v/>
      </c>
      <c r="K1082" s="3" t="n"/>
      <c r="L1082" s="4" t="n"/>
      <c r="M1082" s="3" t="n"/>
      <c r="N1082" s="3" t="n"/>
      <c r="O1082" s="3" t="n"/>
      <c r="P1082" s="3" t="n"/>
      <c r="Q1082" s="4" t="n"/>
      <c r="R1082" s="3" t="n"/>
      <c r="S1082" s="3" t="n"/>
      <c r="T1082" s="3" t="n"/>
      <c r="U1082">
        <f>IF(A1082&lt;&gt;"", "AWARD-"&amp;TEXT(ROW()-1,"00000"), "")</f>
        <v/>
      </c>
      <c r="V1082" s="6">
        <f>CONCATENATE(A1082,B1082)</f>
        <v/>
      </c>
      <c r="W1082">
        <f>UPPER(TRIM(G1082))</f>
        <v/>
      </c>
      <c r="X1082">
        <f>UPPER(TRIM(H1082))</f>
        <v/>
      </c>
    </row>
    <row r="1083">
      <c r="A1083" s="2" t="n"/>
      <c r="B1083" s="2" t="n"/>
      <c r="C1083" s="2" t="n"/>
      <c r="D1083" s="3" t="n"/>
      <c r="E1083" s="4" t="n"/>
      <c r="F1083" s="3" t="n"/>
      <c r="G1083" s="3" t="n"/>
      <c r="H1083" s="3" t="n"/>
      <c r="I1083" s="5">
        <f>SUMIFS(amount_expended,cfda_key,V1083)</f>
        <v/>
      </c>
      <c r="J1083" s="5">
        <f>IF(F1083="OTHER CLUSTER NOT LISTED ABOVE",SUMIFS(amount_expended,uniform_other_cluster_name,X1083), IF(AND(OR(F1083="N/A",F1083=""),G1083=""),0,IF(F1083="STATE CLUSTER",SUMIFS(amount_expended,uniform_state_cluster_name,W1083),SUMIFS(amount_expended,cluster_name,F1083))))</f>
        <v/>
      </c>
      <c r="K1083" s="3" t="n"/>
      <c r="L1083" s="4" t="n"/>
      <c r="M1083" s="3" t="n"/>
      <c r="N1083" s="3" t="n"/>
      <c r="O1083" s="3" t="n"/>
      <c r="P1083" s="3" t="n"/>
      <c r="Q1083" s="4" t="n"/>
      <c r="R1083" s="3" t="n"/>
      <c r="S1083" s="3" t="n"/>
      <c r="T1083" s="3" t="n"/>
      <c r="U1083">
        <f>IF(A1083&lt;&gt;"", "AWARD-"&amp;TEXT(ROW()-1,"00000"), "")</f>
        <v/>
      </c>
      <c r="V1083" s="6">
        <f>CONCATENATE(A1083,B1083)</f>
        <v/>
      </c>
      <c r="W1083">
        <f>UPPER(TRIM(G1083))</f>
        <v/>
      </c>
      <c r="X1083">
        <f>UPPER(TRIM(H1083))</f>
        <v/>
      </c>
    </row>
    <row r="1084">
      <c r="A1084" s="2" t="n"/>
      <c r="B1084" s="2" t="n"/>
      <c r="C1084" s="2" t="n"/>
      <c r="D1084" s="3" t="n"/>
      <c r="E1084" s="4" t="n"/>
      <c r="F1084" s="3" t="n"/>
      <c r="G1084" s="3" t="n"/>
      <c r="H1084" s="3" t="n"/>
      <c r="I1084" s="5">
        <f>SUMIFS(amount_expended,cfda_key,V1084)</f>
        <v/>
      </c>
      <c r="J1084" s="5">
        <f>IF(F1084="OTHER CLUSTER NOT LISTED ABOVE",SUMIFS(amount_expended,uniform_other_cluster_name,X1084), IF(AND(OR(F1084="N/A",F1084=""),G1084=""),0,IF(F1084="STATE CLUSTER",SUMIFS(amount_expended,uniform_state_cluster_name,W1084),SUMIFS(amount_expended,cluster_name,F1084))))</f>
        <v/>
      </c>
      <c r="K1084" s="3" t="n"/>
      <c r="L1084" s="4" t="n"/>
      <c r="M1084" s="3" t="n"/>
      <c r="N1084" s="3" t="n"/>
      <c r="O1084" s="3" t="n"/>
      <c r="P1084" s="3" t="n"/>
      <c r="Q1084" s="4" t="n"/>
      <c r="R1084" s="3" t="n"/>
      <c r="S1084" s="3" t="n"/>
      <c r="T1084" s="3" t="n"/>
      <c r="U1084">
        <f>IF(A1084&lt;&gt;"", "AWARD-"&amp;TEXT(ROW()-1,"00000"), "")</f>
        <v/>
      </c>
      <c r="V1084" s="6">
        <f>CONCATENATE(A1084,B1084)</f>
        <v/>
      </c>
      <c r="W1084">
        <f>UPPER(TRIM(G1084))</f>
        <v/>
      </c>
      <c r="X1084">
        <f>UPPER(TRIM(H1084))</f>
        <v/>
      </c>
    </row>
    <row r="1085">
      <c r="A1085" s="2" t="n"/>
      <c r="B1085" s="2" t="n"/>
      <c r="C1085" s="2" t="n"/>
      <c r="D1085" s="3" t="n"/>
      <c r="E1085" s="4" t="n"/>
      <c r="F1085" s="3" t="n"/>
      <c r="G1085" s="3" t="n"/>
      <c r="H1085" s="3" t="n"/>
      <c r="I1085" s="5">
        <f>SUMIFS(amount_expended,cfda_key,V1085)</f>
        <v/>
      </c>
      <c r="J1085" s="5">
        <f>IF(F1085="OTHER CLUSTER NOT LISTED ABOVE",SUMIFS(amount_expended,uniform_other_cluster_name,X1085), IF(AND(OR(F1085="N/A",F1085=""),G1085=""),0,IF(F1085="STATE CLUSTER",SUMIFS(amount_expended,uniform_state_cluster_name,W1085),SUMIFS(amount_expended,cluster_name,F1085))))</f>
        <v/>
      </c>
      <c r="K1085" s="3" t="n"/>
      <c r="L1085" s="4" t="n"/>
      <c r="M1085" s="3" t="n"/>
      <c r="N1085" s="3" t="n"/>
      <c r="O1085" s="3" t="n"/>
      <c r="P1085" s="3" t="n"/>
      <c r="Q1085" s="4" t="n"/>
      <c r="R1085" s="3" t="n"/>
      <c r="S1085" s="3" t="n"/>
      <c r="T1085" s="3" t="n"/>
      <c r="U1085">
        <f>IF(A1085&lt;&gt;"", "AWARD-"&amp;TEXT(ROW()-1,"00000"), "")</f>
        <v/>
      </c>
      <c r="V1085" s="6">
        <f>CONCATENATE(A1085,B1085)</f>
        <v/>
      </c>
      <c r="W1085">
        <f>UPPER(TRIM(G1085))</f>
        <v/>
      </c>
      <c r="X1085">
        <f>UPPER(TRIM(H1085))</f>
        <v/>
      </c>
    </row>
    <row r="1086">
      <c r="A1086" s="2" t="n"/>
      <c r="B1086" s="2" t="n"/>
      <c r="C1086" s="2" t="n"/>
      <c r="D1086" s="3" t="n"/>
      <c r="E1086" s="4" t="n"/>
      <c r="F1086" s="3" t="n"/>
      <c r="G1086" s="3" t="n"/>
      <c r="H1086" s="3" t="n"/>
      <c r="I1086" s="5">
        <f>SUMIFS(amount_expended,cfda_key,V1086)</f>
        <v/>
      </c>
      <c r="J1086" s="5">
        <f>IF(F1086="OTHER CLUSTER NOT LISTED ABOVE",SUMIFS(amount_expended,uniform_other_cluster_name,X1086), IF(AND(OR(F1086="N/A",F1086=""),G1086=""),0,IF(F1086="STATE CLUSTER",SUMIFS(amount_expended,uniform_state_cluster_name,W1086),SUMIFS(amount_expended,cluster_name,F1086))))</f>
        <v/>
      </c>
      <c r="K1086" s="3" t="n"/>
      <c r="L1086" s="4" t="n"/>
      <c r="M1086" s="3" t="n"/>
      <c r="N1086" s="3" t="n"/>
      <c r="O1086" s="3" t="n"/>
      <c r="P1086" s="3" t="n"/>
      <c r="Q1086" s="4" t="n"/>
      <c r="R1086" s="3" t="n"/>
      <c r="S1086" s="3" t="n"/>
      <c r="T1086" s="3" t="n"/>
      <c r="U1086">
        <f>IF(A1086&lt;&gt;"", "AWARD-"&amp;TEXT(ROW()-1,"00000"), "")</f>
        <v/>
      </c>
      <c r="V1086" s="6">
        <f>CONCATENATE(A1086,B1086)</f>
        <v/>
      </c>
      <c r="W1086">
        <f>UPPER(TRIM(G1086))</f>
        <v/>
      </c>
      <c r="X1086">
        <f>UPPER(TRIM(H1086))</f>
        <v/>
      </c>
    </row>
    <row r="1087">
      <c r="A1087" s="2" t="n"/>
      <c r="B1087" s="2" t="n"/>
      <c r="C1087" s="2" t="n"/>
      <c r="D1087" s="3" t="n"/>
      <c r="E1087" s="4" t="n"/>
      <c r="F1087" s="3" t="n"/>
      <c r="G1087" s="3" t="n"/>
      <c r="H1087" s="3" t="n"/>
      <c r="I1087" s="5">
        <f>SUMIFS(amount_expended,cfda_key,V1087)</f>
        <v/>
      </c>
      <c r="J1087" s="5">
        <f>IF(F1087="OTHER CLUSTER NOT LISTED ABOVE",SUMIFS(amount_expended,uniform_other_cluster_name,X1087), IF(AND(OR(F1087="N/A",F1087=""),G1087=""),0,IF(F1087="STATE CLUSTER",SUMIFS(amount_expended,uniform_state_cluster_name,W1087),SUMIFS(amount_expended,cluster_name,F1087))))</f>
        <v/>
      </c>
      <c r="K1087" s="3" t="n"/>
      <c r="L1087" s="4" t="n"/>
      <c r="M1087" s="3" t="n"/>
      <c r="N1087" s="3" t="n"/>
      <c r="O1087" s="3" t="n"/>
      <c r="P1087" s="3" t="n"/>
      <c r="Q1087" s="4" t="n"/>
      <c r="R1087" s="3" t="n"/>
      <c r="S1087" s="3" t="n"/>
      <c r="T1087" s="3" t="n"/>
      <c r="U1087">
        <f>IF(A1087&lt;&gt;"", "AWARD-"&amp;TEXT(ROW()-1,"00000"), "")</f>
        <v/>
      </c>
      <c r="V1087" s="6">
        <f>CONCATENATE(A1087,B1087)</f>
        <v/>
      </c>
      <c r="W1087">
        <f>UPPER(TRIM(G1087))</f>
        <v/>
      </c>
      <c r="X1087">
        <f>UPPER(TRIM(H1087))</f>
        <v/>
      </c>
    </row>
    <row r="1088">
      <c r="A1088" s="2" t="n"/>
      <c r="B1088" s="2" t="n"/>
      <c r="C1088" s="2" t="n"/>
      <c r="D1088" s="3" t="n"/>
      <c r="E1088" s="4" t="n"/>
      <c r="F1088" s="3" t="n"/>
      <c r="G1088" s="3" t="n"/>
      <c r="H1088" s="3" t="n"/>
      <c r="I1088" s="5">
        <f>SUMIFS(amount_expended,cfda_key,V1088)</f>
        <v/>
      </c>
      <c r="J1088" s="5">
        <f>IF(F1088="OTHER CLUSTER NOT LISTED ABOVE",SUMIFS(amount_expended,uniform_other_cluster_name,X1088), IF(AND(OR(F1088="N/A",F1088=""),G1088=""),0,IF(F1088="STATE CLUSTER",SUMIFS(amount_expended,uniform_state_cluster_name,W1088),SUMIFS(amount_expended,cluster_name,F1088))))</f>
        <v/>
      </c>
      <c r="K1088" s="3" t="n"/>
      <c r="L1088" s="4" t="n"/>
      <c r="M1088" s="3" t="n"/>
      <c r="N1088" s="3" t="n"/>
      <c r="O1088" s="3" t="n"/>
      <c r="P1088" s="3" t="n"/>
      <c r="Q1088" s="4" t="n"/>
      <c r="R1088" s="3" t="n"/>
      <c r="S1088" s="3" t="n"/>
      <c r="T1088" s="3" t="n"/>
      <c r="U1088">
        <f>IF(A1088&lt;&gt;"", "AWARD-"&amp;TEXT(ROW()-1,"00000"), "")</f>
        <v/>
      </c>
      <c r="V1088" s="6">
        <f>CONCATENATE(A1088,B1088)</f>
        <v/>
      </c>
      <c r="W1088">
        <f>UPPER(TRIM(G1088))</f>
        <v/>
      </c>
      <c r="X1088">
        <f>UPPER(TRIM(H1088))</f>
        <v/>
      </c>
    </row>
    <row r="1089">
      <c r="A1089" s="2" t="n"/>
      <c r="B1089" s="2" t="n"/>
      <c r="C1089" s="2" t="n"/>
      <c r="D1089" s="3" t="n"/>
      <c r="E1089" s="4" t="n"/>
      <c r="F1089" s="3" t="n"/>
      <c r="G1089" s="3" t="n"/>
      <c r="H1089" s="3" t="n"/>
      <c r="I1089" s="5">
        <f>SUMIFS(amount_expended,cfda_key,V1089)</f>
        <v/>
      </c>
      <c r="J1089" s="5">
        <f>IF(F1089="OTHER CLUSTER NOT LISTED ABOVE",SUMIFS(amount_expended,uniform_other_cluster_name,X1089), IF(AND(OR(F1089="N/A",F1089=""),G1089=""),0,IF(F1089="STATE CLUSTER",SUMIFS(amount_expended,uniform_state_cluster_name,W1089),SUMIFS(amount_expended,cluster_name,F1089))))</f>
        <v/>
      </c>
      <c r="K1089" s="3" t="n"/>
      <c r="L1089" s="4" t="n"/>
      <c r="M1089" s="3" t="n"/>
      <c r="N1089" s="3" t="n"/>
      <c r="O1089" s="3" t="n"/>
      <c r="P1089" s="3" t="n"/>
      <c r="Q1089" s="4" t="n"/>
      <c r="R1089" s="3" t="n"/>
      <c r="S1089" s="3" t="n"/>
      <c r="T1089" s="3" t="n"/>
      <c r="U1089">
        <f>IF(A1089&lt;&gt;"", "AWARD-"&amp;TEXT(ROW()-1,"00000"), "")</f>
        <v/>
      </c>
      <c r="V1089" s="6">
        <f>CONCATENATE(A1089,B1089)</f>
        <v/>
      </c>
      <c r="W1089">
        <f>UPPER(TRIM(G1089))</f>
        <v/>
      </c>
      <c r="X1089">
        <f>UPPER(TRIM(H1089))</f>
        <v/>
      </c>
    </row>
    <row r="1090">
      <c r="A1090" s="2" t="n"/>
      <c r="B1090" s="2" t="n"/>
      <c r="C1090" s="2" t="n"/>
      <c r="D1090" s="3" t="n"/>
      <c r="E1090" s="4" t="n"/>
      <c r="F1090" s="3" t="n"/>
      <c r="G1090" s="3" t="n"/>
      <c r="H1090" s="3" t="n"/>
      <c r="I1090" s="5">
        <f>SUMIFS(amount_expended,cfda_key,V1090)</f>
        <v/>
      </c>
      <c r="J1090" s="5">
        <f>IF(F1090="OTHER CLUSTER NOT LISTED ABOVE",SUMIFS(amount_expended,uniform_other_cluster_name,X1090), IF(AND(OR(F1090="N/A",F1090=""),G1090=""),0,IF(F1090="STATE CLUSTER",SUMIFS(amount_expended,uniform_state_cluster_name,W1090),SUMIFS(amount_expended,cluster_name,F1090))))</f>
        <v/>
      </c>
      <c r="K1090" s="3" t="n"/>
      <c r="L1090" s="4" t="n"/>
      <c r="M1090" s="3" t="n"/>
      <c r="N1090" s="3" t="n"/>
      <c r="O1090" s="3" t="n"/>
      <c r="P1090" s="3" t="n"/>
      <c r="Q1090" s="4" t="n"/>
      <c r="R1090" s="3" t="n"/>
      <c r="S1090" s="3" t="n"/>
      <c r="T1090" s="3" t="n"/>
      <c r="U1090">
        <f>IF(A1090&lt;&gt;"", "AWARD-"&amp;TEXT(ROW()-1,"00000"), "")</f>
        <v/>
      </c>
      <c r="V1090" s="6">
        <f>CONCATENATE(A1090,B1090)</f>
        <v/>
      </c>
      <c r="W1090">
        <f>UPPER(TRIM(G1090))</f>
        <v/>
      </c>
      <c r="X1090">
        <f>UPPER(TRIM(H1090))</f>
        <v/>
      </c>
    </row>
    <row r="1091">
      <c r="A1091" s="2" t="n"/>
      <c r="B1091" s="2" t="n"/>
      <c r="C1091" s="2" t="n"/>
      <c r="D1091" s="3" t="n"/>
      <c r="E1091" s="4" t="n"/>
      <c r="F1091" s="3" t="n"/>
      <c r="G1091" s="3" t="n"/>
      <c r="H1091" s="3" t="n"/>
      <c r="I1091" s="5">
        <f>SUMIFS(amount_expended,cfda_key,V1091)</f>
        <v/>
      </c>
      <c r="J1091" s="5">
        <f>IF(F1091="OTHER CLUSTER NOT LISTED ABOVE",SUMIFS(amount_expended,uniform_other_cluster_name,X1091), IF(AND(OR(F1091="N/A",F1091=""),G1091=""),0,IF(F1091="STATE CLUSTER",SUMIFS(amount_expended,uniform_state_cluster_name,W1091),SUMIFS(amount_expended,cluster_name,F1091))))</f>
        <v/>
      </c>
      <c r="K1091" s="3" t="n"/>
      <c r="L1091" s="4" t="n"/>
      <c r="M1091" s="3" t="n"/>
      <c r="N1091" s="3" t="n"/>
      <c r="O1091" s="3" t="n"/>
      <c r="P1091" s="3" t="n"/>
      <c r="Q1091" s="4" t="n"/>
      <c r="R1091" s="3" t="n"/>
      <c r="S1091" s="3" t="n"/>
      <c r="T1091" s="3" t="n"/>
      <c r="U1091">
        <f>IF(A1091&lt;&gt;"", "AWARD-"&amp;TEXT(ROW()-1,"00000"), "")</f>
        <v/>
      </c>
      <c r="V1091" s="6">
        <f>CONCATENATE(A1091,B1091)</f>
        <v/>
      </c>
      <c r="W1091">
        <f>UPPER(TRIM(G1091))</f>
        <v/>
      </c>
      <c r="X1091">
        <f>UPPER(TRIM(H1091))</f>
        <v/>
      </c>
    </row>
    <row r="1092">
      <c r="A1092" s="2" t="n"/>
      <c r="B1092" s="2" t="n"/>
      <c r="C1092" s="2" t="n"/>
      <c r="D1092" s="3" t="n"/>
      <c r="E1092" s="4" t="n"/>
      <c r="F1092" s="3" t="n"/>
      <c r="G1092" s="3" t="n"/>
      <c r="H1092" s="3" t="n"/>
      <c r="I1092" s="5">
        <f>SUMIFS(amount_expended,cfda_key,V1092)</f>
        <v/>
      </c>
      <c r="J1092" s="5">
        <f>IF(F1092="OTHER CLUSTER NOT LISTED ABOVE",SUMIFS(amount_expended,uniform_other_cluster_name,X1092), IF(AND(OR(F1092="N/A",F1092=""),G1092=""),0,IF(F1092="STATE CLUSTER",SUMIFS(amount_expended,uniform_state_cluster_name,W1092),SUMIFS(amount_expended,cluster_name,F1092))))</f>
        <v/>
      </c>
      <c r="K1092" s="3" t="n"/>
      <c r="L1092" s="4" t="n"/>
      <c r="M1092" s="3" t="n"/>
      <c r="N1092" s="3" t="n"/>
      <c r="O1092" s="3" t="n"/>
      <c r="P1092" s="3" t="n"/>
      <c r="Q1092" s="4" t="n"/>
      <c r="R1092" s="3" t="n"/>
      <c r="S1092" s="3" t="n"/>
      <c r="T1092" s="3" t="n"/>
      <c r="U1092">
        <f>IF(A1092&lt;&gt;"", "AWARD-"&amp;TEXT(ROW()-1,"00000"), "")</f>
        <v/>
      </c>
      <c r="V1092" s="6">
        <f>CONCATENATE(A1092,B1092)</f>
        <v/>
      </c>
      <c r="W1092">
        <f>UPPER(TRIM(G1092))</f>
        <v/>
      </c>
      <c r="X1092">
        <f>UPPER(TRIM(H1092))</f>
        <v/>
      </c>
    </row>
    <row r="1093">
      <c r="A1093" s="2" t="n"/>
      <c r="B1093" s="2" t="n"/>
      <c r="C1093" s="2" t="n"/>
      <c r="D1093" s="3" t="n"/>
      <c r="E1093" s="4" t="n"/>
      <c r="F1093" s="3" t="n"/>
      <c r="G1093" s="3" t="n"/>
      <c r="H1093" s="3" t="n"/>
      <c r="I1093" s="5">
        <f>SUMIFS(amount_expended,cfda_key,V1093)</f>
        <v/>
      </c>
      <c r="J1093" s="5">
        <f>IF(F1093="OTHER CLUSTER NOT LISTED ABOVE",SUMIFS(amount_expended,uniform_other_cluster_name,X1093), IF(AND(OR(F1093="N/A",F1093=""),G1093=""),0,IF(F1093="STATE CLUSTER",SUMIFS(amount_expended,uniform_state_cluster_name,W1093),SUMIFS(amount_expended,cluster_name,F1093))))</f>
        <v/>
      </c>
      <c r="K1093" s="3" t="n"/>
      <c r="L1093" s="4" t="n"/>
      <c r="M1093" s="3" t="n"/>
      <c r="N1093" s="3" t="n"/>
      <c r="O1093" s="3" t="n"/>
      <c r="P1093" s="3" t="n"/>
      <c r="Q1093" s="4" t="n"/>
      <c r="R1093" s="3" t="n"/>
      <c r="S1093" s="3" t="n"/>
      <c r="T1093" s="3" t="n"/>
      <c r="U1093">
        <f>IF(A1093&lt;&gt;"", "AWARD-"&amp;TEXT(ROW()-1,"00000"), "")</f>
        <v/>
      </c>
      <c r="V1093" s="6">
        <f>CONCATENATE(A1093,B1093)</f>
        <v/>
      </c>
      <c r="W1093">
        <f>UPPER(TRIM(G1093))</f>
        <v/>
      </c>
      <c r="X1093">
        <f>UPPER(TRIM(H1093))</f>
        <v/>
      </c>
    </row>
    <row r="1094">
      <c r="A1094" s="2" t="n"/>
      <c r="B1094" s="2" t="n"/>
      <c r="C1094" s="2" t="n"/>
      <c r="D1094" s="3" t="n"/>
      <c r="E1094" s="4" t="n"/>
      <c r="F1094" s="3" t="n"/>
      <c r="G1094" s="3" t="n"/>
      <c r="H1094" s="3" t="n"/>
      <c r="I1094" s="5">
        <f>SUMIFS(amount_expended,cfda_key,V1094)</f>
        <v/>
      </c>
      <c r="J1094" s="5">
        <f>IF(F1094="OTHER CLUSTER NOT LISTED ABOVE",SUMIFS(amount_expended,uniform_other_cluster_name,X1094), IF(AND(OR(F1094="N/A",F1094=""),G1094=""),0,IF(F1094="STATE CLUSTER",SUMIFS(amount_expended,uniform_state_cluster_name,W1094),SUMIFS(amount_expended,cluster_name,F1094))))</f>
        <v/>
      </c>
      <c r="K1094" s="3" t="n"/>
      <c r="L1094" s="4" t="n"/>
      <c r="M1094" s="3" t="n"/>
      <c r="N1094" s="3" t="n"/>
      <c r="O1094" s="3" t="n"/>
      <c r="P1094" s="3" t="n"/>
      <c r="Q1094" s="4" t="n"/>
      <c r="R1094" s="3" t="n"/>
      <c r="S1094" s="3" t="n"/>
      <c r="T1094" s="3" t="n"/>
      <c r="U1094">
        <f>IF(A1094&lt;&gt;"", "AWARD-"&amp;TEXT(ROW()-1,"00000"), "")</f>
        <v/>
      </c>
      <c r="V1094" s="6">
        <f>CONCATENATE(A1094,B1094)</f>
        <v/>
      </c>
      <c r="W1094">
        <f>UPPER(TRIM(G1094))</f>
        <v/>
      </c>
      <c r="X1094">
        <f>UPPER(TRIM(H1094))</f>
        <v/>
      </c>
    </row>
    <row r="1095">
      <c r="A1095" s="2" t="n"/>
      <c r="B1095" s="2" t="n"/>
      <c r="C1095" s="2" t="n"/>
      <c r="D1095" s="3" t="n"/>
      <c r="E1095" s="4" t="n"/>
      <c r="F1095" s="3" t="n"/>
      <c r="G1095" s="3" t="n"/>
      <c r="H1095" s="3" t="n"/>
      <c r="I1095" s="5">
        <f>SUMIFS(amount_expended,cfda_key,V1095)</f>
        <v/>
      </c>
      <c r="J1095" s="5">
        <f>IF(F1095="OTHER CLUSTER NOT LISTED ABOVE",SUMIFS(amount_expended,uniform_other_cluster_name,X1095), IF(AND(OR(F1095="N/A",F1095=""),G1095=""),0,IF(F1095="STATE CLUSTER",SUMIFS(amount_expended,uniform_state_cluster_name,W1095),SUMIFS(amount_expended,cluster_name,F1095))))</f>
        <v/>
      </c>
      <c r="K1095" s="3" t="n"/>
      <c r="L1095" s="4" t="n"/>
      <c r="M1095" s="3" t="n"/>
      <c r="N1095" s="3" t="n"/>
      <c r="O1095" s="3" t="n"/>
      <c r="P1095" s="3" t="n"/>
      <c r="Q1095" s="4" t="n"/>
      <c r="R1095" s="3" t="n"/>
      <c r="S1095" s="3" t="n"/>
      <c r="T1095" s="3" t="n"/>
      <c r="U1095">
        <f>IF(A1095&lt;&gt;"", "AWARD-"&amp;TEXT(ROW()-1,"00000"), "")</f>
        <v/>
      </c>
      <c r="V1095" s="6">
        <f>CONCATENATE(A1095,B1095)</f>
        <v/>
      </c>
      <c r="W1095">
        <f>UPPER(TRIM(G1095))</f>
        <v/>
      </c>
      <c r="X1095">
        <f>UPPER(TRIM(H1095))</f>
        <v/>
      </c>
    </row>
    <row r="1096">
      <c r="A1096" s="2" t="n"/>
      <c r="B1096" s="2" t="n"/>
      <c r="C1096" s="2" t="n"/>
      <c r="D1096" s="3" t="n"/>
      <c r="E1096" s="4" t="n"/>
      <c r="F1096" s="3" t="n"/>
      <c r="G1096" s="3" t="n"/>
      <c r="H1096" s="3" t="n"/>
      <c r="I1096" s="5">
        <f>SUMIFS(amount_expended,cfda_key,V1096)</f>
        <v/>
      </c>
      <c r="J1096" s="5">
        <f>IF(F1096="OTHER CLUSTER NOT LISTED ABOVE",SUMIFS(amount_expended,uniform_other_cluster_name,X1096), IF(AND(OR(F1096="N/A",F1096=""),G1096=""),0,IF(F1096="STATE CLUSTER",SUMIFS(amount_expended,uniform_state_cluster_name,W1096),SUMIFS(amount_expended,cluster_name,F1096))))</f>
        <v/>
      </c>
      <c r="K1096" s="3" t="n"/>
      <c r="L1096" s="4" t="n"/>
      <c r="M1096" s="3" t="n"/>
      <c r="N1096" s="3" t="n"/>
      <c r="O1096" s="3" t="n"/>
      <c r="P1096" s="3" t="n"/>
      <c r="Q1096" s="4" t="n"/>
      <c r="R1096" s="3" t="n"/>
      <c r="S1096" s="3" t="n"/>
      <c r="T1096" s="3" t="n"/>
      <c r="U1096">
        <f>IF(A1096&lt;&gt;"", "AWARD-"&amp;TEXT(ROW()-1,"00000"), "")</f>
        <v/>
      </c>
      <c r="V1096" s="6">
        <f>CONCATENATE(A1096,B1096)</f>
        <v/>
      </c>
      <c r="W1096">
        <f>UPPER(TRIM(G1096))</f>
        <v/>
      </c>
      <c r="X1096">
        <f>UPPER(TRIM(H1096))</f>
        <v/>
      </c>
    </row>
    <row r="1097">
      <c r="A1097" s="2" t="n"/>
      <c r="B1097" s="2" t="n"/>
      <c r="C1097" s="2" t="n"/>
      <c r="D1097" s="3" t="n"/>
      <c r="E1097" s="4" t="n"/>
      <c r="F1097" s="3" t="n"/>
      <c r="G1097" s="3" t="n"/>
      <c r="H1097" s="3" t="n"/>
      <c r="I1097" s="5">
        <f>SUMIFS(amount_expended,cfda_key,V1097)</f>
        <v/>
      </c>
      <c r="J1097" s="5">
        <f>IF(F1097="OTHER CLUSTER NOT LISTED ABOVE",SUMIFS(amount_expended,uniform_other_cluster_name,X1097), IF(AND(OR(F1097="N/A",F1097=""),G1097=""),0,IF(F1097="STATE CLUSTER",SUMIFS(amount_expended,uniform_state_cluster_name,W1097),SUMIFS(amount_expended,cluster_name,F1097))))</f>
        <v/>
      </c>
      <c r="K1097" s="3" t="n"/>
      <c r="L1097" s="4" t="n"/>
      <c r="M1097" s="3" t="n"/>
      <c r="N1097" s="3" t="n"/>
      <c r="O1097" s="3" t="n"/>
      <c r="P1097" s="3" t="n"/>
      <c r="Q1097" s="4" t="n"/>
      <c r="R1097" s="3" t="n"/>
      <c r="S1097" s="3" t="n"/>
      <c r="T1097" s="3" t="n"/>
      <c r="U1097">
        <f>IF(A1097&lt;&gt;"", "AWARD-"&amp;TEXT(ROW()-1,"00000"), "")</f>
        <v/>
      </c>
      <c r="V1097" s="6">
        <f>CONCATENATE(A1097,B1097)</f>
        <v/>
      </c>
      <c r="W1097">
        <f>UPPER(TRIM(G1097))</f>
        <v/>
      </c>
      <c r="X1097">
        <f>UPPER(TRIM(H1097))</f>
        <v/>
      </c>
    </row>
    <row r="1098">
      <c r="A1098" s="2" t="n"/>
      <c r="B1098" s="2" t="n"/>
      <c r="C1098" s="2" t="n"/>
      <c r="D1098" s="3" t="n"/>
      <c r="E1098" s="4" t="n"/>
      <c r="F1098" s="3" t="n"/>
      <c r="G1098" s="3" t="n"/>
      <c r="H1098" s="3" t="n"/>
      <c r="I1098" s="5">
        <f>SUMIFS(amount_expended,cfda_key,V1098)</f>
        <v/>
      </c>
      <c r="J1098" s="5">
        <f>IF(F1098="OTHER CLUSTER NOT LISTED ABOVE",SUMIFS(amount_expended,uniform_other_cluster_name,X1098), IF(AND(OR(F1098="N/A",F1098=""),G1098=""),0,IF(F1098="STATE CLUSTER",SUMIFS(amount_expended,uniform_state_cluster_name,W1098),SUMIFS(amount_expended,cluster_name,F1098))))</f>
        <v/>
      </c>
      <c r="K1098" s="3" t="n"/>
      <c r="L1098" s="4" t="n"/>
      <c r="M1098" s="3" t="n"/>
      <c r="N1098" s="3" t="n"/>
      <c r="O1098" s="3" t="n"/>
      <c r="P1098" s="3" t="n"/>
      <c r="Q1098" s="4" t="n"/>
      <c r="R1098" s="3" t="n"/>
      <c r="S1098" s="3" t="n"/>
      <c r="T1098" s="3" t="n"/>
      <c r="U1098">
        <f>IF(A1098&lt;&gt;"", "AWARD-"&amp;TEXT(ROW()-1,"00000"), "")</f>
        <v/>
      </c>
      <c r="V1098" s="6">
        <f>CONCATENATE(A1098,B1098)</f>
        <v/>
      </c>
      <c r="W1098">
        <f>UPPER(TRIM(G1098))</f>
        <v/>
      </c>
      <c r="X1098">
        <f>UPPER(TRIM(H1098))</f>
        <v/>
      </c>
    </row>
    <row r="1099">
      <c r="A1099" s="2" t="n"/>
      <c r="B1099" s="2" t="n"/>
      <c r="C1099" s="2" t="n"/>
      <c r="D1099" s="3" t="n"/>
      <c r="E1099" s="4" t="n"/>
      <c r="F1099" s="3" t="n"/>
      <c r="G1099" s="3" t="n"/>
      <c r="H1099" s="3" t="n"/>
      <c r="I1099" s="5">
        <f>SUMIFS(amount_expended,cfda_key,V1099)</f>
        <v/>
      </c>
      <c r="J1099" s="5">
        <f>IF(F1099="OTHER CLUSTER NOT LISTED ABOVE",SUMIFS(amount_expended,uniform_other_cluster_name,X1099), IF(AND(OR(F1099="N/A",F1099=""),G1099=""),0,IF(F1099="STATE CLUSTER",SUMIFS(amount_expended,uniform_state_cluster_name,W1099),SUMIFS(amount_expended,cluster_name,F1099))))</f>
        <v/>
      </c>
      <c r="K1099" s="3" t="n"/>
      <c r="L1099" s="4" t="n"/>
      <c r="M1099" s="3" t="n"/>
      <c r="N1099" s="3" t="n"/>
      <c r="O1099" s="3" t="n"/>
      <c r="P1099" s="3" t="n"/>
      <c r="Q1099" s="4" t="n"/>
      <c r="R1099" s="3" t="n"/>
      <c r="S1099" s="3" t="n"/>
      <c r="T1099" s="3" t="n"/>
      <c r="U1099">
        <f>IF(A1099&lt;&gt;"", "AWARD-"&amp;TEXT(ROW()-1,"00000"), "")</f>
        <v/>
      </c>
      <c r="V1099" s="6">
        <f>CONCATENATE(A1099,B1099)</f>
        <v/>
      </c>
      <c r="W1099">
        <f>UPPER(TRIM(G1099))</f>
        <v/>
      </c>
      <c r="X1099">
        <f>UPPER(TRIM(H1099))</f>
        <v/>
      </c>
    </row>
    <row r="1100">
      <c r="A1100" s="2" t="n"/>
      <c r="B1100" s="2" t="n"/>
      <c r="C1100" s="2" t="n"/>
      <c r="D1100" s="3" t="n"/>
      <c r="E1100" s="4" t="n"/>
      <c r="F1100" s="3" t="n"/>
      <c r="G1100" s="3" t="n"/>
      <c r="H1100" s="3" t="n"/>
      <c r="I1100" s="5">
        <f>SUMIFS(amount_expended,cfda_key,V1100)</f>
        <v/>
      </c>
      <c r="J1100" s="5">
        <f>IF(F1100="OTHER CLUSTER NOT LISTED ABOVE",SUMIFS(amount_expended,uniform_other_cluster_name,X1100), IF(AND(OR(F1100="N/A",F1100=""),G1100=""),0,IF(F1100="STATE CLUSTER",SUMIFS(amount_expended,uniform_state_cluster_name,W1100),SUMIFS(amount_expended,cluster_name,F1100))))</f>
        <v/>
      </c>
      <c r="K1100" s="3" t="n"/>
      <c r="L1100" s="4" t="n"/>
      <c r="M1100" s="3" t="n"/>
      <c r="N1100" s="3" t="n"/>
      <c r="O1100" s="3" t="n"/>
      <c r="P1100" s="3" t="n"/>
      <c r="Q1100" s="4" t="n"/>
      <c r="R1100" s="3" t="n"/>
      <c r="S1100" s="3" t="n"/>
      <c r="T1100" s="3" t="n"/>
      <c r="U1100">
        <f>IF(A1100&lt;&gt;"", "AWARD-"&amp;TEXT(ROW()-1,"00000"), "")</f>
        <v/>
      </c>
      <c r="V1100" s="6">
        <f>CONCATENATE(A1100,B1100)</f>
        <v/>
      </c>
      <c r="W1100">
        <f>UPPER(TRIM(G1100))</f>
        <v/>
      </c>
      <c r="X1100">
        <f>UPPER(TRIM(H1100))</f>
        <v/>
      </c>
    </row>
    <row r="1101">
      <c r="A1101" s="2" t="n"/>
      <c r="B1101" s="2" t="n"/>
      <c r="C1101" s="2" t="n"/>
      <c r="D1101" s="3" t="n"/>
      <c r="E1101" s="4" t="n"/>
      <c r="F1101" s="3" t="n"/>
      <c r="G1101" s="3" t="n"/>
      <c r="H1101" s="3" t="n"/>
      <c r="I1101" s="5">
        <f>SUMIFS(amount_expended,cfda_key,V1101)</f>
        <v/>
      </c>
      <c r="J1101" s="5">
        <f>IF(F1101="OTHER CLUSTER NOT LISTED ABOVE",SUMIFS(amount_expended,uniform_other_cluster_name,X1101), IF(AND(OR(F1101="N/A",F1101=""),G1101=""),0,IF(F1101="STATE CLUSTER",SUMIFS(amount_expended,uniform_state_cluster_name,W1101),SUMIFS(amount_expended,cluster_name,F1101))))</f>
        <v/>
      </c>
      <c r="K1101" s="3" t="n"/>
      <c r="L1101" s="4" t="n"/>
      <c r="M1101" s="3" t="n"/>
      <c r="N1101" s="3" t="n"/>
      <c r="O1101" s="3" t="n"/>
      <c r="P1101" s="3" t="n"/>
      <c r="Q1101" s="4" t="n"/>
      <c r="R1101" s="3" t="n"/>
      <c r="S1101" s="3" t="n"/>
      <c r="T1101" s="3" t="n"/>
      <c r="U1101">
        <f>IF(A1101&lt;&gt;"", "AWARD-"&amp;TEXT(ROW()-1,"00000"), "")</f>
        <v/>
      </c>
      <c r="V1101" s="6">
        <f>CONCATENATE(A1101,B1101)</f>
        <v/>
      </c>
      <c r="W1101">
        <f>UPPER(TRIM(G1101))</f>
        <v/>
      </c>
      <c r="X1101">
        <f>UPPER(TRIM(H1101))</f>
        <v/>
      </c>
    </row>
    <row r="1102">
      <c r="A1102" s="2" t="n"/>
      <c r="B1102" s="2" t="n"/>
      <c r="C1102" s="2" t="n"/>
      <c r="D1102" s="3" t="n"/>
      <c r="E1102" s="4" t="n"/>
      <c r="F1102" s="3" t="n"/>
      <c r="G1102" s="3" t="n"/>
      <c r="H1102" s="3" t="n"/>
      <c r="I1102" s="5">
        <f>SUMIFS(amount_expended,cfda_key,V1102)</f>
        <v/>
      </c>
      <c r="J1102" s="5">
        <f>IF(F1102="OTHER CLUSTER NOT LISTED ABOVE",SUMIFS(amount_expended,uniform_other_cluster_name,X1102), IF(AND(OR(F1102="N/A",F1102=""),G1102=""),0,IF(F1102="STATE CLUSTER",SUMIFS(amount_expended,uniform_state_cluster_name,W1102),SUMIFS(amount_expended,cluster_name,F1102))))</f>
        <v/>
      </c>
      <c r="K1102" s="3" t="n"/>
      <c r="L1102" s="4" t="n"/>
      <c r="M1102" s="3" t="n"/>
      <c r="N1102" s="3" t="n"/>
      <c r="O1102" s="3" t="n"/>
      <c r="P1102" s="3" t="n"/>
      <c r="Q1102" s="4" t="n"/>
      <c r="R1102" s="3" t="n"/>
      <c r="S1102" s="3" t="n"/>
      <c r="T1102" s="3" t="n"/>
      <c r="U1102">
        <f>IF(A1102&lt;&gt;"", "AWARD-"&amp;TEXT(ROW()-1,"00000"), "")</f>
        <v/>
      </c>
      <c r="V1102" s="6">
        <f>CONCATENATE(A1102,B1102)</f>
        <v/>
      </c>
      <c r="W1102">
        <f>UPPER(TRIM(G1102))</f>
        <v/>
      </c>
      <c r="X1102">
        <f>UPPER(TRIM(H1102))</f>
        <v/>
      </c>
    </row>
    <row r="1103">
      <c r="A1103" s="2" t="n"/>
      <c r="B1103" s="2" t="n"/>
      <c r="C1103" s="2" t="n"/>
      <c r="D1103" s="3" t="n"/>
      <c r="E1103" s="4" t="n"/>
      <c r="F1103" s="3" t="n"/>
      <c r="G1103" s="3" t="n"/>
      <c r="H1103" s="3" t="n"/>
      <c r="I1103" s="5">
        <f>SUMIFS(amount_expended,cfda_key,V1103)</f>
        <v/>
      </c>
      <c r="J1103" s="5">
        <f>IF(F1103="OTHER CLUSTER NOT LISTED ABOVE",SUMIFS(amount_expended,uniform_other_cluster_name,X1103), IF(AND(OR(F1103="N/A",F1103=""),G1103=""),0,IF(F1103="STATE CLUSTER",SUMIFS(amount_expended,uniform_state_cluster_name,W1103),SUMIFS(amount_expended,cluster_name,F1103))))</f>
        <v/>
      </c>
      <c r="K1103" s="3" t="n"/>
      <c r="L1103" s="4" t="n"/>
      <c r="M1103" s="3" t="n"/>
      <c r="N1103" s="3" t="n"/>
      <c r="O1103" s="3" t="n"/>
      <c r="P1103" s="3" t="n"/>
      <c r="Q1103" s="4" t="n"/>
      <c r="R1103" s="3" t="n"/>
      <c r="S1103" s="3" t="n"/>
      <c r="T1103" s="3" t="n"/>
      <c r="U1103">
        <f>IF(A1103&lt;&gt;"", "AWARD-"&amp;TEXT(ROW()-1,"00000"), "")</f>
        <v/>
      </c>
      <c r="V1103" s="6">
        <f>CONCATENATE(A1103,B1103)</f>
        <v/>
      </c>
      <c r="W1103">
        <f>UPPER(TRIM(G1103))</f>
        <v/>
      </c>
      <c r="X1103">
        <f>UPPER(TRIM(H1103))</f>
        <v/>
      </c>
    </row>
    <row r="1104">
      <c r="A1104" s="2" t="n"/>
      <c r="B1104" s="2" t="n"/>
      <c r="C1104" s="2" t="n"/>
      <c r="D1104" s="3" t="n"/>
      <c r="E1104" s="4" t="n"/>
      <c r="F1104" s="3" t="n"/>
      <c r="G1104" s="3" t="n"/>
      <c r="H1104" s="3" t="n"/>
      <c r="I1104" s="5">
        <f>SUMIFS(amount_expended,cfda_key,V1104)</f>
        <v/>
      </c>
      <c r="J1104" s="5">
        <f>IF(F1104="OTHER CLUSTER NOT LISTED ABOVE",SUMIFS(amount_expended,uniform_other_cluster_name,X1104), IF(AND(OR(F1104="N/A",F1104=""),G1104=""),0,IF(F1104="STATE CLUSTER",SUMIFS(amount_expended,uniform_state_cluster_name,W1104),SUMIFS(amount_expended,cluster_name,F1104))))</f>
        <v/>
      </c>
      <c r="K1104" s="3" t="n"/>
      <c r="L1104" s="4" t="n"/>
      <c r="M1104" s="3" t="n"/>
      <c r="N1104" s="3" t="n"/>
      <c r="O1104" s="3" t="n"/>
      <c r="P1104" s="3" t="n"/>
      <c r="Q1104" s="4" t="n"/>
      <c r="R1104" s="3" t="n"/>
      <c r="S1104" s="3" t="n"/>
      <c r="T1104" s="3" t="n"/>
      <c r="U1104">
        <f>IF(A1104&lt;&gt;"", "AWARD-"&amp;TEXT(ROW()-1,"00000"), "")</f>
        <v/>
      </c>
      <c r="V1104" s="6">
        <f>CONCATENATE(A1104,B1104)</f>
        <v/>
      </c>
      <c r="W1104">
        <f>UPPER(TRIM(G1104))</f>
        <v/>
      </c>
      <c r="X1104">
        <f>UPPER(TRIM(H1104))</f>
        <v/>
      </c>
    </row>
    <row r="1105">
      <c r="A1105" s="2" t="n"/>
      <c r="B1105" s="2" t="n"/>
      <c r="C1105" s="2" t="n"/>
      <c r="D1105" s="3" t="n"/>
      <c r="E1105" s="4" t="n"/>
      <c r="F1105" s="3" t="n"/>
      <c r="G1105" s="3" t="n"/>
      <c r="H1105" s="3" t="n"/>
      <c r="I1105" s="5">
        <f>SUMIFS(amount_expended,cfda_key,V1105)</f>
        <v/>
      </c>
      <c r="J1105" s="5">
        <f>IF(F1105="OTHER CLUSTER NOT LISTED ABOVE",SUMIFS(amount_expended,uniform_other_cluster_name,X1105), IF(AND(OR(F1105="N/A",F1105=""),G1105=""),0,IF(F1105="STATE CLUSTER",SUMIFS(amount_expended,uniform_state_cluster_name,W1105),SUMIFS(amount_expended,cluster_name,F1105))))</f>
        <v/>
      </c>
      <c r="K1105" s="3" t="n"/>
      <c r="L1105" s="4" t="n"/>
      <c r="M1105" s="3" t="n"/>
      <c r="N1105" s="3" t="n"/>
      <c r="O1105" s="3" t="n"/>
      <c r="P1105" s="3" t="n"/>
      <c r="Q1105" s="4" t="n"/>
      <c r="R1105" s="3" t="n"/>
      <c r="S1105" s="3" t="n"/>
      <c r="T1105" s="3" t="n"/>
      <c r="U1105">
        <f>IF(A1105&lt;&gt;"", "AWARD-"&amp;TEXT(ROW()-1,"00000"), "")</f>
        <v/>
      </c>
      <c r="V1105" s="6">
        <f>CONCATENATE(A1105,B1105)</f>
        <v/>
      </c>
      <c r="W1105">
        <f>UPPER(TRIM(G1105))</f>
        <v/>
      </c>
      <c r="X1105">
        <f>UPPER(TRIM(H1105))</f>
        <v/>
      </c>
    </row>
    <row r="1106">
      <c r="A1106" s="2" t="n"/>
      <c r="B1106" s="2" t="n"/>
      <c r="C1106" s="2" t="n"/>
      <c r="D1106" s="3" t="n"/>
      <c r="E1106" s="4" t="n"/>
      <c r="F1106" s="3" t="n"/>
      <c r="G1106" s="3" t="n"/>
      <c r="H1106" s="3" t="n"/>
      <c r="I1106" s="5">
        <f>SUMIFS(amount_expended,cfda_key,V1106)</f>
        <v/>
      </c>
      <c r="J1106" s="5">
        <f>IF(F1106="OTHER CLUSTER NOT LISTED ABOVE",SUMIFS(amount_expended,uniform_other_cluster_name,X1106), IF(AND(OR(F1106="N/A",F1106=""),G1106=""),0,IF(F1106="STATE CLUSTER",SUMIFS(amount_expended,uniform_state_cluster_name,W1106),SUMIFS(amount_expended,cluster_name,F1106))))</f>
        <v/>
      </c>
      <c r="K1106" s="3" t="n"/>
      <c r="L1106" s="4" t="n"/>
      <c r="M1106" s="3" t="n"/>
      <c r="N1106" s="3" t="n"/>
      <c r="O1106" s="3" t="n"/>
      <c r="P1106" s="3" t="n"/>
      <c r="Q1106" s="4" t="n"/>
      <c r="R1106" s="3" t="n"/>
      <c r="S1106" s="3" t="n"/>
      <c r="T1106" s="3" t="n"/>
      <c r="U1106">
        <f>IF(A1106&lt;&gt;"", "AWARD-"&amp;TEXT(ROW()-1,"00000"), "")</f>
        <v/>
      </c>
      <c r="V1106" s="6">
        <f>CONCATENATE(A1106,B1106)</f>
        <v/>
      </c>
      <c r="W1106">
        <f>UPPER(TRIM(G1106))</f>
        <v/>
      </c>
      <c r="X1106">
        <f>UPPER(TRIM(H1106))</f>
        <v/>
      </c>
    </row>
    <row r="1107">
      <c r="A1107" s="2" t="n"/>
      <c r="B1107" s="2" t="n"/>
      <c r="C1107" s="2" t="n"/>
      <c r="D1107" s="3" t="n"/>
      <c r="E1107" s="4" t="n"/>
      <c r="F1107" s="3" t="n"/>
      <c r="G1107" s="3" t="n"/>
      <c r="H1107" s="3" t="n"/>
      <c r="I1107" s="5">
        <f>SUMIFS(amount_expended,cfda_key,V1107)</f>
        <v/>
      </c>
      <c r="J1107" s="5">
        <f>IF(F1107="OTHER CLUSTER NOT LISTED ABOVE",SUMIFS(amount_expended,uniform_other_cluster_name,X1107), IF(AND(OR(F1107="N/A",F1107=""),G1107=""),0,IF(F1107="STATE CLUSTER",SUMIFS(amount_expended,uniform_state_cluster_name,W1107),SUMIFS(amount_expended,cluster_name,F1107))))</f>
        <v/>
      </c>
      <c r="K1107" s="3" t="n"/>
      <c r="L1107" s="4" t="n"/>
      <c r="M1107" s="3" t="n"/>
      <c r="N1107" s="3" t="n"/>
      <c r="O1107" s="3" t="n"/>
      <c r="P1107" s="3" t="n"/>
      <c r="Q1107" s="4" t="n"/>
      <c r="R1107" s="3" t="n"/>
      <c r="S1107" s="3" t="n"/>
      <c r="T1107" s="3" t="n"/>
      <c r="U1107">
        <f>IF(A1107&lt;&gt;"", "AWARD-"&amp;TEXT(ROW()-1,"00000"), "")</f>
        <v/>
      </c>
      <c r="V1107" s="6">
        <f>CONCATENATE(A1107,B1107)</f>
        <v/>
      </c>
      <c r="W1107">
        <f>UPPER(TRIM(G1107))</f>
        <v/>
      </c>
      <c r="X1107">
        <f>UPPER(TRIM(H1107))</f>
        <v/>
      </c>
    </row>
    <row r="1108">
      <c r="A1108" s="2" t="n"/>
      <c r="B1108" s="2" t="n"/>
      <c r="C1108" s="2" t="n"/>
      <c r="D1108" s="3" t="n"/>
      <c r="E1108" s="4" t="n"/>
      <c r="F1108" s="3" t="n"/>
      <c r="G1108" s="3" t="n"/>
      <c r="H1108" s="3" t="n"/>
      <c r="I1108" s="5">
        <f>SUMIFS(amount_expended,cfda_key,V1108)</f>
        <v/>
      </c>
      <c r="J1108" s="5">
        <f>IF(F1108="OTHER CLUSTER NOT LISTED ABOVE",SUMIFS(amount_expended,uniform_other_cluster_name,X1108), IF(AND(OR(F1108="N/A",F1108=""),G1108=""),0,IF(F1108="STATE CLUSTER",SUMIFS(amount_expended,uniform_state_cluster_name,W1108),SUMIFS(amount_expended,cluster_name,F1108))))</f>
        <v/>
      </c>
      <c r="K1108" s="3" t="n"/>
      <c r="L1108" s="4" t="n"/>
      <c r="M1108" s="3" t="n"/>
      <c r="N1108" s="3" t="n"/>
      <c r="O1108" s="3" t="n"/>
      <c r="P1108" s="3" t="n"/>
      <c r="Q1108" s="4" t="n"/>
      <c r="R1108" s="3" t="n"/>
      <c r="S1108" s="3" t="n"/>
      <c r="T1108" s="3" t="n"/>
      <c r="U1108">
        <f>IF(A1108&lt;&gt;"", "AWARD-"&amp;TEXT(ROW()-1,"00000"), "")</f>
        <v/>
      </c>
      <c r="V1108" s="6">
        <f>CONCATENATE(A1108,B1108)</f>
        <v/>
      </c>
      <c r="W1108">
        <f>UPPER(TRIM(G1108))</f>
        <v/>
      </c>
      <c r="X1108">
        <f>UPPER(TRIM(H1108))</f>
        <v/>
      </c>
    </row>
    <row r="1109">
      <c r="A1109" s="2" t="n"/>
      <c r="B1109" s="2" t="n"/>
      <c r="C1109" s="2" t="n"/>
      <c r="D1109" s="3" t="n"/>
      <c r="E1109" s="4" t="n"/>
      <c r="F1109" s="3" t="n"/>
      <c r="G1109" s="3" t="n"/>
      <c r="H1109" s="3" t="n"/>
      <c r="I1109" s="5">
        <f>SUMIFS(amount_expended,cfda_key,V1109)</f>
        <v/>
      </c>
      <c r="J1109" s="5">
        <f>IF(F1109="OTHER CLUSTER NOT LISTED ABOVE",SUMIFS(amount_expended,uniform_other_cluster_name,X1109), IF(AND(OR(F1109="N/A",F1109=""),G1109=""),0,IF(F1109="STATE CLUSTER",SUMIFS(amount_expended,uniform_state_cluster_name,W1109),SUMIFS(amount_expended,cluster_name,F1109))))</f>
        <v/>
      </c>
      <c r="K1109" s="3" t="n"/>
      <c r="L1109" s="4" t="n"/>
      <c r="M1109" s="3" t="n"/>
      <c r="N1109" s="3" t="n"/>
      <c r="O1109" s="3" t="n"/>
      <c r="P1109" s="3" t="n"/>
      <c r="Q1109" s="4" t="n"/>
      <c r="R1109" s="3" t="n"/>
      <c r="S1109" s="3" t="n"/>
      <c r="T1109" s="3" t="n"/>
      <c r="U1109">
        <f>IF(A1109&lt;&gt;"", "AWARD-"&amp;TEXT(ROW()-1,"00000"), "")</f>
        <v/>
      </c>
      <c r="V1109" s="6">
        <f>CONCATENATE(A1109,B1109)</f>
        <v/>
      </c>
      <c r="W1109">
        <f>UPPER(TRIM(G1109))</f>
        <v/>
      </c>
      <c r="X1109">
        <f>UPPER(TRIM(H1109))</f>
        <v/>
      </c>
    </row>
    <row r="1110">
      <c r="A1110" s="2" t="n"/>
      <c r="B1110" s="2" t="n"/>
      <c r="C1110" s="2" t="n"/>
      <c r="D1110" s="3" t="n"/>
      <c r="E1110" s="4" t="n"/>
      <c r="F1110" s="3" t="n"/>
      <c r="G1110" s="3" t="n"/>
      <c r="H1110" s="3" t="n"/>
      <c r="I1110" s="5">
        <f>SUMIFS(amount_expended,cfda_key,V1110)</f>
        <v/>
      </c>
      <c r="J1110" s="5">
        <f>IF(F1110="OTHER CLUSTER NOT LISTED ABOVE",SUMIFS(amount_expended,uniform_other_cluster_name,X1110), IF(AND(OR(F1110="N/A",F1110=""),G1110=""),0,IF(F1110="STATE CLUSTER",SUMIFS(amount_expended,uniform_state_cluster_name,W1110),SUMIFS(amount_expended,cluster_name,F1110))))</f>
        <v/>
      </c>
      <c r="K1110" s="3" t="n"/>
      <c r="L1110" s="4" t="n"/>
      <c r="M1110" s="3" t="n"/>
      <c r="N1110" s="3" t="n"/>
      <c r="O1110" s="3" t="n"/>
      <c r="P1110" s="3" t="n"/>
      <c r="Q1110" s="4" t="n"/>
      <c r="R1110" s="3" t="n"/>
      <c r="S1110" s="3" t="n"/>
      <c r="T1110" s="3" t="n"/>
      <c r="U1110">
        <f>IF(A1110&lt;&gt;"", "AWARD-"&amp;TEXT(ROW()-1,"00000"), "")</f>
        <v/>
      </c>
      <c r="V1110" s="6">
        <f>CONCATENATE(A1110,B1110)</f>
        <v/>
      </c>
      <c r="W1110">
        <f>UPPER(TRIM(G1110))</f>
        <v/>
      </c>
      <c r="X1110">
        <f>UPPER(TRIM(H1110))</f>
        <v/>
      </c>
    </row>
    <row r="1111">
      <c r="A1111" s="2" t="n"/>
      <c r="B1111" s="2" t="n"/>
      <c r="C1111" s="2" t="n"/>
      <c r="D1111" s="3" t="n"/>
      <c r="E1111" s="4" t="n"/>
      <c r="F1111" s="3" t="n"/>
      <c r="G1111" s="3" t="n"/>
      <c r="H1111" s="3" t="n"/>
      <c r="I1111" s="5">
        <f>SUMIFS(amount_expended,cfda_key,V1111)</f>
        <v/>
      </c>
      <c r="J1111" s="5">
        <f>IF(F1111="OTHER CLUSTER NOT LISTED ABOVE",SUMIFS(amount_expended,uniform_other_cluster_name,X1111), IF(AND(OR(F1111="N/A",F1111=""),G1111=""),0,IF(F1111="STATE CLUSTER",SUMIFS(amount_expended,uniform_state_cluster_name,W1111),SUMIFS(amount_expended,cluster_name,F1111))))</f>
        <v/>
      </c>
      <c r="K1111" s="3" t="n"/>
      <c r="L1111" s="4" t="n"/>
      <c r="M1111" s="3" t="n"/>
      <c r="N1111" s="3" t="n"/>
      <c r="O1111" s="3" t="n"/>
      <c r="P1111" s="3" t="n"/>
      <c r="Q1111" s="4" t="n"/>
      <c r="R1111" s="3" t="n"/>
      <c r="S1111" s="3" t="n"/>
      <c r="T1111" s="3" t="n"/>
      <c r="U1111">
        <f>IF(A1111&lt;&gt;"", "AWARD-"&amp;TEXT(ROW()-1,"00000"), "")</f>
        <v/>
      </c>
      <c r="V1111" s="6">
        <f>CONCATENATE(A1111,B1111)</f>
        <v/>
      </c>
      <c r="W1111">
        <f>UPPER(TRIM(G1111))</f>
        <v/>
      </c>
      <c r="X1111">
        <f>UPPER(TRIM(H1111))</f>
        <v/>
      </c>
    </row>
    <row r="1112">
      <c r="A1112" s="2" t="n"/>
      <c r="B1112" s="2" t="n"/>
      <c r="C1112" s="2" t="n"/>
      <c r="D1112" s="3" t="n"/>
      <c r="E1112" s="4" t="n"/>
      <c r="F1112" s="3" t="n"/>
      <c r="G1112" s="3" t="n"/>
      <c r="H1112" s="3" t="n"/>
      <c r="I1112" s="5">
        <f>SUMIFS(amount_expended,cfda_key,V1112)</f>
        <v/>
      </c>
      <c r="J1112" s="5">
        <f>IF(F1112="OTHER CLUSTER NOT LISTED ABOVE",SUMIFS(amount_expended,uniform_other_cluster_name,X1112), IF(AND(OR(F1112="N/A",F1112=""),G1112=""),0,IF(F1112="STATE CLUSTER",SUMIFS(amount_expended,uniform_state_cluster_name,W1112),SUMIFS(amount_expended,cluster_name,F1112))))</f>
        <v/>
      </c>
      <c r="K1112" s="3" t="n"/>
      <c r="L1112" s="4" t="n"/>
      <c r="M1112" s="3" t="n"/>
      <c r="N1112" s="3" t="n"/>
      <c r="O1112" s="3" t="n"/>
      <c r="P1112" s="3" t="n"/>
      <c r="Q1112" s="4" t="n"/>
      <c r="R1112" s="3" t="n"/>
      <c r="S1112" s="3" t="n"/>
      <c r="T1112" s="3" t="n"/>
      <c r="U1112">
        <f>IF(A1112&lt;&gt;"", "AWARD-"&amp;TEXT(ROW()-1,"00000"), "")</f>
        <v/>
      </c>
      <c r="V1112" s="6">
        <f>CONCATENATE(A1112,B1112)</f>
        <v/>
      </c>
      <c r="W1112">
        <f>UPPER(TRIM(G1112))</f>
        <v/>
      </c>
      <c r="X1112">
        <f>UPPER(TRIM(H1112))</f>
        <v/>
      </c>
    </row>
    <row r="1113">
      <c r="A1113" s="2" t="n"/>
      <c r="B1113" s="2" t="n"/>
      <c r="C1113" s="2" t="n"/>
      <c r="D1113" s="3" t="n"/>
      <c r="E1113" s="4" t="n"/>
      <c r="F1113" s="3" t="n"/>
      <c r="G1113" s="3" t="n"/>
      <c r="H1113" s="3" t="n"/>
      <c r="I1113" s="5">
        <f>SUMIFS(amount_expended,cfda_key,V1113)</f>
        <v/>
      </c>
      <c r="J1113" s="5">
        <f>IF(F1113="OTHER CLUSTER NOT LISTED ABOVE",SUMIFS(amount_expended,uniform_other_cluster_name,X1113), IF(AND(OR(F1113="N/A",F1113=""),G1113=""),0,IF(F1113="STATE CLUSTER",SUMIFS(amount_expended,uniform_state_cluster_name,W1113),SUMIFS(amount_expended,cluster_name,F1113))))</f>
        <v/>
      </c>
      <c r="K1113" s="3" t="n"/>
      <c r="L1113" s="4" t="n"/>
      <c r="M1113" s="3" t="n"/>
      <c r="N1113" s="3" t="n"/>
      <c r="O1113" s="3" t="n"/>
      <c r="P1113" s="3" t="n"/>
      <c r="Q1113" s="4" t="n"/>
      <c r="R1113" s="3" t="n"/>
      <c r="S1113" s="3" t="n"/>
      <c r="T1113" s="3" t="n"/>
      <c r="U1113">
        <f>IF(A1113&lt;&gt;"", "AWARD-"&amp;TEXT(ROW()-1,"00000"), "")</f>
        <v/>
      </c>
      <c r="V1113" s="6">
        <f>CONCATENATE(A1113,B1113)</f>
        <v/>
      </c>
      <c r="W1113">
        <f>UPPER(TRIM(G1113))</f>
        <v/>
      </c>
      <c r="X1113">
        <f>UPPER(TRIM(H1113))</f>
        <v/>
      </c>
    </row>
    <row r="1114">
      <c r="A1114" s="2" t="n"/>
      <c r="B1114" s="2" t="n"/>
      <c r="C1114" s="2" t="n"/>
      <c r="D1114" s="3" t="n"/>
      <c r="E1114" s="4" t="n"/>
      <c r="F1114" s="3" t="n"/>
      <c r="G1114" s="3" t="n"/>
      <c r="H1114" s="3" t="n"/>
      <c r="I1114" s="5">
        <f>SUMIFS(amount_expended,cfda_key,V1114)</f>
        <v/>
      </c>
      <c r="J1114" s="5">
        <f>IF(F1114="OTHER CLUSTER NOT LISTED ABOVE",SUMIFS(amount_expended,uniform_other_cluster_name,X1114), IF(AND(OR(F1114="N/A",F1114=""),G1114=""),0,IF(F1114="STATE CLUSTER",SUMIFS(amount_expended,uniform_state_cluster_name,W1114),SUMIFS(amount_expended,cluster_name,F1114))))</f>
        <v/>
      </c>
      <c r="K1114" s="3" t="n"/>
      <c r="L1114" s="4" t="n"/>
      <c r="M1114" s="3" t="n"/>
      <c r="N1114" s="3" t="n"/>
      <c r="O1114" s="3" t="n"/>
      <c r="P1114" s="3" t="n"/>
      <c r="Q1114" s="4" t="n"/>
      <c r="R1114" s="3" t="n"/>
      <c r="S1114" s="3" t="n"/>
      <c r="T1114" s="3" t="n"/>
      <c r="U1114">
        <f>IF(A1114&lt;&gt;"", "AWARD-"&amp;TEXT(ROW()-1,"00000"), "")</f>
        <v/>
      </c>
      <c r="V1114" s="6">
        <f>CONCATENATE(A1114,B1114)</f>
        <v/>
      </c>
      <c r="W1114">
        <f>UPPER(TRIM(G1114))</f>
        <v/>
      </c>
      <c r="X1114">
        <f>UPPER(TRIM(H1114))</f>
        <v/>
      </c>
    </row>
    <row r="1115">
      <c r="A1115" s="2" t="n"/>
      <c r="B1115" s="2" t="n"/>
      <c r="C1115" s="2" t="n"/>
      <c r="D1115" s="3" t="n"/>
      <c r="E1115" s="4" t="n"/>
      <c r="F1115" s="3" t="n"/>
      <c r="G1115" s="3" t="n"/>
      <c r="H1115" s="3" t="n"/>
      <c r="I1115" s="5">
        <f>SUMIFS(amount_expended,cfda_key,V1115)</f>
        <v/>
      </c>
      <c r="J1115" s="5">
        <f>IF(F1115="OTHER CLUSTER NOT LISTED ABOVE",SUMIFS(amount_expended,uniform_other_cluster_name,X1115), IF(AND(OR(F1115="N/A",F1115=""),G1115=""),0,IF(F1115="STATE CLUSTER",SUMIFS(amount_expended,uniform_state_cluster_name,W1115),SUMIFS(amount_expended,cluster_name,F1115))))</f>
        <v/>
      </c>
      <c r="K1115" s="3" t="n"/>
      <c r="L1115" s="4" t="n"/>
      <c r="M1115" s="3" t="n"/>
      <c r="N1115" s="3" t="n"/>
      <c r="O1115" s="3" t="n"/>
      <c r="P1115" s="3" t="n"/>
      <c r="Q1115" s="4" t="n"/>
      <c r="R1115" s="3" t="n"/>
      <c r="S1115" s="3" t="n"/>
      <c r="T1115" s="3" t="n"/>
      <c r="U1115">
        <f>IF(A1115&lt;&gt;"", "AWARD-"&amp;TEXT(ROW()-1,"00000"), "")</f>
        <v/>
      </c>
      <c r="V1115" s="6">
        <f>CONCATENATE(A1115,B1115)</f>
        <v/>
      </c>
      <c r="W1115">
        <f>UPPER(TRIM(G1115))</f>
        <v/>
      </c>
      <c r="X1115">
        <f>UPPER(TRIM(H1115))</f>
        <v/>
      </c>
    </row>
    <row r="1116">
      <c r="A1116" s="2" t="n"/>
      <c r="B1116" s="2" t="n"/>
      <c r="C1116" s="2" t="n"/>
      <c r="D1116" s="3" t="n"/>
      <c r="E1116" s="4" t="n"/>
      <c r="F1116" s="3" t="n"/>
      <c r="G1116" s="3" t="n"/>
      <c r="H1116" s="3" t="n"/>
      <c r="I1116" s="5">
        <f>SUMIFS(amount_expended,cfda_key,V1116)</f>
        <v/>
      </c>
      <c r="J1116" s="5">
        <f>IF(F1116="OTHER CLUSTER NOT LISTED ABOVE",SUMIFS(amount_expended,uniform_other_cluster_name,X1116), IF(AND(OR(F1116="N/A",F1116=""),G1116=""),0,IF(F1116="STATE CLUSTER",SUMIFS(amount_expended,uniform_state_cluster_name,W1116),SUMIFS(amount_expended,cluster_name,F1116))))</f>
        <v/>
      </c>
      <c r="K1116" s="3" t="n"/>
      <c r="L1116" s="4" t="n"/>
      <c r="M1116" s="3" t="n"/>
      <c r="N1116" s="3" t="n"/>
      <c r="O1116" s="3" t="n"/>
      <c r="P1116" s="3" t="n"/>
      <c r="Q1116" s="4" t="n"/>
      <c r="R1116" s="3" t="n"/>
      <c r="S1116" s="3" t="n"/>
      <c r="T1116" s="3" t="n"/>
      <c r="U1116">
        <f>IF(A1116&lt;&gt;"", "AWARD-"&amp;TEXT(ROW()-1,"00000"), "")</f>
        <v/>
      </c>
      <c r="V1116" s="6">
        <f>CONCATENATE(A1116,B1116)</f>
        <v/>
      </c>
      <c r="W1116">
        <f>UPPER(TRIM(G1116))</f>
        <v/>
      </c>
      <c r="X1116">
        <f>UPPER(TRIM(H1116))</f>
        <v/>
      </c>
    </row>
    <row r="1117">
      <c r="A1117" s="2" t="n"/>
      <c r="B1117" s="2" t="n"/>
      <c r="C1117" s="2" t="n"/>
      <c r="D1117" s="3" t="n"/>
      <c r="E1117" s="4" t="n"/>
      <c r="F1117" s="3" t="n"/>
      <c r="G1117" s="3" t="n"/>
      <c r="H1117" s="3" t="n"/>
      <c r="I1117" s="5">
        <f>SUMIFS(amount_expended,cfda_key,V1117)</f>
        <v/>
      </c>
      <c r="J1117" s="5">
        <f>IF(F1117="OTHER CLUSTER NOT LISTED ABOVE",SUMIFS(amount_expended,uniform_other_cluster_name,X1117), IF(AND(OR(F1117="N/A",F1117=""),G1117=""),0,IF(F1117="STATE CLUSTER",SUMIFS(amount_expended,uniform_state_cluster_name,W1117),SUMIFS(amount_expended,cluster_name,F1117))))</f>
        <v/>
      </c>
      <c r="K1117" s="3" t="n"/>
      <c r="L1117" s="4" t="n"/>
      <c r="M1117" s="3" t="n"/>
      <c r="N1117" s="3" t="n"/>
      <c r="O1117" s="3" t="n"/>
      <c r="P1117" s="3" t="n"/>
      <c r="Q1117" s="4" t="n"/>
      <c r="R1117" s="3" t="n"/>
      <c r="S1117" s="3" t="n"/>
      <c r="T1117" s="3" t="n"/>
      <c r="U1117">
        <f>IF(A1117&lt;&gt;"", "AWARD-"&amp;TEXT(ROW()-1,"00000"), "")</f>
        <v/>
      </c>
      <c r="V1117" s="6">
        <f>CONCATENATE(A1117,B1117)</f>
        <v/>
      </c>
      <c r="W1117">
        <f>UPPER(TRIM(G1117))</f>
        <v/>
      </c>
      <c r="X1117">
        <f>UPPER(TRIM(H1117))</f>
        <v/>
      </c>
    </row>
    <row r="1118">
      <c r="A1118" s="2" t="n"/>
      <c r="B1118" s="2" t="n"/>
      <c r="C1118" s="2" t="n"/>
      <c r="D1118" s="3" t="n"/>
      <c r="E1118" s="4" t="n"/>
      <c r="F1118" s="3" t="n"/>
      <c r="G1118" s="3" t="n"/>
      <c r="H1118" s="3" t="n"/>
      <c r="I1118" s="5">
        <f>SUMIFS(amount_expended,cfda_key,V1118)</f>
        <v/>
      </c>
      <c r="J1118" s="5">
        <f>IF(F1118="OTHER CLUSTER NOT LISTED ABOVE",SUMIFS(amount_expended,uniform_other_cluster_name,X1118), IF(AND(OR(F1118="N/A",F1118=""),G1118=""),0,IF(F1118="STATE CLUSTER",SUMIFS(amount_expended,uniform_state_cluster_name,W1118),SUMIFS(amount_expended,cluster_name,F1118))))</f>
        <v/>
      </c>
      <c r="K1118" s="3" t="n"/>
      <c r="L1118" s="4" t="n"/>
      <c r="M1118" s="3" t="n"/>
      <c r="N1118" s="3" t="n"/>
      <c r="O1118" s="3" t="n"/>
      <c r="P1118" s="3" t="n"/>
      <c r="Q1118" s="4" t="n"/>
      <c r="R1118" s="3" t="n"/>
      <c r="S1118" s="3" t="n"/>
      <c r="T1118" s="3" t="n"/>
      <c r="U1118">
        <f>IF(A1118&lt;&gt;"", "AWARD-"&amp;TEXT(ROW()-1,"00000"), "")</f>
        <v/>
      </c>
      <c r="V1118" s="6">
        <f>CONCATENATE(A1118,B1118)</f>
        <v/>
      </c>
      <c r="W1118">
        <f>UPPER(TRIM(G1118))</f>
        <v/>
      </c>
      <c r="X1118">
        <f>UPPER(TRIM(H1118))</f>
        <v/>
      </c>
    </row>
    <row r="1119">
      <c r="A1119" s="2" t="n"/>
      <c r="B1119" s="2" t="n"/>
      <c r="C1119" s="2" t="n"/>
      <c r="D1119" s="3" t="n"/>
      <c r="E1119" s="4" t="n"/>
      <c r="F1119" s="3" t="n"/>
      <c r="G1119" s="3" t="n"/>
      <c r="H1119" s="3" t="n"/>
      <c r="I1119" s="5">
        <f>SUMIFS(amount_expended,cfda_key,V1119)</f>
        <v/>
      </c>
      <c r="J1119" s="5">
        <f>IF(F1119="OTHER CLUSTER NOT LISTED ABOVE",SUMIFS(amount_expended,uniform_other_cluster_name,X1119), IF(AND(OR(F1119="N/A",F1119=""),G1119=""),0,IF(F1119="STATE CLUSTER",SUMIFS(amount_expended,uniform_state_cluster_name,W1119),SUMIFS(amount_expended,cluster_name,F1119))))</f>
        <v/>
      </c>
      <c r="K1119" s="3" t="n"/>
      <c r="L1119" s="4" t="n"/>
      <c r="M1119" s="3" t="n"/>
      <c r="N1119" s="3" t="n"/>
      <c r="O1119" s="3" t="n"/>
      <c r="P1119" s="3" t="n"/>
      <c r="Q1119" s="4" t="n"/>
      <c r="R1119" s="3" t="n"/>
      <c r="S1119" s="3" t="n"/>
      <c r="T1119" s="3" t="n"/>
      <c r="U1119">
        <f>IF(A1119&lt;&gt;"", "AWARD-"&amp;TEXT(ROW()-1,"00000"), "")</f>
        <v/>
      </c>
      <c r="V1119" s="6">
        <f>CONCATENATE(A1119,B1119)</f>
        <v/>
      </c>
      <c r="W1119">
        <f>UPPER(TRIM(G1119))</f>
        <v/>
      </c>
      <c r="X1119">
        <f>UPPER(TRIM(H1119))</f>
        <v/>
      </c>
    </row>
    <row r="1120">
      <c r="A1120" s="2" t="n"/>
      <c r="B1120" s="2" t="n"/>
      <c r="C1120" s="2" t="n"/>
      <c r="D1120" s="3" t="n"/>
      <c r="E1120" s="4" t="n"/>
      <c r="F1120" s="3" t="n"/>
      <c r="G1120" s="3" t="n"/>
      <c r="H1120" s="3" t="n"/>
      <c r="I1120" s="5">
        <f>SUMIFS(amount_expended,cfda_key,V1120)</f>
        <v/>
      </c>
      <c r="J1120" s="5">
        <f>IF(F1120="OTHER CLUSTER NOT LISTED ABOVE",SUMIFS(amount_expended,uniform_other_cluster_name,X1120), IF(AND(OR(F1120="N/A",F1120=""),G1120=""),0,IF(F1120="STATE CLUSTER",SUMIFS(amount_expended,uniform_state_cluster_name,W1120),SUMIFS(amount_expended,cluster_name,F1120))))</f>
        <v/>
      </c>
      <c r="K1120" s="3" t="n"/>
      <c r="L1120" s="4" t="n"/>
      <c r="M1120" s="3" t="n"/>
      <c r="N1120" s="3" t="n"/>
      <c r="O1120" s="3" t="n"/>
      <c r="P1120" s="3" t="n"/>
      <c r="Q1120" s="4" t="n"/>
      <c r="R1120" s="3" t="n"/>
      <c r="S1120" s="3" t="n"/>
      <c r="T1120" s="3" t="n"/>
      <c r="U1120">
        <f>IF(A1120&lt;&gt;"", "AWARD-"&amp;TEXT(ROW()-1,"00000"), "")</f>
        <v/>
      </c>
      <c r="V1120" s="6">
        <f>CONCATENATE(A1120,B1120)</f>
        <v/>
      </c>
      <c r="W1120">
        <f>UPPER(TRIM(G1120))</f>
        <v/>
      </c>
      <c r="X1120">
        <f>UPPER(TRIM(H1120))</f>
        <v/>
      </c>
    </row>
    <row r="1121">
      <c r="A1121" s="2" t="n"/>
      <c r="B1121" s="2" t="n"/>
      <c r="C1121" s="2" t="n"/>
      <c r="D1121" s="3" t="n"/>
      <c r="E1121" s="4" t="n"/>
      <c r="F1121" s="3" t="n"/>
      <c r="G1121" s="3" t="n"/>
      <c r="H1121" s="3" t="n"/>
      <c r="I1121" s="5">
        <f>SUMIFS(amount_expended,cfda_key,V1121)</f>
        <v/>
      </c>
      <c r="J1121" s="5">
        <f>IF(F1121="OTHER CLUSTER NOT LISTED ABOVE",SUMIFS(amount_expended,uniform_other_cluster_name,X1121), IF(AND(OR(F1121="N/A",F1121=""),G1121=""),0,IF(F1121="STATE CLUSTER",SUMIFS(amount_expended,uniform_state_cluster_name,W1121),SUMIFS(amount_expended,cluster_name,F1121))))</f>
        <v/>
      </c>
      <c r="K1121" s="3" t="n"/>
      <c r="L1121" s="4" t="n"/>
      <c r="M1121" s="3" t="n"/>
      <c r="N1121" s="3" t="n"/>
      <c r="O1121" s="3" t="n"/>
      <c r="P1121" s="3" t="n"/>
      <c r="Q1121" s="4" t="n"/>
      <c r="R1121" s="3" t="n"/>
      <c r="S1121" s="3" t="n"/>
      <c r="T1121" s="3" t="n"/>
      <c r="U1121">
        <f>IF(A1121&lt;&gt;"", "AWARD-"&amp;TEXT(ROW()-1,"00000"), "")</f>
        <v/>
      </c>
      <c r="V1121" s="6">
        <f>CONCATENATE(A1121,B1121)</f>
        <v/>
      </c>
      <c r="W1121">
        <f>UPPER(TRIM(G1121))</f>
        <v/>
      </c>
      <c r="X1121">
        <f>UPPER(TRIM(H1121))</f>
        <v/>
      </c>
    </row>
    <row r="1122">
      <c r="A1122" s="2" t="n"/>
      <c r="B1122" s="2" t="n"/>
      <c r="C1122" s="2" t="n"/>
      <c r="D1122" s="3" t="n"/>
      <c r="E1122" s="4" t="n"/>
      <c r="F1122" s="3" t="n"/>
      <c r="G1122" s="3" t="n"/>
      <c r="H1122" s="3" t="n"/>
      <c r="I1122" s="5">
        <f>SUMIFS(amount_expended,cfda_key,V1122)</f>
        <v/>
      </c>
      <c r="J1122" s="5">
        <f>IF(F1122="OTHER CLUSTER NOT LISTED ABOVE",SUMIFS(amount_expended,uniform_other_cluster_name,X1122), IF(AND(OR(F1122="N/A",F1122=""),G1122=""),0,IF(F1122="STATE CLUSTER",SUMIFS(amount_expended,uniform_state_cluster_name,W1122),SUMIFS(amount_expended,cluster_name,F1122))))</f>
        <v/>
      </c>
      <c r="K1122" s="3" t="n"/>
      <c r="L1122" s="4" t="n"/>
      <c r="M1122" s="3" t="n"/>
      <c r="N1122" s="3" t="n"/>
      <c r="O1122" s="3" t="n"/>
      <c r="P1122" s="3" t="n"/>
      <c r="Q1122" s="4" t="n"/>
      <c r="R1122" s="3" t="n"/>
      <c r="S1122" s="3" t="n"/>
      <c r="T1122" s="3" t="n"/>
      <c r="U1122">
        <f>IF(A1122&lt;&gt;"", "AWARD-"&amp;TEXT(ROW()-1,"00000"), "")</f>
        <v/>
      </c>
      <c r="V1122" s="6">
        <f>CONCATENATE(A1122,B1122)</f>
        <v/>
      </c>
      <c r="W1122">
        <f>UPPER(TRIM(G1122))</f>
        <v/>
      </c>
      <c r="X1122">
        <f>UPPER(TRIM(H1122))</f>
        <v/>
      </c>
    </row>
    <row r="1123">
      <c r="A1123" s="2" t="n"/>
      <c r="B1123" s="2" t="n"/>
      <c r="C1123" s="2" t="n"/>
      <c r="D1123" s="3" t="n"/>
      <c r="E1123" s="4" t="n"/>
      <c r="F1123" s="3" t="n"/>
      <c r="G1123" s="3" t="n"/>
      <c r="H1123" s="3" t="n"/>
      <c r="I1123" s="5">
        <f>SUMIFS(amount_expended,cfda_key,V1123)</f>
        <v/>
      </c>
      <c r="J1123" s="5">
        <f>IF(F1123="OTHER CLUSTER NOT LISTED ABOVE",SUMIFS(amount_expended,uniform_other_cluster_name,X1123), IF(AND(OR(F1123="N/A",F1123=""),G1123=""),0,IF(F1123="STATE CLUSTER",SUMIFS(amount_expended,uniform_state_cluster_name,W1123),SUMIFS(amount_expended,cluster_name,F1123))))</f>
        <v/>
      </c>
      <c r="K1123" s="3" t="n"/>
      <c r="L1123" s="4" t="n"/>
      <c r="M1123" s="3" t="n"/>
      <c r="N1123" s="3" t="n"/>
      <c r="O1123" s="3" t="n"/>
      <c r="P1123" s="3" t="n"/>
      <c r="Q1123" s="4" t="n"/>
      <c r="R1123" s="3" t="n"/>
      <c r="S1123" s="3" t="n"/>
      <c r="T1123" s="3" t="n"/>
      <c r="U1123">
        <f>IF(A1123&lt;&gt;"", "AWARD-"&amp;TEXT(ROW()-1,"00000"), "")</f>
        <v/>
      </c>
      <c r="V1123" s="6">
        <f>CONCATENATE(A1123,B1123)</f>
        <v/>
      </c>
      <c r="W1123">
        <f>UPPER(TRIM(G1123))</f>
        <v/>
      </c>
      <c r="X1123">
        <f>UPPER(TRIM(H1123))</f>
        <v/>
      </c>
    </row>
    <row r="1124">
      <c r="A1124" s="2" t="n"/>
      <c r="B1124" s="2" t="n"/>
      <c r="C1124" s="2" t="n"/>
      <c r="D1124" s="3" t="n"/>
      <c r="E1124" s="4" t="n"/>
      <c r="F1124" s="3" t="n"/>
      <c r="G1124" s="3" t="n"/>
      <c r="H1124" s="3" t="n"/>
      <c r="I1124" s="5">
        <f>SUMIFS(amount_expended,cfda_key,V1124)</f>
        <v/>
      </c>
      <c r="J1124" s="5">
        <f>IF(F1124="OTHER CLUSTER NOT LISTED ABOVE",SUMIFS(amount_expended,uniform_other_cluster_name,X1124), IF(AND(OR(F1124="N/A",F1124=""),G1124=""),0,IF(F1124="STATE CLUSTER",SUMIFS(amount_expended,uniform_state_cluster_name,W1124),SUMIFS(amount_expended,cluster_name,F1124))))</f>
        <v/>
      </c>
      <c r="K1124" s="3" t="n"/>
      <c r="L1124" s="4" t="n"/>
      <c r="M1124" s="3" t="n"/>
      <c r="N1124" s="3" t="n"/>
      <c r="O1124" s="3" t="n"/>
      <c r="P1124" s="3" t="n"/>
      <c r="Q1124" s="4" t="n"/>
      <c r="R1124" s="3" t="n"/>
      <c r="S1124" s="3" t="n"/>
      <c r="T1124" s="3" t="n"/>
      <c r="U1124">
        <f>IF(A1124&lt;&gt;"", "AWARD-"&amp;TEXT(ROW()-1,"00000"), "")</f>
        <v/>
      </c>
      <c r="V1124" s="6">
        <f>CONCATENATE(A1124,B1124)</f>
        <v/>
      </c>
      <c r="W1124">
        <f>UPPER(TRIM(G1124))</f>
        <v/>
      </c>
      <c r="X1124">
        <f>UPPER(TRIM(H1124))</f>
        <v/>
      </c>
    </row>
    <row r="1125">
      <c r="A1125" s="2" t="n"/>
      <c r="B1125" s="2" t="n"/>
      <c r="C1125" s="2" t="n"/>
      <c r="D1125" s="3" t="n"/>
      <c r="E1125" s="4" t="n"/>
      <c r="F1125" s="3" t="n"/>
      <c r="G1125" s="3" t="n"/>
      <c r="H1125" s="3" t="n"/>
      <c r="I1125" s="5">
        <f>SUMIFS(amount_expended,cfda_key,V1125)</f>
        <v/>
      </c>
      <c r="J1125" s="5">
        <f>IF(F1125="OTHER CLUSTER NOT LISTED ABOVE",SUMIFS(amount_expended,uniform_other_cluster_name,X1125), IF(AND(OR(F1125="N/A",F1125=""),G1125=""),0,IF(F1125="STATE CLUSTER",SUMIFS(amount_expended,uniform_state_cluster_name,W1125),SUMIFS(amount_expended,cluster_name,F1125))))</f>
        <v/>
      </c>
      <c r="K1125" s="3" t="n"/>
      <c r="L1125" s="4" t="n"/>
      <c r="M1125" s="3" t="n"/>
      <c r="N1125" s="3" t="n"/>
      <c r="O1125" s="3" t="n"/>
      <c r="P1125" s="3" t="n"/>
      <c r="Q1125" s="4" t="n"/>
      <c r="R1125" s="3" t="n"/>
      <c r="S1125" s="3" t="n"/>
      <c r="T1125" s="3" t="n"/>
      <c r="U1125">
        <f>IF(A1125&lt;&gt;"", "AWARD-"&amp;TEXT(ROW()-1,"00000"), "")</f>
        <v/>
      </c>
      <c r="V1125" s="6">
        <f>CONCATENATE(A1125,B1125)</f>
        <v/>
      </c>
      <c r="W1125">
        <f>UPPER(TRIM(G1125))</f>
        <v/>
      </c>
      <c r="X1125">
        <f>UPPER(TRIM(H1125))</f>
        <v/>
      </c>
    </row>
    <row r="1126">
      <c r="A1126" s="2" t="n"/>
      <c r="B1126" s="2" t="n"/>
      <c r="C1126" s="2" t="n"/>
      <c r="D1126" s="3" t="n"/>
      <c r="E1126" s="4" t="n"/>
      <c r="F1126" s="3" t="n"/>
      <c r="G1126" s="3" t="n"/>
      <c r="H1126" s="3" t="n"/>
      <c r="I1126" s="5">
        <f>SUMIFS(amount_expended,cfda_key,V1126)</f>
        <v/>
      </c>
      <c r="J1126" s="5">
        <f>IF(F1126="OTHER CLUSTER NOT LISTED ABOVE",SUMIFS(amount_expended,uniform_other_cluster_name,X1126), IF(AND(OR(F1126="N/A",F1126=""),G1126=""),0,IF(F1126="STATE CLUSTER",SUMIFS(amount_expended,uniform_state_cluster_name,W1126),SUMIFS(amount_expended,cluster_name,F1126))))</f>
        <v/>
      </c>
      <c r="K1126" s="3" t="n"/>
      <c r="L1126" s="4" t="n"/>
      <c r="M1126" s="3" t="n"/>
      <c r="N1126" s="3" t="n"/>
      <c r="O1126" s="3" t="n"/>
      <c r="P1126" s="3" t="n"/>
      <c r="Q1126" s="4" t="n"/>
      <c r="R1126" s="3" t="n"/>
      <c r="S1126" s="3" t="n"/>
      <c r="T1126" s="3" t="n"/>
      <c r="U1126">
        <f>IF(A1126&lt;&gt;"", "AWARD-"&amp;TEXT(ROW()-1,"00000"), "")</f>
        <v/>
      </c>
      <c r="V1126" s="6">
        <f>CONCATENATE(A1126,B1126)</f>
        <v/>
      </c>
      <c r="W1126">
        <f>UPPER(TRIM(G1126))</f>
        <v/>
      </c>
      <c r="X1126">
        <f>UPPER(TRIM(H1126))</f>
        <v/>
      </c>
    </row>
    <row r="1127">
      <c r="A1127" s="2" t="n"/>
      <c r="B1127" s="2" t="n"/>
      <c r="C1127" s="2" t="n"/>
      <c r="D1127" s="3" t="n"/>
      <c r="E1127" s="4" t="n"/>
      <c r="F1127" s="3" t="n"/>
      <c r="G1127" s="3" t="n"/>
      <c r="H1127" s="3" t="n"/>
      <c r="I1127" s="5">
        <f>SUMIFS(amount_expended,cfda_key,V1127)</f>
        <v/>
      </c>
      <c r="J1127" s="5">
        <f>IF(F1127="OTHER CLUSTER NOT LISTED ABOVE",SUMIFS(amount_expended,uniform_other_cluster_name,X1127), IF(AND(OR(F1127="N/A",F1127=""),G1127=""),0,IF(F1127="STATE CLUSTER",SUMIFS(amount_expended,uniform_state_cluster_name,W1127),SUMIFS(amount_expended,cluster_name,F1127))))</f>
        <v/>
      </c>
      <c r="K1127" s="3" t="n"/>
      <c r="L1127" s="4" t="n"/>
      <c r="M1127" s="3" t="n"/>
      <c r="N1127" s="3" t="n"/>
      <c r="O1127" s="3" t="n"/>
      <c r="P1127" s="3" t="n"/>
      <c r="Q1127" s="4" t="n"/>
      <c r="R1127" s="3" t="n"/>
      <c r="S1127" s="3" t="n"/>
      <c r="T1127" s="3" t="n"/>
      <c r="U1127">
        <f>IF(A1127&lt;&gt;"", "AWARD-"&amp;TEXT(ROW()-1,"00000"), "")</f>
        <v/>
      </c>
      <c r="V1127" s="6">
        <f>CONCATENATE(A1127,B1127)</f>
        <v/>
      </c>
      <c r="W1127">
        <f>UPPER(TRIM(G1127))</f>
        <v/>
      </c>
      <c r="X1127">
        <f>UPPER(TRIM(H1127))</f>
        <v/>
      </c>
    </row>
    <row r="1128">
      <c r="A1128" s="2" t="n"/>
      <c r="B1128" s="2" t="n"/>
      <c r="C1128" s="2" t="n"/>
      <c r="D1128" s="3" t="n"/>
      <c r="E1128" s="4" t="n"/>
      <c r="F1128" s="3" t="n"/>
      <c r="G1128" s="3" t="n"/>
      <c r="H1128" s="3" t="n"/>
      <c r="I1128" s="5">
        <f>SUMIFS(amount_expended,cfda_key,V1128)</f>
        <v/>
      </c>
      <c r="J1128" s="5">
        <f>IF(F1128="OTHER CLUSTER NOT LISTED ABOVE",SUMIFS(amount_expended,uniform_other_cluster_name,X1128), IF(AND(OR(F1128="N/A",F1128=""),G1128=""),0,IF(F1128="STATE CLUSTER",SUMIFS(amount_expended,uniform_state_cluster_name,W1128),SUMIFS(amount_expended,cluster_name,F1128))))</f>
        <v/>
      </c>
      <c r="K1128" s="3" t="n"/>
      <c r="L1128" s="4" t="n"/>
      <c r="M1128" s="3" t="n"/>
      <c r="N1128" s="3" t="n"/>
      <c r="O1128" s="3" t="n"/>
      <c r="P1128" s="3" t="n"/>
      <c r="Q1128" s="4" t="n"/>
      <c r="R1128" s="3" t="n"/>
      <c r="S1128" s="3" t="n"/>
      <c r="T1128" s="3" t="n"/>
      <c r="U1128">
        <f>IF(A1128&lt;&gt;"", "AWARD-"&amp;TEXT(ROW()-1,"00000"), "")</f>
        <v/>
      </c>
      <c r="V1128" s="6">
        <f>CONCATENATE(A1128,B1128)</f>
        <v/>
      </c>
      <c r="W1128">
        <f>UPPER(TRIM(G1128))</f>
        <v/>
      </c>
      <c r="X1128">
        <f>UPPER(TRIM(H1128))</f>
        <v/>
      </c>
    </row>
    <row r="1129">
      <c r="A1129" s="2" t="n"/>
      <c r="B1129" s="2" t="n"/>
      <c r="C1129" s="2" t="n"/>
      <c r="D1129" s="3" t="n"/>
      <c r="E1129" s="4" t="n"/>
      <c r="F1129" s="3" t="n"/>
      <c r="G1129" s="3" t="n"/>
      <c r="H1129" s="3" t="n"/>
      <c r="I1129" s="5">
        <f>SUMIFS(amount_expended,cfda_key,V1129)</f>
        <v/>
      </c>
      <c r="J1129" s="5">
        <f>IF(F1129="OTHER CLUSTER NOT LISTED ABOVE",SUMIFS(amount_expended,uniform_other_cluster_name,X1129), IF(AND(OR(F1129="N/A",F1129=""),G1129=""),0,IF(F1129="STATE CLUSTER",SUMIFS(amount_expended,uniform_state_cluster_name,W1129),SUMIFS(amount_expended,cluster_name,F1129))))</f>
        <v/>
      </c>
      <c r="K1129" s="3" t="n"/>
      <c r="L1129" s="4" t="n"/>
      <c r="M1129" s="3" t="n"/>
      <c r="N1129" s="3" t="n"/>
      <c r="O1129" s="3" t="n"/>
      <c r="P1129" s="3" t="n"/>
      <c r="Q1129" s="4" t="n"/>
      <c r="R1129" s="3" t="n"/>
      <c r="S1129" s="3" t="n"/>
      <c r="T1129" s="3" t="n"/>
      <c r="U1129">
        <f>IF(A1129&lt;&gt;"", "AWARD-"&amp;TEXT(ROW()-1,"00000"), "")</f>
        <v/>
      </c>
      <c r="V1129" s="6">
        <f>CONCATENATE(A1129,B1129)</f>
        <v/>
      </c>
      <c r="W1129">
        <f>UPPER(TRIM(G1129))</f>
        <v/>
      </c>
      <c r="X1129">
        <f>UPPER(TRIM(H1129))</f>
        <v/>
      </c>
    </row>
    <row r="1130">
      <c r="A1130" s="2" t="n"/>
      <c r="B1130" s="2" t="n"/>
      <c r="C1130" s="2" t="n"/>
      <c r="D1130" s="3" t="n"/>
      <c r="E1130" s="4" t="n"/>
      <c r="F1130" s="3" t="n"/>
      <c r="G1130" s="3" t="n"/>
      <c r="H1130" s="3" t="n"/>
      <c r="I1130" s="5">
        <f>SUMIFS(amount_expended,cfda_key,V1130)</f>
        <v/>
      </c>
      <c r="J1130" s="5">
        <f>IF(F1130="OTHER CLUSTER NOT LISTED ABOVE",SUMIFS(amount_expended,uniform_other_cluster_name,X1130), IF(AND(OR(F1130="N/A",F1130=""),G1130=""),0,IF(F1130="STATE CLUSTER",SUMIFS(amount_expended,uniform_state_cluster_name,W1130),SUMIFS(amount_expended,cluster_name,F1130))))</f>
        <v/>
      </c>
      <c r="K1130" s="3" t="n"/>
      <c r="L1130" s="4" t="n"/>
      <c r="M1130" s="3" t="n"/>
      <c r="N1130" s="3" t="n"/>
      <c r="O1130" s="3" t="n"/>
      <c r="P1130" s="3" t="n"/>
      <c r="Q1130" s="4" t="n"/>
      <c r="R1130" s="3" t="n"/>
      <c r="S1130" s="3" t="n"/>
      <c r="T1130" s="3" t="n"/>
      <c r="U1130">
        <f>IF(A1130&lt;&gt;"", "AWARD-"&amp;TEXT(ROW()-1,"00000"), "")</f>
        <v/>
      </c>
      <c r="V1130" s="6">
        <f>CONCATENATE(A1130,B1130)</f>
        <v/>
      </c>
      <c r="W1130">
        <f>UPPER(TRIM(G1130))</f>
        <v/>
      </c>
      <c r="X1130">
        <f>UPPER(TRIM(H1130))</f>
        <v/>
      </c>
    </row>
    <row r="1131">
      <c r="A1131" s="2" t="n"/>
      <c r="B1131" s="2" t="n"/>
      <c r="C1131" s="2" t="n"/>
      <c r="D1131" s="3" t="n"/>
      <c r="E1131" s="4" t="n"/>
      <c r="F1131" s="3" t="n"/>
      <c r="G1131" s="3" t="n"/>
      <c r="H1131" s="3" t="n"/>
      <c r="I1131" s="5">
        <f>SUMIFS(amount_expended,cfda_key,V1131)</f>
        <v/>
      </c>
      <c r="J1131" s="5">
        <f>IF(F1131="OTHER CLUSTER NOT LISTED ABOVE",SUMIFS(amount_expended,uniform_other_cluster_name,X1131), IF(AND(OR(F1131="N/A",F1131=""),G1131=""),0,IF(F1131="STATE CLUSTER",SUMIFS(amount_expended,uniform_state_cluster_name,W1131),SUMIFS(amount_expended,cluster_name,F1131))))</f>
        <v/>
      </c>
      <c r="K1131" s="3" t="n"/>
      <c r="L1131" s="4" t="n"/>
      <c r="M1131" s="3" t="n"/>
      <c r="N1131" s="3" t="n"/>
      <c r="O1131" s="3" t="n"/>
      <c r="P1131" s="3" t="n"/>
      <c r="Q1131" s="4" t="n"/>
      <c r="R1131" s="3" t="n"/>
      <c r="S1131" s="3" t="n"/>
      <c r="T1131" s="3" t="n"/>
      <c r="U1131">
        <f>IF(A1131&lt;&gt;"", "AWARD-"&amp;TEXT(ROW()-1,"00000"), "")</f>
        <v/>
      </c>
      <c r="V1131" s="6">
        <f>CONCATENATE(A1131,B1131)</f>
        <v/>
      </c>
      <c r="W1131">
        <f>UPPER(TRIM(G1131))</f>
        <v/>
      </c>
      <c r="X1131">
        <f>UPPER(TRIM(H1131))</f>
        <v/>
      </c>
    </row>
    <row r="1132">
      <c r="A1132" s="2" t="n"/>
      <c r="B1132" s="2" t="n"/>
      <c r="C1132" s="2" t="n"/>
      <c r="D1132" s="3" t="n"/>
      <c r="E1132" s="4" t="n"/>
      <c r="F1132" s="3" t="n"/>
      <c r="G1132" s="3" t="n"/>
      <c r="H1132" s="3" t="n"/>
      <c r="I1132" s="5">
        <f>SUMIFS(amount_expended,cfda_key,V1132)</f>
        <v/>
      </c>
      <c r="J1132" s="5">
        <f>IF(F1132="OTHER CLUSTER NOT LISTED ABOVE",SUMIFS(amount_expended,uniform_other_cluster_name,X1132), IF(AND(OR(F1132="N/A",F1132=""),G1132=""),0,IF(F1132="STATE CLUSTER",SUMIFS(amount_expended,uniform_state_cluster_name,W1132),SUMIFS(amount_expended,cluster_name,F1132))))</f>
        <v/>
      </c>
      <c r="K1132" s="3" t="n"/>
      <c r="L1132" s="4" t="n"/>
      <c r="M1132" s="3" t="n"/>
      <c r="N1132" s="3" t="n"/>
      <c r="O1132" s="3" t="n"/>
      <c r="P1132" s="3" t="n"/>
      <c r="Q1132" s="4" t="n"/>
      <c r="R1132" s="3" t="n"/>
      <c r="S1132" s="3" t="n"/>
      <c r="T1132" s="3" t="n"/>
      <c r="U1132">
        <f>IF(A1132&lt;&gt;"", "AWARD-"&amp;TEXT(ROW()-1,"00000"), "")</f>
        <v/>
      </c>
      <c r="V1132" s="6">
        <f>CONCATENATE(A1132,B1132)</f>
        <v/>
      </c>
      <c r="W1132">
        <f>UPPER(TRIM(G1132))</f>
        <v/>
      </c>
      <c r="X1132">
        <f>UPPER(TRIM(H1132))</f>
        <v/>
      </c>
    </row>
    <row r="1133">
      <c r="A1133" s="2" t="n"/>
      <c r="B1133" s="2" t="n"/>
      <c r="C1133" s="2" t="n"/>
      <c r="D1133" s="3" t="n"/>
      <c r="E1133" s="4" t="n"/>
      <c r="F1133" s="3" t="n"/>
      <c r="G1133" s="3" t="n"/>
      <c r="H1133" s="3" t="n"/>
      <c r="I1133" s="5">
        <f>SUMIFS(amount_expended,cfda_key,V1133)</f>
        <v/>
      </c>
      <c r="J1133" s="5">
        <f>IF(F1133="OTHER CLUSTER NOT LISTED ABOVE",SUMIFS(amount_expended,uniform_other_cluster_name,X1133), IF(AND(OR(F1133="N/A",F1133=""),G1133=""),0,IF(F1133="STATE CLUSTER",SUMIFS(amount_expended,uniform_state_cluster_name,W1133),SUMIFS(amount_expended,cluster_name,F1133))))</f>
        <v/>
      </c>
      <c r="K1133" s="3" t="n"/>
      <c r="L1133" s="4" t="n"/>
      <c r="M1133" s="3" t="n"/>
      <c r="N1133" s="3" t="n"/>
      <c r="O1133" s="3" t="n"/>
      <c r="P1133" s="3" t="n"/>
      <c r="Q1133" s="4" t="n"/>
      <c r="R1133" s="3" t="n"/>
      <c r="S1133" s="3" t="n"/>
      <c r="T1133" s="3" t="n"/>
      <c r="U1133">
        <f>IF(A1133&lt;&gt;"", "AWARD-"&amp;TEXT(ROW()-1,"00000"), "")</f>
        <v/>
      </c>
      <c r="V1133" s="6">
        <f>CONCATENATE(A1133,B1133)</f>
        <v/>
      </c>
      <c r="W1133">
        <f>UPPER(TRIM(G1133))</f>
        <v/>
      </c>
      <c r="X1133">
        <f>UPPER(TRIM(H1133))</f>
        <v/>
      </c>
    </row>
    <row r="1134">
      <c r="A1134" s="2" t="n"/>
      <c r="B1134" s="2" t="n"/>
      <c r="C1134" s="2" t="n"/>
      <c r="D1134" s="3" t="n"/>
      <c r="E1134" s="4" t="n"/>
      <c r="F1134" s="3" t="n"/>
      <c r="G1134" s="3" t="n"/>
      <c r="H1134" s="3" t="n"/>
      <c r="I1134" s="5">
        <f>SUMIFS(amount_expended,cfda_key,V1134)</f>
        <v/>
      </c>
      <c r="J1134" s="5">
        <f>IF(F1134="OTHER CLUSTER NOT LISTED ABOVE",SUMIFS(amount_expended,uniform_other_cluster_name,X1134), IF(AND(OR(F1134="N/A",F1134=""),G1134=""),0,IF(F1134="STATE CLUSTER",SUMIFS(amount_expended,uniform_state_cluster_name,W1134),SUMIFS(amount_expended,cluster_name,F1134))))</f>
        <v/>
      </c>
      <c r="K1134" s="3" t="n"/>
      <c r="L1134" s="4" t="n"/>
      <c r="M1134" s="3" t="n"/>
      <c r="N1134" s="3" t="n"/>
      <c r="O1134" s="3" t="n"/>
      <c r="P1134" s="3" t="n"/>
      <c r="Q1134" s="4" t="n"/>
      <c r="R1134" s="3" t="n"/>
      <c r="S1134" s="3" t="n"/>
      <c r="T1134" s="3" t="n"/>
      <c r="U1134">
        <f>IF(A1134&lt;&gt;"", "AWARD-"&amp;TEXT(ROW()-1,"00000"), "")</f>
        <v/>
      </c>
      <c r="V1134" s="6">
        <f>CONCATENATE(A1134,B1134)</f>
        <v/>
      </c>
      <c r="W1134">
        <f>UPPER(TRIM(G1134))</f>
        <v/>
      </c>
      <c r="X1134">
        <f>UPPER(TRIM(H1134))</f>
        <v/>
      </c>
    </row>
    <row r="1135">
      <c r="A1135" s="2" t="n"/>
      <c r="B1135" s="2" t="n"/>
      <c r="C1135" s="2" t="n"/>
      <c r="D1135" s="3" t="n"/>
      <c r="E1135" s="4" t="n"/>
      <c r="F1135" s="3" t="n"/>
      <c r="G1135" s="3" t="n"/>
      <c r="H1135" s="3" t="n"/>
      <c r="I1135" s="5">
        <f>SUMIFS(amount_expended,cfda_key,V1135)</f>
        <v/>
      </c>
      <c r="J1135" s="5">
        <f>IF(F1135="OTHER CLUSTER NOT LISTED ABOVE",SUMIFS(amount_expended,uniform_other_cluster_name,X1135), IF(AND(OR(F1135="N/A",F1135=""),G1135=""),0,IF(F1135="STATE CLUSTER",SUMIFS(amount_expended,uniform_state_cluster_name,W1135),SUMIFS(amount_expended,cluster_name,F1135))))</f>
        <v/>
      </c>
      <c r="K1135" s="3" t="n"/>
      <c r="L1135" s="4" t="n"/>
      <c r="M1135" s="3" t="n"/>
      <c r="N1135" s="3" t="n"/>
      <c r="O1135" s="3" t="n"/>
      <c r="P1135" s="3" t="n"/>
      <c r="Q1135" s="4" t="n"/>
      <c r="R1135" s="3" t="n"/>
      <c r="S1135" s="3" t="n"/>
      <c r="T1135" s="3" t="n"/>
      <c r="U1135">
        <f>IF(A1135&lt;&gt;"", "AWARD-"&amp;TEXT(ROW()-1,"00000"), "")</f>
        <v/>
      </c>
      <c r="V1135" s="6">
        <f>CONCATENATE(A1135,B1135)</f>
        <v/>
      </c>
      <c r="W1135">
        <f>UPPER(TRIM(G1135))</f>
        <v/>
      </c>
      <c r="X1135">
        <f>UPPER(TRIM(H1135))</f>
        <v/>
      </c>
    </row>
    <row r="1136">
      <c r="A1136" s="2" t="n"/>
      <c r="B1136" s="2" t="n"/>
      <c r="C1136" s="2" t="n"/>
      <c r="D1136" s="3" t="n"/>
      <c r="E1136" s="4" t="n"/>
      <c r="F1136" s="3" t="n"/>
      <c r="G1136" s="3" t="n"/>
      <c r="H1136" s="3" t="n"/>
      <c r="I1136" s="5">
        <f>SUMIFS(amount_expended,cfda_key,V1136)</f>
        <v/>
      </c>
      <c r="J1136" s="5">
        <f>IF(F1136="OTHER CLUSTER NOT LISTED ABOVE",SUMIFS(amount_expended,uniform_other_cluster_name,X1136), IF(AND(OR(F1136="N/A",F1136=""),G1136=""),0,IF(F1136="STATE CLUSTER",SUMIFS(amount_expended,uniform_state_cluster_name,W1136),SUMIFS(amount_expended,cluster_name,F1136))))</f>
        <v/>
      </c>
      <c r="K1136" s="3" t="n"/>
      <c r="L1136" s="4" t="n"/>
      <c r="M1136" s="3" t="n"/>
      <c r="N1136" s="3" t="n"/>
      <c r="O1136" s="3" t="n"/>
      <c r="P1136" s="3" t="n"/>
      <c r="Q1136" s="4" t="n"/>
      <c r="R1136" s="3" t="n"/>
      <c r="S1136" s="3" t="n"/>
      <c r="T1136" s="3" t="n"/>
      <c r="U1136">
        <f>IF(A1136&lt;&gt;"", "AWARD-"&amp;TEXT(ROW()-1,"00000"), "")</f>
        <v/>
      </c>
      <c r="V1136" s="6">
        <f>CONCATENATE(A1136,B1136)</f>
        <v/>
      </c>
      <c r="W1136">
        <f>UPPER(TRIM(G1136))</f>
        <v/>
      </c>
      <c r="X1136">
        <f>UPPER(TRIM(H1136))</f>
        <v/>
      </c>
    </row>
    <row r="1137">
      <c r="A1137" s="2" t="n"/>
      <c r="B1137" s="2" t="n"/>
      <c r="C1137" s="2" t="n"/>
      <c r="D1137" s="3" t="n"/>
      <c r="E1137" s="4" t="n"/>
      <c r="F1137" s="3" t="n"/>
      <c r="G1137" s="3" t="n"/>
      <c r="H1137" s="3" t="n"/>
      <c r="I1137" s="5">
        <f>SUMIFS(amount_expended,cfda_key,V1137)</f>
        <v/>
      </c>
      <c r="J1137" s="5">
        <f>IF(F1137="OTHER CLUSTER NOT LISTED ABOVE",SUMIFS(amount_expended,uniform_other_cluster_name,X1137), IF(AND(OR(F1137="N/A",F1137=""),G1137=""),0,IF(F1137="STATE CLUSTER",SUMIFS(amount_expended,uniform_state_cluster_name,W1137),SUMIFS(amount_expended,cluster_name,F1137))))</f>
        <v/>
      </c>
      <c r="K1137" s="3" t="n"/>
      <c r="L1137" s="4" t="n"/>
      <c r="M1137" s="3" t="n"/>
      <c r="N1137" s="3" t="n"/>
      <c r="O1137" s="3" t="n"/>
      <c r="P1137" s="3" t="n"/>
      <c r="Q1137" s="4" t="n"/>
      <c r="R1137" s="3" t="n"/>
      <c r="S1137" s="3" t="n"/>
      <c r="T1137" s="3" t="n"/>
      <c r="U1137">
        <f>IF(A1137&lt;&gt;"", "AWARD-"&amp;TEXT(ROW()-1,"00000"), "")</f>
        <v/>
      </c>
      <c r="V1137" s="6">
        <f>CONCATENATE(A1137,B1137)</f>
        <v/>
      </c>
      <c r="W1137">
        <f>UPPER(TRIM(G1137))</f>
        <v/>
      </c>
      <c r="X1137">
        <f>UPPER(TRIM(H1137))</f>
        <v/>
      </c>
    </row>
    <row r="1138">
      <c r="A1138" s="2" t="n"/>
      <c r="B1138" s="2" t="n"/>
      <c r="C1138" s="2" t="n"/>
      <c r="D1138" s="3" t="n"/>
      <c r="E1138" s="4" t="n"/>
      <c r="F1138" s="3" t="n"/>
      <c r="G1138" s="3" t="n"/>
      <c r="H1138" s="3" t="n"/>
      <c r="I1138" s="5">
        <f>SUMIFS(amount_expended,cfda_key,V1138)</f>
        <v/>
      </c>
      <c r="J1138" s="5">
        <f>IF(F1138="OTHER CLUSTER NOT LISTED ABOVE",SUMIFS(amount_expended,uniform_other_cluster_name,X1138), IF(AND(OR(F1138="N/A",F1138=""),G1138=""),0,IF(F1138="STATE CLUSTER",SUMIFS(amount_expended,uniform_state_cluster_name,W1138),SUMIFS(amount_expended,cluster_name,F1138))))</f>
        <v/>
      </c>
      <c r="K1138" s="3" t="n"/>
      <c r="L1138" s="4" t="n"/>
      <c r="M1138" s="3" t="n"/>
      <c r="N1138" s="3" t="n"/>
      <c r="O1138" s="3" t="n"/>
      <c r="P1138" s="3" t="n"/>
      <c r="Q1138" s="4" t="n"/>
      <c r="R1138" s="3" t="n"/>
      <c r="S1138" s="3" t="n"/>
      <c r="T1138" s="3" t="n"/>
      <c r="U1138">
        <f>IF(A1138&lt;&gt;"", "AWARD-"&amp;TEXT(ROW()-1,"00000"), "")</f>
        <v/>
      </c>
      <c r="V1138" s="6">
        <f>CONCATENATE(A1138,B1138)</f>
        <v/>
      </c>
      <c r="W1138">
        <f>UPPER(TRIM(G1138))</f>
        <v/>
      </c>
      <c r="X1138">
        <f>UPPER(TRIM(H1138))</f>
        <v/>
      </c>
    </row>
    <row r="1139">
      <c r="A1139" s="2" t="n"/>
      <c r="B1139" s="2" t="n"/>
      <c r="C1139" s="2" t="n"/>
      <c r="D1139" s="3" t="n"/>
      <c r="E1139" s="4" t="n"/>
      <c r="F1139" s="3" t="n"/>
      <c r="G1139" s="3" t="n"/>
      <c r="H1139" s="3" t="n"/>
      <c r="I1139" s="5">
        <f>SUMIFS(amount_expended,cfda_key,V1139)</f>
        <v/>
      </c>
      <c r="J1139" s="5">
        <f>IF(F1139="OTHER CLUSTER NOT LISTED ABOVE",SUMIFS(amount_expended,uniform_other_cluster_name,X1139), IF(AND(OR(F1139="N/A",F1139=""),G1139=""),0,IF(F1139="STATE CLUSTER",SUMIFS(amount_expended,uniform_state_cluster_name,W1139),SUMIFS(amount_expended,cluster_name,F1139))))</f>
        <v/>
      </c>
      <c r="K1139" s="3" t="n"/>
      <c r="L1139" s="4" t="n"/>
      <c r="M1139" s="3" t="n"/>
      <c r="N1139" s="3" t="n"/>
      <c r="O1139" s="3" t="n"/>
      <c r="P1139" s="3" t="n"/>
      <c r="Q1139" s="4" t="n"/>
      <c r="R1139" s="3" t="n"/>
      <c r="S1139" s="3" t="n"/>
      <c r="T1139" s="3" t="n"/>
      <c r="U1139">
        <f>IF(A1139&lt;&gt;"", "AWARD-"&amp;TEXT(ROW()-1,"00000"), "")</f>
        <v/>
      </c>
      <c r="V1139" s="6">
        <f>CONCATENATE(A1139,B1139)</f>
        <v/>
      </c>
      <c r="W1139">
        <f>UPPER(TRIM(G1139))</f>
        <v/>
      </c>
      <c r="X1139">
        <f>UPPER(TRIM(H1139))</f>
        <v/>
      </c>
    </row>
    <row r="1140">
      <c r="A1140" s="2" t="n"/>
      <c r="B1140" s="2" t="n"/>
      <c r="C1140" s="2" t="n"/>
      <c r="D1140" s="3" t="n"/>
      <c r="E1140" s="4" t="n"/>
      <c r="F1140" s="3" t="n"/>
      <c r="G1140" s="3" t="n"/>
      <c r="H1140" s="3" t="n"/>
      <c r="I1140" s="5">
        <f>SUMIFS(amount_expended,cfda_key,V1140)</f>
        <v/>
      </c>
      <c r="J1140" s="5">
        <f>IF(F1140="OTHER CLUSTER NOT LISTED ABOVE",SUMIFS(amount_expended,uniform_other_cluster_name,X1140), IF(AND(OR(F1140="N/A",F1140=""),G1140=""),0,IF(F1140="STATE CLUSTER",SUMIFS(amount_expended,uniform_state_cluster_name,W1140),SUMIFS(amount_expended,cluster_name,F1140))))</f>
        <v/>
      </c>
      <c r="K1140" s="3" t="n"/>
      <c r="L1140" s="4" t="n"/>
      <c r="M1140" s="3" t="n"/>
      <c r="N1140" s="3" t="n"/>
      <c r="O1140" s="3" t="n"/>
      <c r="P1140" s="3" t="n"/>
      <c r="Q1140" s="4" t="n"/>
      <c r="R1140" s="3" t="n"/>
      <c r="S1140" s="3" t="n"/>
      <c r="T1140" s="3" t="n"/>
      <c r="U1140">
        <f>IF(A1140&lt;&gt;"", "AWARD-"&amp;TEXT(ROW()-1,"00000"), "")</f>
        <v/>
      </c>
      <c r="V1140" s="6">
        <f>CONCATENATE(A1140,B1140)</f>
        <v/>
      </c>
      <c r="W1140">
        <f>UPPER(TRIM(G1140))</f>
        <v/>
      </c>
      <c r="X1140">
        <f>UPPER(TRIM(H1140))</f>
        <v/>
      </c>
    </row>
    <row r="1141">
      <c r="A1141" s="2" t="n"/>
      <c r="B1141" s="2" t="n"/>
      <c r="C1141" s="2" t="n"/>
      <c r="D1141" s="3" t="n"/>
      <c r="E1141" s="4" t="n"/>
      <c r="F1141" s="3" t="n"/>
      <c r="G1141" s="3" t="n"/>
      <c r="H1141" s="3" t="n"/>
      <c r="I1141" s="5">
        <f>SUMIFS(amount_expended,cfda_key,V1141)</f>
        <v/>
      </c>
      <c r="J1141" s="5">
        <f>IF(F1141="OTHER CLUSTER NOT LISTED ABOVE",SUMIFS(amount_expended,uniform_other_cluster_name,X1141), IF(AND(OR(F1141="N/A",F1141=""),G1141=""),0,IF(F1141="STATE CLUSTER",SUMIFS(amount_expended,uniform_state_cluster_name,W1141),SUMIFS(amount_expended,cluster_name,F1141))))</f>
        <v/>
      </c>
      <c r="K1141" s="3" t="n"/>
      <c r="L1141" s="4" t="n"/>
      <c r="M1141" s="3" t="n"/>
      <c r="N1141" s="3" t="n"/>
      <c r="O1141" s="3" t="n"/>
      <c r="P1141" s="3" t="n"/>
      <c r="Q1141" s="4" t="n"/>
      <c r="R1141" s="3" t="n"/>
      <c r="S1141" s="3" t="n"/>
      <c r="T1141" s="3" t="n"/>
      <c r="U1141">
        <f>IF(A1141&lt;&gt;"", "AWARD-"&amp;TEXT(ROW()-1,"00000"), "")</f>
        <v/>
      </c>
      <c r="V1141" s="6">
        <f>CONCATENATE(A1141,B1141)</f>
        <v/>
      </c>
      <c r="W1141">
        <f>UPPER(TRIM(G1141))</f>
        <v/>
      </c>
      <c r="X1141">
        <f>UPPER(TRIM(H1141))</f>
        <v/>
      </c>
    </row>
    <row r="1142">
      <c r="A1142" s="2" t="n"/>
      <c r="B1142" s="2" t="n"/>
      <c r="C1142" s="2" t="n"/>
      <c r="D1142" s="3" t="n"/>
      <c r="E1142" s="4" t="n"/>
      <c r="F1142" s="3" t="n"/>
      <c r="G1142" s="3" t="n"/>
      <c r="H1142" s="3" t="n"/>
      <c r="I1142" s="5">
        <f>SUMIFS(amount_expended,cfda_key,V1142)</f>
        <v/>
      </c>
      <c r="J1142" s="5">
        <f>IF(F1142="OTHER CLUSTER NOT LISTED ABOVE",SUMIFS(amount_expended,uniform_other_cluster_name,X1142), IF(AND(OR(F1142="N/A",F1142=""),G1142=""),0,IF(F1142="STATE CLUSTER",SUMIFS(amount_expended,uniform_state_cluster_name,W1142),SUMIFS(amount_expended,cluster_name,F1142))))</f>
        <v/>
      </c>
      <c r="K1142" s="3" t="n"/>
      <c r="L1142" s="4" t="n"/>
      <c r="M1142" s="3" t="n"/>
      <c r="N1142" s="3" t="n"/>
      <c r="O1142" s="3" t="n"/>
      <c r="P1142" s="3" t="n"/>
      <c r="Q1142" s="4" t="n"/>
      <c r="R1142" s="3" t="n"/>
      <c r="S1142" s="3" t="n"/>
      <c r="T1142" s="3" t="n"/>
      <c r="U1142">
        <f>IF(A1142&lt;&gt;"", "AWARD-"&amp;TEXT(ROW()-1,"00000"), "")</f>
        <v/>
      </c>
      <c r="V1142" s="6">
        <f>CONCATENATE(A1142,B1142)</f>
        <v/>
      </c>
      <c r="W1142">
        <f>UPPER(TRIM(G1142))</f>
        <v/>
      </c>
      <c r="X1142">
        <f>UPPER(TRIM(H1142))</f>
        <v/>
      </c>
    </row>
    <row r="1143">
      <c r="A1143" s="2" t="n"/>
      <c r="B1143" s="2" t="n"/>
      <c r="C1143" s="2" t="n"/>
      <c r="D1143" s="3" t="n"/>
      <c r="E1143" s="4" t="n"/>
      <c r="F1143" s="3" t="n"/>
      <c r="G1143" s="3" t="n"/>
      <c r="H1143" s="3" t="n"/>
      <c r="I1143" s="5">
        <f>SUMIFS(amount_expended,cfda_key,V1143)</f>
        <v/>
      </c>
      <c r="J1143" s="5">
        <f>IF(F1143="OTHER CLUSTER NOT LISTED ABOVE",SUMIFS(amount_expended,uniform_other_cluster_name,X1143), IF(AND(OR(F1143="N/A",F1143=""),G1143=""),0,IF(F1143="STATE CLUSTER",SUMIFS(amount_expended,uniform_state_cluster_name,W1143),SUMIFS(amount_expended,cluster_name,F1143))))</f>
        <v/>
      </c>
      <c r="K1143" s="3" t="n"/>
      <c r="L1143" s="4" t="n"/>
      <c r="M1143" s="3" t="n"/>
      <c r="N1143" s="3" t="n"/>
      <c r="O1143" s="3" t="n"/>
      <c r="P1143" s="3" t="n"/>
      <c r="Q1143" s="4" t="n"/>
      <c r="R1143" s="3" t="n"/>
      <c r="S1143" s="3" t="n"/>
      <c r="T1143" s="3" t="n"/>
      <c r="U1143">
        <f>IF(A1143&lt;&gt;"", "AWARD-"&amp;TEXT(ROW()-1,"00000"), "")</f>
        <v/>
      </c>
      <c r="V1143" s="6">
        <f>CONCATENATE(A1143,B1143)</f>
        <v/>
      </c>
      <c r="W1143">
        <f>UPPER(TRIM(G1143))</f>
        <v/>
      </c>
      <c r="X1143">
        <f>UPPER(TRIM(H1143))</f>
        <v/>
      </c>
    </row>
    <row r="1144">
      <c r="A1144" s="2" t="n"/>
      <c r="B1144" s="2" t="n"/>
      <c r="C1144" s="2" t="n"/>
      <c r="D1144" s="3" t="n"/>
      <c r="E1144" s="4" t="n"/>
      <c r="F1144" s="3" t="n"/>
      <c r="G1144" s="3" t="n"/>
      <c r="H1144" s="3" t="n"/>
      <c r="I1144" s="5">
        <f>SUMIFS(amount_expended,cfda_key,V1144)</f>
        <v/>
      </c>
      <c r="J1144" s="5">
        <f>IF(F1144="OTHER CLUSTER NOT LISTED ABOVE",SUMIFS(amount_expended,uniform_other_cluster_name,X1144), IF(AND(OR(F1144="N/A",F1144=""),G1144=""),0,IF(F1144="STATE CLUSTER",SUMIFS(amount_expended,uniform_state_cluster_name,W1144),SUMIFS(amount_expended,cluster_name,F1144))))</f>
        <v/>
      </c>
      <c r="K1144" s="3" t="n"/>
      <c r="L1144" s="4" t="n"/>
      <c r="M1144" s="3" t="n"/>
      <c r="N1144" s="3" t="n"/>
      <c r="O1144" s="3" t="n"/>
      <c r="P1144" s="3" t="n"/>
      <c r="Q1144" s="4" t="n"/>
      <c r="R1144" s="3" t="n"/>
      <c r="S1144" s="3" t="n"/>
      <c r="T1144" s="3" t="n"/>
      <c r="U1144">
        <f>IF(A1144&lt;&gt;"", "AWARD-"&amp;TEXT(ROW()-1,"00000"), "")</f>
        <v/>
      </c>
      <c r="V1144" s="6">
        <f>CONCATENATE(A1144,B1144)</f>
        <v/>
      </c>
      <c r="W1144">
        <f>UPPER(TRIM(G1144))</f>
        <v/>
      </c>
      <c r="X1144">
        <f>UPPER(TRIM(H1144))</f>
        <v/>
      </c>
    </row>
    <row r="1145">
      <c r="A1145" s="2" t="n"/>
      <c r="B1145" s="2" t="n"/>
      <c r="C1145" s="2" t="n"/>
      <c r="D1145" s="3" t="n"/>
      <c r="E1145" s="4" t="n"/>
      <c r="F1145" s="3" t="n"/>
      <c r="G1145" s="3" t="n"/>
      <c r="H1145" s="3" t="n"/>
      <c r="I1145" s="5">
        <f>SUMIFS(amount_expended,cfda_key,V1145)</f>
        <v/>
      </c>
      <c r="J1145" s="5">
        <f>IF(F1145="OTHER CLUSTER NOT LISTED ABOVE",SUMIFS(amount_expended,uniform_other_cluster_name,X1145), IF(AND(OR(F1145="N/A",F1145=""),G1145=""),0,IF(F1145="STATE CLUSTER",SUMIFS(amount_expended,uniform_state_cluster_name,W1145),SUMIFS(amount_expended,cluster_name,F1145))))</f>
        <v/>
      </c>
      <c r="K1145" s="3" t="n"/>
      <c r="L1145" s="4" t="n"/>
      <c r="M1145" s="3" t="n"/>
      <c r="N1145" s="3" t="n"/>
      <c r="O1145" s="3" t="n"/>
      <c r="P1145" s="3" t="n"/>
      <c r="Q1145" s="4" t="n"/>
      <c r="R1145" s="3" t="n"/>
      <c r="S1145" s="3" t="n"/>
      <c r="T1145" s="3" t="n"/>
      <c r="U1145">
        <f>IF(A1145&lt;&gt;"", "AWARD-"&amp;TEXT(ROW()-1,"00000"), "")</f>
        <v/>
      </c>
      <c r="V1145" s="6">
        <f>CONCATENATE(A1145,B1145)</f>
        <v/>
      </c>
      <c r="W1145">
        <f>UPPER(TRIM(G1145))</f>
        <v/>
      </c>
      <c r="X1145">
        <f>UPPER(TRIM(H1145))</f>
        <v/>
      </c>
    </row>
    <row r="1146">
      <c r="A1146" s="2" t="n"/>
      <c r="B1146" s="2" t="n"/>
      <c r="C1146" s="2" t="n"/>
      <c r="D1146" s="3" t="n"/>
      <c r="E1146" s="4" t="n"/>
      <c r="F1146" s="3" t="n"/>
      <c r="G1146" s="3" t="n"/>
      <c r="H1146" s="3" t="n"/>
      <c r="I1146" s="5">
        <f>SUMIFS(amount_expended,cfda_key,V1146)</f>
        <v/>
      </c>
      <c r="J1146" s="5">
        <f>IF(F1146="OTHER CLUSTER NOT LISTED ABOVE",SUMIFS(amount_expended,uniform_other_cluster_name,X1146), IF(AND(OR(F1146="N/A",F1146=""),G1146=""),0,IF(F1146="STATE CLUSTER",SUMIFS(amount_expended,uniform_state_cluster_name,W1146),SUMIFS(amount_expended,cluster_name,F1146))))</f>
        <v/>
      </c>
      <c r="K1146" s="3" t="n"/>
      <c r="L1146" s="4" t="n"/>
      <c r="M1146" s="3" t="n"/>
      <c r="N1146" s="3" t="n"/>
      <c r="O1146" s="3" t="n"/>
      <c r="P1146" s="3" t="n"/>
      <c r="Q1146" s="4" t="n"/>
      <c r="R1146" s="3" t="n"/>
      <c r="S1146" s="3" t="n"/>
      <c r="T1146" s="3" t="n"/>
      <c r="U1146">
        <f>IF(A1146&lt;&gt;"", "AWARD-"&amp;TEXT(ROW()-1,"00000"), "")</f>
        <v/>
      </c>
      <c r="V1146" s="6">
        <f>CONCATENATE(A1146,B1146)</f>
        <v/>
      </c>
      <c r="W1146">
        <f>UPPER(TRIM(G1146))</f>
        <v/>
      </c>
      <c r="X1146">
        <f>UPPER(TRIM(H1146))</f>
        <v/>
      </c>
    </row>
    <row r="1147">
      <c r="A1147" s="2" t="n"/>
      <c r="B1147" s="2" t="n"/>
      <c r="C1147" s="2" t="n"/>
      <c r="D1147" s="3" t="n"/>
      <c r="E1147" s="4" t="n"/>
      <c r="F1147" s="3" t="n"/>
      <c r="G1147" s="3" t="n"/>
      <c r="H1147" s="3" t="n"/>
      <c r="I1147" s="5">
        <f>SUMIFS(amount_expended,cfda_key,V1147)</f>
        <v/>
      </c>
      <c r="J1147" s="5">
        <f>IF(F1147="OTHER CLUSTER NOT LISTED ABOVE",SUMIFS(amount_expended,uniform_other_cluster_name,X1147), IF(AND(OR(F1147="N/A",F1147=""),G1147=""),0,IF(F1147="STATE CLUSTER",SUMIFS(amount_expended,uniform_state_cluster_name,W1147),SUMIFS(amount_expended,cluster_name,F1147))))</f>
        <v/>
      </c>
      <c r="K1147" s="3" t="n"/>
      <c r="L1147" s="4" t="n"/>
      <c r="M1147" s="3" t="n"/>
      <c r="N1147" s="3" t="n"/>
      <c r="O1147" s="3" t="n"/>
      <c r="P1147" s="3" t="n"/>
      <c r="Q1147" s="4" t="n"/>
      <c r="R1147" s="3" t="n"/>
      <c r="S1147" s="3" t="n"/>
      <c r="T1147" s="3" t="n"/>
      <c r="U1147">
        <f>IF(A1147&lt;&gt;"", "AWARD-"&amp;TEXT(ROW()-1,"00000"), "")</f>
        <v/>
      </c>
      <c r="V1147" s="6">
        <f>CONCATENATE(A1147,B1147)</f>
        <v/>
      </c>
      <c r="W1147">
        <f>UPPER(TRIM(G1147))</f>
        <v/>
      </c>
      <c r="X1147">
        <f>UPPER(TRIM(H1147))</f>
        <v/>
      </c>
    </row>
    <row r="1148">
      <c r="A1148" s="2" t="n"/>
      <c r="B1148" s="2" t="n"/>
      <c r="C1148" s="2" t="n"/>
      <c r="D1148" s="3" t="n"/>
      <c r="E1148" s="4" t="n"/>
      <c r="F1148" s="3" t="n"/>
      <c r="G1148" s="3" t="n"/>
      <c r="H1148" s="3" t="n"/>
      <c r="I1148" s="5">
        <f>SUMIFS(amount_expended,cfda_key,V1148)</f>
        <v/>
      </c>
      <c r="J1148" s="5">
        <f>IF(F1148="OTHER CLUSTER NOT LISTED ABOVE",SUMIFS(amount_expended,uniform_other_cluster_name,X1148), IF(AND(OR(F1148="N/A",F1148=""),G1148=""),0,IF(F1148="STATE CLUSTER",SUMIFS(amount_expended,uniform_state_cluster_name,W1148),SUMIFS(amount_expended,cluster_name,F1148))))</f>
        <v/>
      </c>
      <c r="K1148" s="3" t="n"/>
      <c r="L1148" s="4" t="n"/>
      <c r="M1148" s="3" t="n"/>
      <c r="N1148" s="3" t="n"/>
      <c r="O1148" s="3" t="n"/>
      <c r="P1148" s="3" t="n"/>
      <c r="Q1148" s="4" t="n"/>
      <c r="R1148" s="3" t="n"/>
      <c r="S1148" s="3" t="n"/>
      <c r="T1148" s="3" t="n"/>
      <c r="U1148">
        <f>IF(A1148&lt;&gt;"", "AWARD-"&amp;TEXT(ROW()-1,"00000"), "")</f>
        <v/>
      </c>
      <c r="V1148" s="6">
        <f>CONCATENATE(A1148,B1148)</f>
        <v/>
      </c>
      <c r="W1148">
        <f>UPPER(TRIM(G1148))</f>
        <v/>
      </c>
      <c r="X1148">
        <f>UPPER(TRIM(H1148))</f>
        <v/>
      </c>
    </row>
    <row r="1149">
      <c r="A1149" s="2" t="n"/>
      <c r="B1149" s="2" t="n"/>
      <c r="C1149" s="2" t="n"/>
      <c r="D1149" s="3" t="n"/>
      <c r="E1149" s="4" t="n"/>
      <c r="F1149" s="3" t="n"/>
      <c r="G1149" s="3" t="n"/>
      <c r="H1149" s="3" t="n"/>
      <c r="I1149" s="5">
        <f>SUMIFS(amount_expended,cfda_key,V1149)</f>
        <v/>
      </c>
      <c r="J1149" s="5">
        <f>IF(F1149="OTHER CLUSTER NOT LISTED ABOVE",SUMIFS(amount_expended,uniform_other_cluster_name,X1149), IF(AND(OR(F1149="N/A",F1149=""),G1149=""),0,IF(F1149="STATE CLUSTER",SUMIFS(amount_expended,uniform_state_cluster_name,W1149),SUMIFS(amount_expended,cluster_name,F1149))))</f>
        <v/>
      </c>
      <c r="K1149" s="3" t="n"/>
      <c r="L1149" s="4" t="n"/>
      <c r="M1149" s="3" t="n"/>
      <c r="N1149" s="3" t="n"/>
      <c r="O1149" s="3" t="n"/>
      <c r="P1149" s="3" t="n"/>
      <c r="Q1149" s="4" t="n"/>
      <c r="R1149" s="3" t="n"/>
      <c r="S1149" s="3" t="n"/>
      <c r="T1149" s="3" t="n"/>
      <c r="U1149">
        <f>IF(A1149&lt;&gt;"", "AWARD-"&amp;TEXT(ROW()-1,"00000"), "")</f>
        <v/>
      </c>
      <c r="V1149" s="6">
        <f>CONCATENATE(A1149,B1149)</f>
        <v/>
      </c>
      <c r="W1149">
        <f>UPPER(TRIM(G1149))</f>
        <v/>
      </c>
      <c r="X1149">
        <f>UPPER(TRIM(H1149))</f>
        <v/>
      </c>
    </row>
    <row r="1150">
      <c r="A1150" s="2" t="n"/>
      <c r="B1150" s="2" t="n"/>
      <c r="C1150" s="2" t="n"/>
      <c r="D1150" s="3" t="n"/>
      <c r="E1150" s="4" t="n"/>
      <c r="F1150" s="3" t="n"/>
      <c r="G1150" s="3" t="n"/>
      <c r="H1150" s="3" t="n"/>
      <c r="I1150" s="5">
        <f>SUMIFS(amount_expended,cfda_key,V1150)</f>
        <v/>
      </c>
      <c r="J1150" s="5">
        <f>IF(F1150="OTHER CLUSTER NOT LISTED ABOVE",SUMIFS(amount_expended,uniform_other_cluster_name,X1150), IF(AND(OR(F1150="N/A",F1150=""),G1150=""),0,IF(F1150="STATE CLUSTER",SUMIFS(amount_expended,uniform_state_cluster_name,W1150),SUMIFS(amount_expended,cluster_name,F1150))))</f>
        <v/>
      </c>
      <c r="K1150" s="3" t="n"/>
      <c r="L1150" s="4" t="n"/>
      <c r="M1150" s="3" t="n"/>
      <c r="N1150" s="3" t="n"/>
      <c r="O1150" s="3" t="n"/>
      <c r="P1150" s="3" t="n"/>
      <c r="Q1150" s="4" t="n"/>
      <c r="R1150" s="3" t="n"/>
      <c r="S1150" s="3" t="n"/>
      <c r="T1150" s="3" t="n"/>
      <c r="U1150">
        <f>IF(A1150&lt;&gt;"", "AWARD-"&amp;TEXT(ROW()-1,"00000"), "")</f>
        <v/>
      </c>
      <c r="V1150" s="6">
        <f>CONCATENATE(A1150,B1150)</f>
        <v/>
      </c>
      <c r="W1150">
        <f>UPPER(TRIM(G1150))</f>
        <v/>
      </c>
      <c r="X1150">
        <f>UPPER(TRIM(H1150))</f>
        <v/>
      </c>
    </row>
    <row r="1151">
      <c r="A1151" s="2" t="n"/>
      <c r="B1151" s="2" t="n"/>
      <c r="C1151" s="2" t="n"/>
      <c r="D1151" s="3" t="n"/>
      <c r="E1151" s="4" t="n"/>
      <c r="F1151" s="3" t="n"/>
      <c r="G1151" s="3" t="n"/>
      <c r="H1151" s="3" t="n"/>
      <c r="I1151" s="5">
        <f>SUMIFS(amount_expended,cfda_key,V1151)</f>
        <v/>
      </c>
      <c r="J1151" s="5">
        <f>IF(F1151="OTHER CLUSTER NOT LISTED ABOVE",SUMIFS(amount_expended,uniform_other_cluster_name,X1151), IF(AND(OR(F1151="N/A",F1151=""),G1151=""),0,IF(F1151="STATE CLUSTER",SUMIFS(amount_expended,uniform_state_cluster_name,W1151),SUMIFS(amount_expended,cluster_name,F1151))))</f>
        <v/>
      </c>
      <c r="K1151" s="3" t="n"/>
      <c r="L1151" s="4" t="n"/>
      <c r="M1151" s="3" t="n"/>
      <c r="N1151" s="3" t="n"/>
      <c r="O1151" s="3" t="n"/>
      <c r="P1151" s="3" t="n"/>
      <c r="Q1151" s="4" t="n"/>
      <c r="R1151" s="3" t="n"/>
      <c r="S1151" s="3" t="n"/>
      <c r="T1151" s="3" t="n"/>
      <c r="U1151">
        <f>IF(A1151&lt;&gt;"", "AWARD-"&amp;TEXT(ROW()-1,"00000"), "")</f>
        <v/>
      </c>
      <c r="V1151" s="6">
        <f>CONCATENATE(A1151,B1151)</f>
        <v/>
      </c>
      <c r="W1151">
        <f>UPPER(TRIM(G1151))</f>
        <v/>
      </c>
      <c r="X1151">
        <f>UPPER(TRIM(H1151))</f>
        <v/>
      </c>
    </row>
    <row r="1152">
      <c r="A1152" s="2" t="n"/>
      <c r="B1152" s="2" t="n"/>
      <c r="C1152" s="2" t="n"/>
      <c r="D1152" s="3" t="n"/>
      <c r="E1152" s="4" t="n"/>
      <c r="F1152" s="3" t="n"/>
      <c r="G1152" s="3" t="n"/>
      <c r="H1152" s="3" t="n"/>
      <c r="I1152" s="5">
        <f>SUMIFS(amount_expended,cfda_key,V1152)</f>
        <v/>
      </c>
      <c r="J1152" s="5">
        <f>IF(F1152="OTHER CLUSTER NOT LISTED ABOVE",SUMIFS(amount_expended,uniform_other_cluster_name,X1152), IF(AND(OR(F1152="N/A",F1152=""),G1152=""),0,IF(F1152="STATE CLUSTER",SUMIFS(amount_expended,uniform_state_cluster_name,W1152),SUMIFS(amount_expended,cluster_name,F1152))))</f>
        <v/>
      </c>
      <c r="K1152" s="3" t="n"/>
      <c r="L1152" s="4" t="n"/>
      <c r="M1152" s="3" t="n"/>
      <c r="N1152" s="3" t="n"/>
      <c r="O1152" s="3" t="n"/>
      <c r="P1152" s="3" t="n"/>
      <c r="Q1152" s="4" t="n"/>
      <c r="R1152" s="3" t="n"/>
      <c r="S1152" s="3" t="n"/>
      <c r="T1152" s="3" t="n"/>
      <c r="U1152">
        <f>IF(A1152&lt;&gt;"", "AWARD-"&amp;TEXT(ROW()-1,"00000"), "")</f>
        <v/>
      </c>
      <c r="V1152" s="6">
        <f>CONCATENATE(A1152,B1152)</f>
        <v/>
      </c>
      <c r="W1152">
        <f>UPPER(TRIM(G1152))</f>
        <v/>
      </c>
      <c r="X1152">
        <f>UPPER(TRIM(H1152))</f>
        <v/>
      </c>
    </row>
    <row r="1153">
      <c r="A1153" s="2" t="n"/>
      <c r="B1153" s="2" t="n"/>
      <c r="C1153" s="2" t="n"/>
      <c r="D1153" s="3" t="n"/>
      <c r="E1153" s="4" t="n"/>
      <c r="F1153" s="3" t="n"/>
      <c r="G1153" s="3" t="n"/>
      <c r="H1153" s="3" t="n"/>
      <c r="I1153" s="5">
        <f>SUMIFS(amount_expended,cfda_key,V1153)</f>
        <v/>
      </c>
      <c r="J1153" s="5">
        <f>IF(F1153="OTHER CLUSTER NOT LISTED ABOVE",SUMIFS(amount_expended,uniform_other_cluster_name,X1153), IF(AND(OR(F1153="N/A",F1153=""),G1153=""),0,IF(F1153="STATE CLUSTER",SUMIFS(amount_expended,uniform_state_cluster_name,W1153),SUMIFS(amount_expended,cluster_name,F1153))))</f>
        <v/>
      </c>
      <c r="K1153" s="3" t="n"/>
      <c r="L1153" s="4" t="n"/>
      <c r="M1153" s="3" t="n"/>
      <c r="N1153" s="3" t="n"/>
      <c r="O1153" s="3" t="n"/>
      <c r="P1153" s="3" t="n"/>
      <c r="Q1153" s="4" t="n"/>
      <c r="R1153" s="3" t="n"/>
      <c r="S1153" s="3" t="n"/>
      <c r="T1153" s="3" t="n"/>
      <c r="U1153">
        <f>IF(A1153&lt;&gt;"", "AWARD-"&amp;TEXT(ROW()-1,"00000"), "")</f>
        <v/>
      </c>
      <c r="V1153" s="6">
        <f>CONCATENATE(A1153,B1153)</f>
        <v/>
      </c>
      <c r="W1153">
        <f>UPPER(TRIM(G1153))</f>
        <v/>
      </c>
      <c r="X1153">
        <f>UPPER(TRIM(H1153))</f>
        <v/>
      </c>
    </row>
    <row r="1154">
      <c r="A1154" s="2" t="n"/>
      <c r="B1154" s="2" t="n"/>
      <c r="C1154" s="2" t="n"/>
      <c r="D1154" s="3" t="n"/>
      <c r="E1154" s="4" t="n"/>
      <c r="F1154" s="3" t="n"/>
      <c r="G1154" s="3" t="n"/>
      <c r="H1154" s="3" t="n"/>
      <c r="I1154" s="5">
        <f>SUMIFS(amount_expended,cfda_key,V1154)</f>
        <v/>
      </c>
      <c r="J1154" s="5">
        <f>IF(F1154="OTHER CLUSTER NOT LISTED ABOVE",SUMIFS(amount_expended,uniform_other_cluster_name,X1154), IF(AND(OR(F1154="N/A",F1154=""),G1154=""),0,IF(F1154="STATE CLUSTER",SUMIFS(amount_expended,uniform_state_cluster_name,W1154),SUMIFS(amount_expended,cluster_name,F1154))))</f>
        <v/>
      </c>
      <c r="K1154" s="3" t="n"/>
      <c r="L1154" s="4" t="n"/>
      <c r="M1154" s="3" t="n"/>
      <c r="N1154" s="3" t="n"/>
      <c r="O1154" s="3" t="n"/>
      <c r="P1154" s="3" t="n"/>
      <c r="Q1154" s="4" t="n"/>
      <c r="R1154" s="3" t="n"/>
      <c r="S1154" s="3" t="n"/>
      <c r="T1154" s="3" t="n"/>
      <c r="U1154">
        <f>IF(A1154&lt;&gt;"", "AWARD-"&amp;TEXT(ROW()-1,"00000"), "")</f>
        <v/>
      </c>
      <c r="V1154" s="6">
        <f>CONCATENATE(A1154,B1154)</f>
        <v/>
      </c>
      <c r="W1154">
        <f>UPPER(TRIM(G1154))</f>
        <v/>
      </c>
      <c r="X1154">
        <f>UPPER(TRIM(H1154))</f>
        <v/>
      </c>
    </row>
    <row r="1155">
      <c r="A1155" s="2" t="n"/>
      <c r="B1155" s="2" t="n"/>
      <c r="C1155" s="2" t="n"/>
      <c r="D1155" s="3" t="n"/>
      <c r="E1155" s="4" t="n"/>
      <c r="F1155" s="3" t="n"/>
      <c r="G1155" s="3" t="n"/>
      <c r="H1155" s="3" t="n"/>
      <c r="I1155" s="5">
        <f>SUMIFS(amount_expended,cfda_key,V1155)</f>
        <v/>
      </c>
      <c r="J1155" s="5">
        <f>IF(F1155="OTHER CLUSTER NOT LISTED ABOVE",SUMIFS(amount_expended,uniform_other_cluster_name,X1155), IF(AND(OR(F1155="N/A",F1155=""),G1155=""),0,IF(F1155="STATE CLUSTER",SUMIFS(amount_expended,uniform_state_cluster_name,W1155),SUMIFS(amount_expended,cluster_name,F1155))))</f>
        <v/>
      </c>
      <c r="K1155" s="3" t="n"/>
      <c r="L1155" s="4" t="n"/>
      <c r="M1155" s="3" t="n"/>
      <c r="N1155" s="3" t="n"/>
      <c r="O1155" s="3" t="n"/>
      <c r="P1155" s="3" t="n"/>
      <c r="Q1155" s="4" t="n"/>
      <c r="R1155" s="3" t="n"/>
      <c r="S1155" s="3" t="n"/>
      <c r="T1155" s="3" t="n"/>
      <c r="U1155">
        <f>IF(A1155&lt;&gt;"", "AWARD-"&amp;TEXT(ROW()-1,"00000"), "")</f>
        <v/>
      </c>
      <c r="V1155" s="6">
        <f>CONCATENATE(A1155,B1155)</f>
        <v/>
      </c>
      <c r="W1155">
        <f>UPPER(TRIM(G1155))</f>
        <v/>
      </c>
      <c r="X1155">
        <f>UPPER(TRIM(H1155))</f>
        <v/>
      </c>
    </row>
    <row r="1156">
      <c r="A1156" s="2" t="n"/>
      <c r="B1156" s="2" t="n"/>
      <c r="C1156" s="2" t="n"/>
      <c r="D1156" s="3" t="n"/>
      <c r="E1156" s="4" t="n"/>
      <c r="F1156" s="3" t="n"/>
      <c r="G1156" s="3" t="n"/>
      <c r="H1156" s="3" t="n"/>
      <c r="I1156" s="5">
        <f>SUMIFS(amount_expended,cfda_key,V1156)</f>
        <v/>
      </c>
      <c r="J1156" s="5">
        <f>IF(F1156="OTHER CLUSTER NOT LISTED ABOVE",SUMIFS(amount_expended,uniform_other_cluster_name,X1156), IF(AND(OR(F1156="N/A",F1156=""),G1156=""),0,IF(F1156="STATE CLUSTER",SUMIFS(amount_expended,uniform_state_cluster_name,W1156),SUMIFS(amount_expended,cluster_name,F1156))))</f>
        <v/>
      </c>
      <c r="K1156" s="3" t="n"/>
      <c r="L1156" s="4" t="n"/>
      <c r="M1156" s="3" t="n"/>
      <c r="N1156" s="3" t="n"/>
      <c r="O1156" s="3" t="n"/>
      <c r="P1156" s="3" t="n"/>
      <c r="Q1156" s="4" t="n"/>
      <c r="R1156" s="3" t="n"/>
      <c r="S1156" s="3" t="n"/>
      <c r="T1156" s="3" t="n"/>
      <c r="U1156">
        <f>IF(A1156&lt;&gt;"", "AWARD-"&amp;TEXT(ROW()-1,"00000"), "")</f>
        <v/>
      </c>
      <c r="V1156" s="6">
        <f>CONCATENATE(A1156,B1156)</f>
        <v/>
      </c>
      <c r="W1156">
        <f>UPPER(TRIM(G1156))</f>
        <v/>
      </c>
      <c r="X1156">
        <f>UPPER(TRIM(H1156))</f>
        <v/>
      </c>
    </row>
    <row r="1157">
      <c r="A1157" s="2" t="n"/>
      <c r="B1157" s="2" t="n"/>
      <c r="C1157" s="2" t="n"/>
      <c r="D1157" s="3" t="n"/>
      <c r="E1157" s="4" t="n"/>
      <c r="F1157" s="3" t="n"/>
      <c r="G1157" s="3" t="n"/>
      <c r="H1157" s="3" t="n"/>
      <c r="I1157" s="5">
        <f>SUMIFS(amount_expended,cfda_key,V1157)</f>
        <v/>
      </c>
      <c r="J1157" s="5">
        <f>IF(F1157="OTHER CLUSTER NOT LISTED ABOVE",SUMIFS(amount_expended,uniform_other_cluster_name,X1157), IF(AND(OR(F1157="N/A",F1157=""),G1157=""),0,IF(F1157="STATE CLUSTER",SUMIFS(amount_expended,uniform_state_cluster_name,W1157),SUMIFS(amount_expended,cluster_name,F1157))))</f>
        <v/>
      </c>
      <c r="K1157" s="3" t="n"/>
      <c r="L1157" s="4" t="n"/>
      <c r="M1157" s="3" t="n"/>
      <c r="N1157" s="3" t="n"/>
      <c r="O1157" s="3" t="n"/>
      <c r="P1157" s="3" t="n"/>
      <c r="Q1157" s="4" t="n"/>
      <c r="R1157" s="3" t="n"/>
      <c r="S1157" s="3" t="n"/>
      <c r="T1157" s="3" t="n"/>
      <c r="U1157">
        <f>IF(A1157&lt;&gt;"", "AWARD-"&amp;TEXT(ROW()-1,"00000"), "")</f>
        <v/>
      </c>
      <c r="V1157" s="6">
        <f>CONCATENATE(A1157,B1157)</f>
        <v/>
      </c>
      <c r="W1157">
        <f>UPPER(TRIM(G1157))</f>
        <v/>
      </c>
      <c r="X1157">
        <f>UPPER(TRIM(H1157))</f>
        <v/>
      </c>
    </row>
    <row r="1158">
      <c r="A1158" s="2" t="n"/>
      <c r="B1158" s="2" t="n"/>
      <c r="C1158" s="2" t="n"/>
      <c r="D1158" s="3" t="n"/>
      <c r="E1158" s="4" t="n"/>
      <c r="F1158" s="3" t="n"/>
      <c r="G1158" s="3" t="n"/>
      <c r="H1158" s="3" t="n"/>
      <c r="I1158" s="5">
        <f>SUMIFS(amount_expended,cfda_key,V1158)</f>
        <v/>
      </c>
      <c r="J1158" s="5">
        <f>IF(F1158="OTHER CLUSTER NOT LISTED ABOVE",SUMIFS(amount_expended,uniform_other_cluster_name,X1158), IF(AND(OR(F1158="N/A",F1158=""),G1158=""),0,IF(F1158="STATE CLUSTER",SUMIFS(amount_expended,uniform_state_cluster_name,W1158),SUMIFS(amount_expended,cluster_name,F1158))))</f>
        <v/>
      </c>
      <c r="K1158" s="3" t="n"/>
      <c r="L1158" s="4" t="n"/>
      <c r="M1158" s="3" t="n"/>
      <c r="N1158" s="3" t="n"/>
      <c r="O1158" s="3" t="n"/>
      <c r="P1158" s="3" t="n"/>
      <c r="Q1158" s="4" t="n"/>
      <c r="R1158" s="3" t="n"/>
      <c r="S1158" s="3" t="n"/>
      <c r="T1158" s="3" t="n"/>
      <c r="U1158">
        <f>IF(A1158&lt;&gt;"", "AWARD-"&amp;TEXT(ROW()-1,"00000"), "")</f>
        <v/>
      </c>
      <c r="V1158" s="6">
        <f>CONCATENATE(A1158,B1158)</f>
        <v/>
      </c>
      <c r="W1158">
        <f>UPPER(TRIM(G1158))</f>
        <v/>
      </c>
      <c r="X1158">
        <f>UPPER(TRIM(H1158))</f>
        <v/>
      </c>
    </row>
    <row r="1159">
      <c r="A1159" s="2" t="n"/>
      <c r="B1159" s="2" t="n"/>
      <c r="C1159" s="2" t="n"/>
      <c r="D1159" s="3" t="n"/>
      <c r="E1159" s="4" t="n"/>
      <c r="F1159" s="3" t="n"/>
      <c r="G1159" s="3" t="n"/>
      <c r="H1159" s="3" t="n"/>
      <c r="I1159" s="5">
        <f>SUMIFS(amount_expended,cfda_key,V1159)</f>
        <v/>
      </c>
      <c r="J1159" s="5">
        <f>IF(F1159="OTHER CLUSTER NOT LISTED ABOVE",SUMIFS(amount_expended,uniform_other_cluster_name,X1159), IF(AND(OR(F1159="N/A",F1159=""),G1159=""),0,IF(F1159="STATE CLUSTER",SUMIFS(amount_expended,uniform_state_cluster_name,W1159),SUMIFS(amount_expended,cluster_name,F1159))))</f>
        <v/>
      </c>
      <c r="K1159" s="3" t="n"/>
      <c r="L1159" s="4" t="n"/>
      <c r="M1159" s="3" t="n"/>
      <c r="N1159" s="3" t="n"/>
      <c r="O1159" s="3" t="n"/>
      <c r="P1159" s="3" t="n"/>
      <c r="Q1159" s="4" t="n"/>
      <c r="R1159" s="3" t="n"/>
      <c r="S1159" s="3" t="n"/>
      <c r="T1159" s="3" t="n"/>
      <c r="U1159">
        <f>IF(A1159&lt;&gt;"", "AWARD-"&amp;TEXT(ROW()-1,"00000"), "")</f>
        <v/>
      </c>
      <c r="V1159" s="6">
        <f>CONCATENATE(A1159,B1159)</f>
        <v/>
      </c>
      <c r="W1159">
        <f>UPPER(TRIM(G1159))</f>
        <v/>
      </c>
      <c r="X1159">
        <f>UPPER(TRIM(H1159))</f>
        <v/>
      </c>
    </row>
    <row r="1160">
      <c r="A1160" s="2" t="n"/>
      <c r="B1160" s="2" t="n"/>
      <c r="C1160" s="2" t="n"/>
      <c r="D1160" s="3" t="n"/>
      <c r="E1160" s="4" t="n"/>
      <c r="F1160" s="3" t="n"/>
      <c r="G1160" s="3" t="n"/>
      <c r="H1160" s="3" t="n"/>
      <c r="I1160" s="5">
        <f>SUMIFS(amount_expended,cfda_key,V1160)</f>
        <v/>
      </c>
      <c r="J1160" s="5">
        <f>IF(F1160="OTHER CLUSTER NOT LISTED ABOVE",SUMIFS(amount_expended,uniform_other_cluster_name,X1160), IF(AND(OR(F1160="N/A",F1160=""),G1160=""),0,IF(F1160="STATE CLUSTER",SUMIFS(amount_expended,uniform_state_cluster_name,W1160),SUMIFS(amount_expended,cluster_name,F1160))))</f>
        <v/>
      </c>
      <c r="K1160" s="3" t="n"/>
      <c r="L1160" s="4" t="n"/>
      <c r="M1160" s="3" t="n"/>
      <c r="N1160" s="3" t="n"/>
      <c r="O1160" s="3" t="n"/>
      <c r="P1160" s="3" t="n"/>
      <c r="Q1160" s="4" t="n"/>
      <c r="R1160" s="3" t="n"/>
      <c r="S1160" s="3" t="n"/>
      <c r="T1160" s="3" t="n"/>
      <c r="U1160">
        <f>IF(A1160&lt;&gt;"", "AWARD-"&amp;TEXT(ROW()-1,"00000"), "")</f>
        <v/>
      </c>
      <c r="V1160" s="6">
        <f>CONCATENATE(A1160,B1160)</f>
        <v/>
      </c>
      <c r="W1160">
        <f>UPPER(TRIM(G1160))</f>
        <v/>
      </c>
      <c r="X1160">
        <f>UPPER(TRIM(H1160))</f>
        <v/>
      </c>
    </row>
    <row r="1161">
      <c r="A1161" s="2" t="n"/>
      <c r="B1161" s="2" t="n"/>
      <c r="C1161" s="2" t="n"/>
      <c r="D1161" s="3" t="n"/>
      <c r="E1161" s="4" t="n"/>
      <c r="F1161" s="3" t="n"/>
      <c r="G1161" s="3" t="n"/>
      <c r="H1161" s="3" t="n"/>
      <c r="I1161" s="5">
        <f>SUMIFS(amount_expended,cfda_key,V1161)</f>
        <v/>
      </c>
      <c r="J1161" s="5">
        <f>IF(F1161="OTHER CLUSTER NOT LISTED ABOVE",SUMIFS(amount_expended,uniform_other_cluster_name,X1161), IF(AND(OR(F1161="N/A",F1161=""),G1161=""),0,IF(F1161="STATE CLUSTER",SUMIFS(amount_expended,uniform_state_cluster_name,W1161),SUMIFS(amount_expended,cluster_name,F1161))))</f>
        <v/>
      </c>
      <c r="K1161" s="3" t="n"/>
      <c r="L1161" s="4" t="n"/>
      <c r="M1161" s="3" t="n"/>
      <c r="N1161" s="3" t="n"/>
      <c r="O1161" s="3" t="n"/>
      <c r="P1161" s="3" t="n"/>
      <c r="Q1161" s="4" t="n"/>
      <c r="R1161" s="3" t="n"/>
      <c r="S1161" s="3" t="n"/>
      <c r="T1161" s="3" t="n"/>
      <c r="U1161">
        <f>IF(A1161&lt;&gt;"", "AWARD-"&amp;TEXT(ROW()-1,"00000"), "")</f>
        <v/>
      </c>
      <c r="V1161" s="6">
        <f>CONCATENATE(A1161,B1161)</f>
        <v/>
      </c>
      <c r="W1161">
        <f>UPPER(TRIM(G1161))</f>
        <v/>
      </c>
      <c r="X1161">
        <f>UPPER(TRIM(H1161))</f>
        <v/>
      </c>
    </row>
    <row r="1162">
      <c r="A1162" s="2" t="n"/>
      <c r="B1162" s="2" t="n"/>
      <c r="C1162" s="2" t="n"/>
      <c r="D1162" s="3" t="n"/>
      <c r="E1162" s="4" t="n"/>
      <c r="F1162" s="3" t="n"/>
      <c r="G1162" s="3" t="n"/>
      <c r="H1162" s="3" t="n"/>
      <c r="I1162" s="5">
        <f>SUMIFS(amount_expended,cfda_key,V1162)</f>
        <v/>
      </c>
      <c r="J1162" s="5">
        <f>IF(F1162="OTHER CLUSTER NOT LISTED ABOVE",SUMIFS(amount_expended,uniform_other_cluster_name,X1162), IF(AND(OR(F1162="N/A",F1162=""),G1162=""),0,IF(F1162="STATE CLUSTER",SUMIFS(amount_expended,uniform_state_cluster_name,W1162),SUMIFS(amount_expended,cluster_name,F1162))))</f>
        <v/>
      </c>
      <c r="K1162" s="3" t="n"/>
      <c r="L1162" s="4" t="n"/>
      <c r="M1162" s="3" t="n"/>
      <c r="N1162" s="3" t="n"/>
      <c r="O1162" s="3" t="n"/>
      <c r="P1162" s="3" t="n"/>
      <c r="Q1162" s="4" t="n"/>
      <c r="R1162" s="3" t="n"/>
      <c r="S1162" s="3" t="n"/>
      <c r="T1162" s="3" t="n"/>
      <c r="U1162">
        <f>IF(A1162&lt;&gt;"", "AWARD-"&amp;TEXT(ROW()-1,"00000"), "")</f>
        <v/>
      </c>
      <c r="V1162" s="6">
        <f>CONCATENATE(A1162,B1162)</f>
        <v/>
      </c>
      <c r="W1162">
        <f>UPPER(TRIM(G1162))</f>
        <v/>
      </c>
      <c r="X1162">
        <f>UPPER(TRIM(H1162))</f>
        <v/>
      </c>
    </row>
    <row r="1163">
      <c r="A1163" s="2" t="n"/>
      <c r="B1163" s="2" t="n"/>
      <c r="C1163" s="2" t="n"/>
      <c r="D1163" s="3" t="n"/>
      <c r="E1163" s="4" t="n"/>
      <c r="F1163" s="3" t="n"/>
      <c r="G1163" s="3" t="n"/>
      <c r="H1163" s="3" t="n"/>
      <c r="I1163" s="5">
        <f>SUMIFS(amount_expended,cfda_key,V1163)</f>
        <v/>
      </c>
      <c r="J1163" s="5">
        <f>IF(F1163="OTHER CLUSTER NOT LISTED ABOVE",SUMIFS(amount_expended,uniform_other_cluster_name,X1163), IF(AND(OR(F1163="N/A",F1163=""),G1163=""),0,IF(F1163="STATE CLUSTER",SUMIFS(amount_expended,uniform_state_cluster_name,W1163),SUMIFS(amount_expended,cluster_name,F1163))))</f>
        <v/>
      </c>
      <c r="K1163" s="3" t="n"/>
      <c r="L1163" s="4" t="n"/>
      <c r="M1163" s="3" t="n"/>
      <c r="N1163" s="3" t="n"/>
      <c r="O1163" s="3" t="n"/>
      <c r="P1163" s="3" t="n"/>
      <c r="Q1163" s="4" t="n"/>
      <c r="R1163" s="3" t="n"/>
      <c r="S1163" s="3" t="n"/>
      <c r="T1163" s="3" t="n"/>
      <c r="U1163">
        <f>IF(A1163&lt;&gt;"", "AWARD-"&amp;TEXT(ROW()-1,"00000"), "")</f>
        <v/>
      </c>
      <c r="V1163" s="6">
        <f>CONCATENATE(A1163,B1163)</f>
        <v/>
      </c>
      <c r="W1163">
        <f>UPPER(TRIM(G1163))</f>
        <v/>
      </c>
      <c r="X1163">
        <f>UPPER(TRIM(H1163))</f>
        <v/>
      </c>
    </row>
    <row r="1164">
      <c r="A1164" s="2" t="n"/>
      <c r="B1164" s="2" t="n"/>
      <c r="C1164" s="2" t="n"/>
      <c r="D1164" s="3" t="n"/>
      <c r="E1164" s="4" t="n"/>
      <c r="F1164" s="3" t="n"/>
      <c r="G1164" s="3" t="n"/>
      <c r="H1164" s="3" t="n"/>
      <c r="I1164" s="5">
        <f>SUMIFS(amount_expended,cfda_key,V1164)</f>
        <v/>
      </c>
      <c r="J1164" s="5">
        <f>IF(F1164="OTHER CLUSTER NOT LISTED ABOVE",SUMIFS(amount_expended,uniform_other_cluster_name,X1164), IF(AND(OR(F1164="N/A",F1164=""),G1164=""),0,IF(F1164="STATE CLUSTER",SUMIFS(amount_expended,uniform_state_cluster_name,W1164),SUMIFS(amount_expended,cluster_name,F1164))))</f>
        <v/>
      </c>
      <c r="K1164" s="3" t="n"/>
      <c r="L1164" s="4" t="n"/>
      <c r="M1164" s="3" t="n"/>
      <c r="N1164" s="3" t="n"/>
      <c r="O1164" s="3" t="n"/>
      <c r="P1164" s="3" t="n"/>
      <c r="Q1164" s="4" t="n"/>
      <c r="R1164" s="3" t="n"/>
      <c r="S1164" s="3" t="n"/>
      <c r="T1164" s="3" t="n"/>
      <c r="U1164">
        <f>IF(A1164&lt;&gt;"", "AWARD-"&amp;TEXT(ROW()-1,"00000"), "")</f>
        <v/>
      </c>
      <c r="V1164" s="6">
        <f>CONCATENATE(A1164,B1164)</f>
        <v/>
      </c>
      <c r="W1164">
        <f>UPPER(TRIM(G1164))</f>
        <v/>
      </c>
      <c r="X1164">
        <f>UPPER(TRIM(H1164))</f>
        <v/>
      </c>
    </row>
    <row r="1165">
      <c r="A1165" s="2" t="n"/>
      <c r="B1165" s="2" t="n"/>
      <c r="C1165" s="2" t="n"/>
      <c r="D1165" s="3" t="n"/>
      <c r="E1165" s="4" t="n"/>
      <c r="F1165" s="3" t="n"/>
      <c r="G1165" s="3" t="n"/>
      <c r="H1165" s="3" t="n"/>
      <c r="I1165" s="5">
        <f>SUMIFS(amount_expended,cfda_key,V1165)</f>
        <v/>
      </c>
      <c r="J1165" s="5">
        <f>IF(F1165="OTHER CLUSTER NOT LISTED ABOVE",SUMIFS(amount_expended,uniform_other_cluster_name,X1165), IF(AND(OR(F1165="N/A",F1165=""),G1165=""),0,IF(F1165="STATE CLUSTER",SUMIFS(amount_expended,uniform_state_cluster_name,W1165),SUMIFS(amount_expended,cluster_name,F1165))))</f>
        <v/>
      </c>
      <c r="K1165" s="3" t="n"/>
      <c r="L1165" s="4" t="n"/>
      <c r="M1165" s="3" t="n"/>
      <c r="N1165" s="3" t="n"/>
      <c r="O1165" s="3" t="n"/>
      <c r="P1165" s="3" t="n"/>
      <c r="Q1165" s="4" t="n"/>
      <c r="R1165" s="3" t="n"/>
      <c r="S1165" s="3" t="n"/>
      <c r="T1165" s="3" t="n"/>
      <c r="U1165">
        <f>IF(A1165&lt;&gt;"", "AWARD-"&amp;TEXT(ROW()-1,"00000"), "")</f>
        <v/>
      </c>
      <c r="V1165" s="6">
        <f>CONCATENATE(A1165,B1165)</f>
        <v/>
      </c>
      <c r="W1165">
        <f>UPPER(TRIM(G1165))</f>
        <v/>
      </c>
      <c r="X1165">
        <f>UPPER(TRIM(H1165))</f>
        <v/>
      </c>
    </row>
    <row r="1166">
      <c r="A1166" s="2" t="n"/>
      <c r="B1166" s="2" t="n"/>
      <c r="C1166" s="2" t="n"/>
      <c r="D1166" s="3" t="n"/>
      <c r="E1166" s="4" t="n"/>
      <c r="F1166" s="3" t="n"/>
      <c r="G1166" s="3" t="n"/>
      <c r="H1166" s="3" t="n"/>
      <c r="I1166" s="5">
        <f>SUMIFS(amount_expended,cfda_key,V1166)</f>
        <v/>
      </c>
      <c r="J1166" s="5">
        <f>IF(F1166="OTHER CLUSTER NOT LISTED ABOVE",SUMIFS(amount_expended,uniform_other_cluster_name,X1166), IF(AND(OR(F1166="N/A",F1166=""),G1166=""),0,IF(F1166="STATE CLUSTER",SUMIFS(amount_expended,uniform_state_cluster_name,W1166),SUMIFS(amount_expended,cluster_name,F1166))))</f>
        <v/>
      </c>
      <c r="K1166" s="3" t="n"/>
      <c r="L1166" s="4" t="n"/>
      <c r="M1166" s="3" t="n"/>
      <c r="N1166" s="3" t="n"/>
      <c r="O1166" s="3" t="n"/>
      <c r="P1166" s="3" t="n"/>
      <c r="Q1166" s="4" t="n"/>
      <c r="R1166" s="3" t="n"/>
      <c r="S1166" s="3" t="n"/>
      <c r="T1166" s="3" t="n"/>
      <c r="U1166">
        <f>IF(A1166&lt;&gt;"", "AWARD-"&amp;TEXT(ROW()-1,"00000"), "")</f>
        <v/>
      </c>
      <c r="V1166" s="6">
        <f>CONCATENATE(A1166,B1166)</f>
        <v/>
      </c>
      <c r="W1166">
        <f>UPPER(TRIM(G1166))</f>
        <v/>
      </c>
      <c r="X1166">
        <f>UPPER(TRIM(H1166))</f>
        <v/>
      </c>
    </row>
    <row r="1167">
      <c r="A1167" s="2" t="n"/>
      <c r="B1167" s="2" t="n"/>
      <c r="C1167" s="2" t="n"/>
      <c r="D1167" s="3" t="n"/>
      <c r="E1167" s="4" t="n"/>
      <c r="F1167" s="3" t="n"/>
      <c r="G1167" s="3" t="n"/>
      <c r="H1167" s="3" t="n"/>
      <c r="I1167" s="5">
        <f>SUMIFS(amount_expended,cfda_key,V1167)</f>
        <v/>
      </c>
      <c r="J1167" s="5">
        <f>IF(F1167="OTHER CLUSTER NOT LISTED ABOVE",SUMIFS(amount_expended,uniform_other_cluster_name,X1167), IF(AND(OR(F1167="N/A",F1167=""),G1167=""),0,IF(F1167="STATE CLUSTER",SUMIFS(amount_expended,uniform_state_cluster_name,W1167),SUMIFS(amount_expended,cluster_name,F1167))))</f>
        <v/>
      </c>
      <c r="K1167" s="3" t="n"/>
      <c r="L1167" s="4" t="n"/>
      <c r="M1167" s="3" t="n"/>
      <c r="N1167" s="3" t="n"/>
      <c r="O1167" s="3" t="n"/>
      <c r="P1167" s="3" t="n"/>
      <c r="Q1167" s="4" t="n"/>
      <c r="R1167" s="3" t="n"/>
      <c r="S1167" s="3" t="n"/>
      <c r="T1167" s="3" t="n"/>
      <c r="U1167">
        <f>IF(A1167&lt;&gt;"", "AWARD-"&amp;TEXT(ROW()-1,"00000"), "")</f>
        <v/>
      </c>
      <c r="V1167" s="6">
        <f>CONCATENATE(A1167,B1167)</f>
        <v/>
      </c>
      <c r="W1167">
        <f>UPPER(TRIM(G1167))</f>
        <v/>
      </c>
      <c r="X1167">
        <f>UPPER(TRIM(H1167))</f>
        <v/>
      </c>
    </row>
    <row r="1168">
      <c r="A1168" s="2" t="n"/>
      <c r="B1168" s="2" t="n"/>
      <c r="C1168" s="2" t="n"/>
      <c r="D1168" s="3" t="n"/>
      <c r="E1168" s="4" t="n"/>
      <c r="F1168" s="3" t="n"/>
      <c r="G1168" s="3" t="n"/>
      <c r="H1168" s="3" t="n"/>
      <c r="I1168" s="5">
        <f>SUMIFS(amount_expended,cfda_key,V1168)</f>
        <v/>
      </c>
      <c r="J1168" s="5">
        <f>IF(F1168="OTHER CLUSTER NOT LISTED ABOVE",SUMIFS(amount_expended,uniform_other_cluster_name,X1168), IF(AND(OR(F1168="N/A",F1168=""),G1168=""),0,IF(F1168="STATE CLUSTER",SUMIFS(amount_expended,uniform_state_cluster_name,W1168),SUMIFS(amount_expended,cluster_name,F1168))))</f>
        <v/>
      </c>
      <c r="K1168" s="3" t="n"/>
      <c r="L1168" s="4" t="n"/>
      <c r="M1168" s="3" t="n"/>
      <c r="N1168" s="3" t="n"/>
      <c r="O1168" s="3" t="n"/>
      <c r="P1168" s="3" t="n"/>
      <c r="Q1168" s="4" t="n"/>
      <c r="R1168" s="3" t="n"/>
      <c r="S1168" s="3" t="n"/>
      <c r="T1168" s="3" t="n"/>
      <c r="U1168">
        <f>IF(A1168&lt;&gt;"", "AWARD-"&amp;TEXT(ROW()-1,"00000"), "")</f>
        <v/>
      </c>
      <c r="V1168" s="6">
        <f>CONCATENATE(A1168,B1168)</f>
        <v/>
      </c>
      <c r="W1168">
        <f>UPPER(TRIM(G1168))</f>
        <v/>
      </c>
      <c r="X1168">
        <f>UPPER(TRIM(H1168))</f>
        <v/>
      </c>
    </row>
    <row r="1169">
      <c r="A1169" s="2" t="n"/>
      <c r="B1169" s="2" t="n"/>
      <c r="C1169" s="2" t="n"/>
      <c r="D1169" s="3" t="n"/>
      <c r="E1169" s="4" t="n"/>
      <c r="F1169" s="3" t="n"/>
      <c r="G1169" s="3" t="n"/>
      <c r="H1169" s="3" t="n"/>
      <c r="I1169" s="5">
        <f>SUMIFS(amount_expended,cfda_key,V1169)</f>
        <v/>
      </c>
      <c r="J1169" s="5">
        <f>IF(F1169="OTHER CLUSTER NOT LISTED ABOVE",SUMIFS(amount_expended,uniform_other_cluster_name,X1169), IF(AND(OR(F1169="N/A",F1169=""),G1169=""),0,IF(F1169="STATE CLUSTER",SUMIFS(amount_expended,uniform_state_cluster_name,W1169),SUMIFS(amount_expended,cluster_name,F1169))))</f>
        <v/>
      </c>
      <c r="K1169" s="3" t="n"/>
      <c r="L1169" s="4" t="n"/>
      <c r="M1169" s="3" t="n"/>
      <c r="N1169" s="3" t="n"/>
      <c r="O1169" s="3" t="n"/>
      <c r="P1169" s="3" t="n"/>
      <c r="Q1169" s="4" t="n"/>
      <c r="R1169" s="3" t="n"/>
      <c r="S1169" s="3" t="n"/>
      <c r="T1169" s="3" t="n"/>
      <c r="U1169">
        <f>IF(A1169&lt;&gt;"", "AWARD-"&amp;TEXT(ROW()-1,"00000"), "")</f>
        <v/>
      </c>
      <c r="V1169" s="6">
        <f>CONCATENATE(A1169,B1169)</f>
        <v/>
      </c>
      <c r="W1169">
        <f>UPPER(TRIM(G1169))</f>
        <v/>
      </c>
      <c r="X1169">
        <f>UPPER(TRIM(H1169))</f>
        <v/>
      </c>
    </row>
    <row r="1170">
      <c r="A1170" s="2" t="n"/>
      <c r="B1170" s="2" t="n"/>
      <c r="C1170" s="2" t="n"/>
      <c r="D1170" s="3" t="n"/>
      <c r="E1170" s="4" t="n"/>
      <c r="F1170" s="3" t="n"/>
      <c r="G1170" s="3" t="n"/>
      <c r="H1170" s="3" t="n"/>
      <c r="I1170" s="5">
        <f>SUMIFS(amount_expended,cfda_key,V1170)</f>
        <v/>
      </c>
      <c r="J1170" s="5">
        <f>IF(F1170="OTHER CLUSTER NOT LISTED ABOVE",SUMIFS(amount_expended,uniform_other_cluster_name,X1170), IF(AND(OR(F1170="N/A",F1170=""),G1170=""),0,IF(F1170="STATE CLUSTER",SUMIFS(amount_expended,uniform_state_cluster_name,W1170),SUMIFS(amount_expended,cluster_name,F1170))))</f>
        <v/>
      </c>
      <c r="K1170" s="3" t="n"/>
      <c r="L1170" s="4" t="n"/>
      <c r="M1170" s="3" t="n"/>
      <c r="N1170" s="3" t="n"/>
      <c r="O1170" s="3" t="n"/>
      <c r="P1170" s="3" t="n"/>
      <c r="Q1170" s="4" t="n"/>
      <c r="R1170" s="3" t="n"/>
      <c r="S1170" s="3" t="n"/>
      <c r="T1170" s="3" t="n"/>
      <c r="U1170">
        <f>IF(A1170&lt;&gt;"", "AWARD-"&amp;TEXT(ROW()-1,"00000"), "")</f>
        <v/>
      </c>
      <c r="V1170" s="6">
        <f>CONCATENATE(A1170,B1170)</f>
        <v/>
      </c>
      <c r="W1170">
        <f>UPPER(TRIM(G1170))</f>
        <v/>
      </c>
      <c r="X1170">
        <f>UPPER(TRIM(H1170))</f>
        <v/>
      </c>
    </row>
    <row r="1171">
      <c r="A1171" s="2" t="n"/>
      <c r="B1171" s="2" t="n"/>
      <c r="C1171" s="2" t="n"/>
      <c r="D1171" s="3" t="n"/>
      <c r="E1171" s="4" t="n"/>
      <c r="F1171" s="3" t="n"/>
      <c r="G1171" s="3" t="n"/>
      <c r="H1171" s="3" t="n"/>
      <c r="I1171" s="5">
        <f>SUMIFS(amount_expended,cfda_key,V1171)</f>
        <v/>
      </c>
      <c r="J1171" s="5">
        <f>IF(F1171="OTHER CLUSTER NOT LISTED ABOVE",SUMIFS(amount_expended,uniform_other_cluster_name,X1171), IF(AND(OR(F1171="N/A",F1171=""),G1171=""),0,IF(F1171="STATE CLUSTER",SUMIFS(amount_expended,uniform_state_cluster_name,W1171),SUMIFS(amount_expended,cluster_name,F1171))))</f>
        <v/>
      </c>
      <c r="K1171" s="3" t="n"/>
      <c r="L1171" s="4" t="n"/>
      <c r="M1171" s="3" t="n"/>
      <c r="N1171" s="3" t="n"/>
      <c r="O1171" s="3" t="n"/>
      <c r="P1171" s="3" t="n"/>
      <c r="Q1171" s="4" t="n"/>
      <c r="R1171" s="3" t="n"/>
      <c r="S1171" s="3" t="n"/>
      <c r="T1171" s="3" t="n"/>
      <c r="U1171">
        <f>IF(A1171&lt;&gt;"", "AWARD-"&amp;TEXT(ROW()-1,"00000"), "")</f>
        <v/>
      </c>
      <c r="V1171" s="6">
        <f>CONCATENATE(A1171,B1171)</f>
        <v/>
      </c>
      <c r="W1171">
        <f>UPPER(TRIM(G1171))</f>
        <v/>
      </c>
      <c r="X1171">
        <f>UPPER(TRIM(H1171))</f>
        <v/>
      </c>
    </row>
    <row r="1172">
      <c r="A1172" s="2" t="n"/>
      <c r="B1172" s="2" t="n"/>
      <c r="C1172" s="2" t="n"/>
      <c r="D1172" s="3" t="n"/>
      <c r="E1172" s="4" t="n"/>
      <c r="F1172" s="3" t="n"/>
      <c r="G1172" s="3" t="n"/>
      <c r="H1172" s="3" t="n"/>
      <c r="I1172" s="5">
        <f>SUMIFS(amount_expended,cfda_key,V1172)</f>
        <v/>
      </c>
      <c r="J1172" s="5">
        <f>IF(F1172="OTHER CLUSTER NOT LISTED ABOVE",SUMIFS(amount_expended,uniform_other_cluster_name,X1172), IF(AND(OR(F1172="N/A",F1172=""),G1172=""),0,IF(F1172="STATE CLUSTER",SUMIFS(amount_expended,uniform_state_cluster_name,W1172),SUMIFS(amount_expended,cluster_name,F1172))))</f>
        <v/>
      </c>
      <c r="K1172" s="3" t="n"/>
      <c r="L1172" s="4" t="n"/>
      <c r="M1172" s="3" t="n"/>
      <c r="N1172" s="3" t="n"/>
      <c r="O1172" s="3" t="n"/>
      <c r="P1172" s="3" t="n"/>
      <c r="Q1172" s="4" t="n"/>
      <c r="R1172" s="3" t="n"/>
      <c r="S1172" s="3" t="n"/>
      <c r="T1172" s="3" t="n"/>
      <c r="U1172">
        <f>IF(A1172&lt;&gt;"", "AWARD-"&amp;TEXT(ROW()-1,"00000"), "")</f>
        <v/>
      </c>
      <c r="V1172" s="6">
        <f>CONCATENATE(A1172,B1172)</f>
        <v/>
      </c>
      <c r="W1172">
        <f>UPPER(TRIM(G1172))</f>
        <v/>
      </c>
      <c r="X1172">
        <f>UPPER(TRIM(H1172))</f>
        <v/>
      </c>
    </row>
    <row r="1173">
      <c r="A1173" s="2" t="n"/>
      <c r="B1173" s="2" t="n"/>
      <c r="C1173" s="2" t="n"/>
      <c r="D1173" s="3" t="n"/>
      <c r="E1173" s="4" t="n"/>
      <c r="F1173" s="3" t="n"/>
      <c r="G1173" s="3" t="n"/>
      <c r="H1173" s="3" t="n"/>
      <c r="I1173" s="5">
        <f>SUMIFS(amount_expended,cfda_key,V1173)</f>
        <v/>
      </c>
      <c r="J1173" s="5">
        <f>IF(F1173="OTHER CLUSTER NOT LISTED ABOVE",SUMIFS(amount_expended,uniform_other_cluster_name,X1173), IF(AND(OR(F1173="N/A",F1173=""),G1173=""),0,IF(F1173="STATE CLUSTER",SUMIFS(amount_expended,uniform_state_cluster_name,W1173),SUMIFS(amount_expended,cluster_name,F1173))))</f>
        <v/>
      </c>
      <c r="K1173" s="3" t="n"/>
      <c r="L1173" s="4" t="n"/>
      <c r="M1173" s="3" t="n"/>
      <c r="N1173" s="3" t="n"/>
      <c r="O1173" s="3" t="n"/>
      <c r="P1173" s="3" t="n"/>
      <c r="Q1173" s="4" t="n"/>
      <c r="R1173" s="3" t="n"/>
      <c r="S1173" s="3" t="n"/>
      <c r="T1173" s="3" t="n"/>
      <c r="U1173">
        <f>IF(A1173&lt;&gt;"", "AWARD-"&amp;TEXT(ROW()-1,"00000"), "")</f>
        <v/>
      </c>
      <c r="V1173" s="6">
        <f>CONCATENATE(A1173,B1173)</f>
        <v/>
      </c>
      <c r="W1173">
        <f>UPPER(TRIM(G1173))</f>
        <v/>
      </c>
      <c r="X1173">
        <f>UPPER(TRIM(H1173))</f>
        <v/>
      </c>
    </row>
    <row r="1174">
      <c r="A1174" s="2" t="n"/>
      <c r="B1174" s="2" t="n"/>
      <c r="C1174" s="2" t="n"/>
      <c r="D1174" s="3" t="n"/>
      <c r="E1174" s="4" t="n"/>
      <c r="F1174" s="3" t="n"/>
      <c r="G1174" s="3" t="n"/>
      <c r="H1174" s="3" t="n"/>
      <c r="I1174" s="5">
        <f>SUMIFS(amount_expended,cfda_key,V1174)</f>
        <v/>
      </c>
      <c r="J1174" s="5">
        <f>IF(F1174="OTHER CLUSTER NOT LISTED ABOVE",SUMIFS(amount_expended,uniform_other_cluster_name,X1174), IF(AND(OR(F1174="N/A",F1174=""),G1174=""),0,IF(F1174="STATE CLUSTER",SUMIFS(amount_expended,uniform_state_cluster_name,W1174),SUMIFS(amount_expended,cluster_name,F1174))))</f>
        <v/>
      </c>
      <c r="K1174" s="3" t="n"/>
      <c r="L1174" s="4" t="n"/>
      <c r="M1174" s="3" t="n"/>
      <c r="N1174" s="3" t="n"/>
      <c r="O1174" s="3" t="n"/>
      <c r="P1174" s="3" t="n"/>
      <c r="Q1174" s="4" t="n"/>
      <c r="R1174" s="3" t="n"/>
      <c r="S1174" s="3" t="n"/>
      <c r="T1174" s="3" t="n"/>
      <c r="U1174">
        <f>IF(A1174&lt;&gt;"", "AWARD-"&amp;TEXT(ROW()-1,"00000"), "")</f>
        <v/>
      </c>
      <c r="V1174" s="6">
        <f>CONCATENATE(A1174,B1174)</f>
        <v/>
      </c>
      <c r="W1174">
        <f>UPPER(TRIM(G1174))</f>
        <v/>
      </c>
      <c r="X1174">
        <f>UPPER(TRIM(H1174))</f>
        <v/>
      </c>
    </row>
    <row r="1175">
      <c r="A1175" s="2" t="n"/>
      <c r="B1175" s="2" t="n"/>
      <c r="C1175" s="2" t="n"/>
      <c r="D1175" s="3" t="n"/>
      <c r="E1175" s="4" t="n"/>
      <c r="F1175" s="3" t="n"/>
      <c r="G1175" s="3" t="n"/>
      <c r="H1175" s="3" t="n"/>
      <c r="I1175" s="5">
        <f>SUMIFS(amount_expended,cfda_key,V1175)</f>
        <v/>
      </c>
      <c r="J1175" s="5">
        <f>IF(F1175="OTHER CLUSTER NOT LISTED ABOVE",SUMIFS(amount_expended,uniform_other_cluster_name,X1175), IF(AND(OR(F1175="N/A",F1175=""),G1175=""),0,IF(F1175="STATE CLUSTER",SUMIFS(amount_expended,uniform_state_cluster_name,W1175),SUMIFS(amount_expended,cluster_name,F1175))))</f>
        <v/>
      </c>
      <c r="K1175" s="3" t="n"/>
      <c r="L1175" s="4" t="n"/>
      <c r="M1175" s="3" t="n"/>
      <c r="N1175" s="3" t="n"/>
      <c r="O1175" s="3" t="n"/>
      <c r="P1175" s="3" t="n"/>
      <c r="Q1175" s="4" t="n"/>
      <c r="R1175" s="3" t="n"/>
      <c r="S1175" s="3" t="n"/>
      <c r="T1175" s="3" t="n"/>
      <c r="U1175">
        <f>IF(A1175&lt;&gt;"", "AWARD-"&amp;TEXT(ROW()-1,"00000"), "")</f>
        <v/>
      </c>
      <c r="V1175" s="6">
        <f>CONCATENATE(A1175,B1175)</f>
        <v/>
      </c>
      <c r="W1175">
        <f>UPPER(TRIM(G1175))</f>
        <v/>
      </c>
      <c r="X1175">
        <f>UPPER(TRIM(H1175))</f>
        <v/>
      </c>
    </row>
    <row r="1176">
      <c r="A1176" s="2" t="n"/>
      <c r="B1176" s="2" t="n"/>
      <c r="C1176" s="2" t="n"/>
      <c r="D1176" s="3" t="n"/>
      <c r="E1176" s="4" t="n"/>
      <c r="F1176" s="3" t="n"/>
      <c r="G1176" s="3" t="n"/>
      <c r="H1176" s="3" t="n"/>
      <c r="I1176" s="5">
        <f>SUMIFS(amount_expended,cfda_key,V1176)</f>
        <v/>
      </c>
      <c r="J1176" s="5">
        <f>IF(F1176="OTHER CLUSTER NOT LISTED ABOVE",SUMIFS(amount_expended,uniform_other_cluster_name,X1176), IF(AND(OR(F1176="N/A",F1176=""),G1176=""),0,IF(F1176="STATE CLUSTER",SUMIFS(amount_expended,uniform_state_cluster_name,W1176),SUMIFS(amount_expended,cluster_name,F1176))))</f>
        <v/>
      </c>
      <c r="K1176" s="3" t="n"/>
      <c r="L1176" s="4" t="n"/>
      <c r="M1176" s="3" t="n"/>
      <c r="N1176" s="3" t="n"/>
      <c r="O1176" s="3" t="n"/>
      <c r="P1176" s="3" t="n"/>
      <c r="Q1176" s="4" t="n"/>
      <c r="R1176" s="3" t="n"/>
      <c r="S1176" s="3" t="n"/>
      <c r="T1176" s="3" t="n"/>
      <c r="U1176">
        <f>IF(A1176&lt;&gt;"", "AWARD-"&amp;TEXT(ROW()-1,"00000"), "")</f>
        <v/>
      </c>
      <c r="V1176" s="6">
        <f>CONCATENATE(A1176,B1176)</f>
        <v/>
      </c>
      <c r="W1176">
        <f>UPPER(TRIM(G1176))</f>
        <v/>
      </c>
      <c r="X1176">
        <f>UPPER(TRIM(H1176))</f>
        <v/>
      </c>
    </row>
    <row r="1177">
      <c r="A1177" s="2" t="n"/>
      <c r="B1177" s="2" t="n"/>
      <c r="C1177" s="2" t="n"/>
      <c r="D1177" s="3" t="n"/>
      <c r="E1177" s="4" t="n"/>
      <c r="F1177" s="3" t="n"/>
      <c r="G1177" s="3" t="n"/>
      <c r="H1177" s="3" t="n"/>
      <c r="I1177" s="5">
        <f>SUMIFS(amount_expended,cfda_key,V1177)</f>
        <v/>
      </c>
      <c r="J1177" s="5">
        <f>IF(F1177="OTHER CLUSTER NOT LISTED ABOVE",SUMIFS(amount_expended,uniform_other_cluster_name,X1177), IF(AND(OR(F1177="N/A",F1177=""),G1177=""),0,IF(F1177="STATE CLUSTER",SUMIFS(amount_expended,uniform_state_cluster_name,W1177),SUMIFS(amount_expended,cluster_name,F1177))))</f>
        <v/>
      </c>
      <c r="K1177" s="3" t="n"/>
      <c r="L1177" s="4" t="n"/>
      <c r="M1177" s="3" t="n"/>
      <c r="N1177" s="3" t="n"/>
      <c r="O1177" s="3" t="n"/>
      <c r="P1177" s="3" t="n"/>
      <c r="Q1177" s="4" t="n"/>
      <c r="R1177" s="3" t="n"/>
      <c r="S1177" s="3" t="n"/>
      <c r="T1177" s="3" t="n"/>
      <c r="U1177">
        <f>IF(A1177&lt;&gt;"", "AWARD-"&amp;TEXT(ROW()-1,"00000"), "")</f>
        <v/>
      </c>
      <c r="V1177" s="6">
        <f>CONCATENATE(A1177,B1177)</f>
        <v/>
      </c>
      <c r="W1177">
        <f>UPPER(TRIM(G1177))</f>
        <v/>
      </c>
      <c r="X1177">
        <f>UPPER(TRIM(H1177))</f>
        <v/>
      </c>
    </row>
    <row r="1178">
      <c r="A1178" s="2" t="n"/>
      <c r="B1178" s="2" t="n"/>
      <c r="C1178" s="2" t="n"/>
      <c r="D1178" s="3" t="n"/>
      <c r="E1178" s="4" t="n"/>
      <c r="F1178" s="3" t="n"/>
      <c r="G1178" s="3" t="n"/>
      <c r="H1178" s="3" t="n"/>
      <c r="I1178" s="5">
        <f>SUMIFS(amount_expended,cfda_key,V1178)</f>
        <v/>
      </c>
      <c r="J1178" s="5">
        <f>IF(F1178="OTHER CLUSTER NOT LISTED ABOVE",SUMIFS(amount_expended,uniform_other_cluster_name,X1178), IF(AND(OR(F1178="N/A",F1178=""),G1178=""),0,IF(F1178="STATE CLUSTER",SUMIFS(amount_expended,uniform_state_cluster_name,W1178),SUMIFS(amount_expended,cluster_name,F1178))))</f>
        <v/>
      </c>
      <c r="K1178" s="3" t="n"/>
      <c r="L1178" s="4" t="n"/>
      <c r="M1178" s="3" t="n"/>
      <c r="N1178" s="3" t="n"/>
      <c r="O1178" s="3" t="n"/>
      <c r="P1178" s="3" t="n"/>
      <c r="Q1178" s="4" t="n"/>
      <c r="R1178" s="3" t="n"/>
      <c r="S1178" s="3" t="n"/>
      <c r="T1178" s="3" t="n"/>
      <c r="U1178">
        <f>IF(A1178&lt;&gt;"", "AWARD-"&amp;TEXT(ROW()-1,"00000"), "")</f>
        <v/>
      </c>
      <c r="V1178" s="6">
        <f>CONCATENATE(A1178,B1178)</f>
        <v/>
      </c>
      <c r="W1178">
        <f>UPPER(TRIM(G1178))</f>
        <v/>
      </c>
      <c r="X1178">
        <f>UPPER(TRIM(H1178))</f>
        <v/>
      </c>
    </row>
    <row r="1179">
      <c r="A1179" s="2" t="n"/>
      <c r="B1179" s="2" t="n"/>
      <c r="C1179" s="2" t="n"/>
      <c r="D1179" s="3" t="n"/>
      <c r="E1179" s="4" t="n"/>
      <c r="F1179" s="3" t="n"/>
      <c r="G1179" s="3" t="n"/>
      <c r="H1179" s="3" t="n"/>
      <c r="I1179" s="5">
        <f>SUMIFS(amount_expended,cfda_key,V1179)</f>
        <v/>
      </c>
      <c r="J1179" s="5">
        <f>IF(F1179="OTHER CLUSTER NOT LISTED ABOVE",SUMIFS(amount_expended,uniform_other_cluster_name,X1179), IF(AND(OR(F1179="N/A",F1179=""),G1179=""),0,IF(F1179="STATE CLUSTER",SUMIFS(amount_expended,uniform_state_cluster_name,W1179),SUMIFS(amount_expended,cluster_name,F1179))))</f>
        <v/>
      </c>
      <c r="K1179" s="3" t="n"/>
      <c r="L1179" s="4" t="n"/>
      <c r="M1179" s="3" t="n"/>
      <c r="N1179" s="3" t="n"/>
      <c r="O1179" s="3" t="n"/>
      <c r="P1179" s="3" t="n"/>
      <c r="Q1179" s="4" t="n"/>
      <c r="R1179" s="3" t="n"/>
      <c r="S1179" s="3" t="n"/>
      <c r="T1179" s="3" t="n"/>
      <c r="U1179">
        <f>IF(A1179&lt;&gt;"", "AWARD-"&amp;TEXT(ROW()-1,"00000"), "")</f>
        <v/>
      </c>
      <c r="V1179" s="6">
        <f>CONCATENATE(A1179,B1179)</f>
        <v/>
      </c>
      <c r="W1179">
        <f>UPPER(TRIM(G1179))</f>
        <v/>
      </c>
      <c r="X1179">
        <f>UPPER(TRIM(H1179))</f>
        <v/>
      </c>
    </row>
    <row r="1180">
      <c r="A1180" s="2" t="n"/>
      <c r="B1180" s="2" t="n"/>
      <c r="C1180" s="2" t="n"/>
      <c r="D1180" s="3" t="n"/>
      <c r="E1180" s="4" t="n"/>
      <c r="F1180" s="3" t="n"/>
      <c r="G1180" s="3" t="n"/>
      <c r="H1180" s="3" t="n"/>
      <c r="I1180" s="5">
        <f>SUMIFS(amount_expended,cfda_key,V1180)</f>
        <v/>
      </c>
      <c r="J1180" s="5">
        <f>IF(F1180="OTHER CLUSTER NOT LISTED ABOVE",SUMIFS(amount_expended,uniform_other_cluster_name,X1180), IF(AND(OR(F1180="N/A",F1180=""),G1180=""),0,IF(F1180="STATE CLUSTER",SUMIFS(amount_expended,uniform_state_cluster_name,W1180),SUMIFS(amount_expended,cluster_name,F1180))))</f>
        <v/>
      </c>
      <c r="K1180" s="3" t="n"/>
      <c r="L1180" s="4" t="n"/>
      <c r="M1180" s="3" t="n"/>
      <c r="N1180" s="3" t="n"/>
      <c r="O1180" s="3" t="n"/>
      <c r="P1180" s="3" t="n"/>
      <c r="Q1180" s="4" t="n"/>
      <c r="R1180" s="3" t="n"/>
      <c r="S1180" s="3" t="n"/>
      <c r="T1180" s="3" t="n"/>
      <c r="U1180">
        <f>IF(A1180&lt;&gt;"", "AWARD-"&amp;TEXT(ROW()-1,"00000"), "")</f>
        <v/>
      </c>
      <c r="V1180" s="6">
        <f>CONCATENATE(A1180,B1180)</f>
        <v/>
      </c>
      <c r="W1180">
        <f>UPPER(TRIM(G1180))</f>
        <v/>
      </c>
      <c r="X1180">
        <f>UPPER(TRIM(H1180))</f>
        <v/>
      </c>
    </row>
    <row r="1181">
      <c r="A1181" s="2" t="n"/>
      <c r="B1181" s="2" t="n"/>
      <c r="C1181" s="2" t="n"/>
      <c r="D1181" s="3" t="n"/>
      <c r="E1181" s="4" t="n"/>
      <c r="F1181" s="3" t="n"/>
      <c r="G1181" s="3" t="n"/>
      <c r="H1181" s="3" t="n"/>
      <c r="I1181" s="5">
        <f>SUMIFS(amount_expended,cfda_key,V1181)</f>
        <v/>
      </c>
      <c r="J1181" s="5">
        <f>IF(F1181="OTHER CLUSTER NOT LISTED ABOVE",SUMIFS(amount_expended,uniform_other_cluster_name,X1181), IF(AND(OR(F1181="N/A",F1181=""),G1181=""),0,IF(F1181="STATE CLUSTER",SUMIFS(amount_expended,uniform_state_cluster_name,W1181),SUMIFS(amount_expended,cluster_name,F1181))))</f>
        <v/>
      </c>
      <c r="K1181" s="3" t="n"/>
      <c r="L1181" s="4" t="n"/>
      <c r="M1181" s="3" t="n"/>
      <c r="N1181" s="3" t="n"/>
      <c r="O1181" s="3" t="n"/>
      <c r="P1181" s="3" t="n"/>
      <c r="Q1181" s="4" t="n"/>
      <c r="R1181" s="3" t="n"/>
      <c r="S1181" s="3" t="n"/>
      <c r="T1181" s="3" t="n"/>
      <c r="U1181">
        <f>IF(A1181&lt;&gt;"", "AWARD-"&amp;TEXT(ROW()-1,"00000"), "")</f>
        <v/>
      </c>
      <c r="V1181" s="6">
        <f>CONCATENATE(A1181,B1181)</f>
        <v/>
      </c>
      <c r="W1181">
        <f>UPPER(TRIM(G1181))</f>
        <v/>
      </c>
      <c r="X1181">
        <f>UPPER(TRIM(H1181))</f>
        <v/>
      </c>
    </row>
    <row r="1182">
      <c r="A1182" s="2" t="n"/>
      <c r="B1182" s="2" t="n"/>
      <c r="C1182" s="2" t="n"/>
      <c r="D1182" s="3" t="n"/>
      <c r="E1182" s="4" t="n"/>
      <c r="F1182" s="3" t="n"/>
      <c r="G1182" s="3" t="n"/>
      <c r="H1182" s="3" t="n"/>
      <c r="I1182" s="5">
        <f>SUMIFS(amount_expended,cfda_key,V1182)</f>
        <v/>
      </c>
      <c r="J1182" s="5">
        <f>IF(F1182="OTHER CLUSTER NOT LISTED ABOVE",SUMIFS(amount_expended,uniform_other_cluster_name,X1182), IF(AND(OR(F1182="N/A",F1182=""),G1182=""),0,IF(F1182="STATE CLUSTER",SUMIFS(amount_expended,uniform_state_cluster_name,W1182),SUMIFS(amount_expended,cluster_name,F1182))))</f>
        <v/>
      </c>
      <c r="K1182" s="3" t="n"/>
      <c r="L1182" s="4" t="n"/>
      <c r="M1182" s="3" t="n"/>
      <c r="N1182" s="3" t="n"/>
      <c r="O1182" s="3" t="n"/>
      <c r="P1182" s="3" t="n"/>
      <c r="Q1182" s="4" t="n"/>
      <c r="R1182" s="3" t="n"/>
      <c r="S1182" s="3" t="n"/>
      <c r="T1182" s="3" t="n"/>
      <c r="U1182">
        <f>IF(A1182&lt;&gt;"", "AWARD-"&amp;TEXT(ROW()-1,"00000"), "")</f>
        <v/>
      </c>
      <c r="V1182" s="6">
        <f>CONCATENATE(A1182,B1182)</f>
        <v/>
      </c>
      <c r="W1182">
        <f>UPPER(TRIM(G1182))</f>
        <v/>
      </c>
      <c r="X1182">
        <f>UPPER(TRIM(H1182))</f>
        <v/>
      </c>
    </row>
    <row r="1183">
      <c r="A1183" s="2" t="n"/>
      <c r="B1183" s="2" t="n"/>
      <c r="C1183" s="2" t="n"/>
      <c r="D1183" s="3" t="n"/>
      <c r="E1183" s="4" t="n"/>
      <c r="F1183" s="3" t="n"/>
      <c r="G1183" s="3" t="n"/>
      <c r="H1183" s="3" t="n"/>
      <c r="I1183" s="5">
        <f>SUMIFS(amount_expended,cfda_key,V1183)</f>
        <v/>
      </c>
      <c r="J1183" s="5">
        <f>IF(F1183="OTHER CLUSTER NOT LISTED ABOVE",SUMIFS(amount_expended,uniform_other_cluster_name,X1183), IF(AND(OR(F1183="N/A",F1183=""),G1183=""),0,IF(F1183="STATE CLUSTER",SUMIFS(amount_expended,uniform_state_cluster_name,W1183),SUMIFS(amount_expended,cluster_name,F1183))))</f>
        <v/>
      </c>
      <c r="K1183" s="3" t="n"/>
      <c r="L1183" s="4" t="n"/>
      <c r="M1183" s="3" t="n"/>
      <c r="N1183" s="3" t="n"/>
      <c r="O1183" s="3" t="n"/>
      <c r="P1183" s="3" t="n"/>
      <c r="Q1183" s="4" t="n"/>
      <c r="R1183" s="3" t="n"/>
      <c r="S1183" s="3" t="n"/>
      <c r="T1183" s="3" t="n"/>
      <c r="U1183">
        <f>IF(A1183&lt;&gt;"", "AWARD-"&amp;TEXT(ROW()-1,"00000"), "")</f>
        <v/>
      </c>
      <c r="V1183" s="6">
        <f>CONCATENATE(A1183,B1183)</f>
        <v/>
      </c>
      <c r="W1183">
        <f>UPPER(TRIM(G1183))</f>
        <v/>
      </c>
      <c r="X1183">
        <f>UPPER(TRIM(H1183))</f>
        <v/>
      </c>
    </row>
    <row r="1184">
      <c r="A1184" s="2" t="n"/>
      <c r="B1184" s="2" t="n"/>
      <c r="C1184" s="2" t="n"/>
      <c r="D1184" s="3" t="n"/>
      <c r="E1184" s="4" t="n"/>
      <c r="F1184" s="3" t="n"/>
      <c r="G1184" s="3" t="n"/>
      <c r="H1184" s="3" t="n"/>
      <c r="I1184" s="5">
        <f>SUMIFS(amount_expended,cfda_key,V1184)</f>
        <v/>
      </c>
      <c r="J1184" s="5">
        <f>IF(F1184="OTHER CLUSTER NOT LISTED ABOVE",SUMIFS(amount_expended,uniform_other_cluster_name,X1184), IF(AND(OR(F1184="N/A",F1184=""),G1184=""),0,IF(F1184="STATE CLUSTER",SUMIFS(amount_expended,uniform_state_cluster_name,W1184),SUMIFS(amount_expended,cluster_name,F1184))))</f>
        <v/>
      </c>
      <c r="K1184" s="3" t="n"/>
      <c r="L1184" s="4" t="n"/>
      <c r="M1184" s="3" t="n"/>
      <c r="N1184" s="3" t="n"/>
      <c r="O1184" s="3" t="n"/>
      <c r="P1184" s="3" t="n"/>
      <c r="Q1184" s="4" t="n"/>
      <c r="R1184" s="3" t="n"/>
      <c r="S1184" s="3" t="n"/>
      <c r="T1184" s="3" t="n"/>
      <c r="U1184">
        <f>IF(A1184&lt;&gt;"", "AWARD-"&amp;TEXT(ROW()-1,"00000"), "")</f>
        <v/>
      </c>
      <c r="V1184" s="6">
        <f>CONCATENATE(A1184,B1184)</f>
        <v/>
      </c>
      <c r="W1184">
        <f>UPPER(TRIM(G1184))</f>
        <v/>
      </c>
      <c r="X1184">
        <f>UPPER(TRIM(H1184))</f>
        <v/>
      </c>
    </row>
    <row r="1185">
      <c r="A1185" s="2" t="n"/>
      <c r="B1185" s="2" t="n"/>
      <c r="C1185" s="2" t="n"/>
      <c r="D1185" s="3" t="n"/>
      <c r="E1185" s="4" t="n"/>
      <c r="F1185" s="3" t="n"/>
      <c r="G1185" s="3" t="n"/>
      <c r="H1185" s="3" t="n"/>
      <c r="I1185" s="5">
        <f>SUMIFS(amount_expended,cfda_key,V1185)</f>
        <v/>
      </c>
      <c r="J1185" s="5">
        <f>IF(F1185="OTHER CLUSTER NOT LISTED ABOVE",SUMIFS(amount_expended,uniform_other_cluster_name,X1185), IF(AND(OR(F1185="N/A",F1185=""),G1185=""),0,IF(F1185="STATE CLUSTER",SUMIFS(amount_expended,uniform_state_cluster_name,W1185),SUMIFS(amount_expended,cluster_name,F1185))))</f>
        <v/>
      </c>
      <c r="K1185" s="3" t="n"/>
      <c r="L1185" s="4" t="n"/>
      <c r="M1185" s="3" t="n"/>
      <c r="N1185" s="3" t="n"/>
      <c r="O1185" s="3" t="n"/>
      <c r="P1185" s="3" t="n"/>
      <c r="Q1185" s="4" t="n"/>
      <c r="R1185" s="3" t="n"/>
      <c r="S1185" s="3" t="n"/>
      <c r="T1185" s="3" t="n"/>
      <c r="U1185">
        <f>IF(A1185&lt;&gt;"", "AWARD-"&amp;TEXT(ROW()-1,"00000"), "")</f>
        <v/>
      </c>
      <c r="V1185" s="6">
        <f>CONCATENATE(A1185,B1185)</f>
        <v/>
      </c>
      <c r="W1185">
        <f>UPPER(TRIM(G1185))</f>
        <v/>
      </c>
      <c r="X1185">
        <f>UPPER(TRIM(H1185))</f>
        <v/>
      </c>
    </row>
    <row r="1186">
      <c r="A1186" s="2" t="n"/>
      <c r="B1186" s="2" t="n"/>
      <c r="C1186" s="2" t="n"/>
      <c r="D1186" s="3" t="n"/>
      <c r="E1186" s="4" t="n"/>
      <c r="F1186" s="3" t="n"/>
      <c r="G1186" s="3" t="n"/>
      <c r="H1186" s="3" t="n"/>
      <c r="I1186" s="5">
        <f>SUMIFS(amount_expended,cfda_key,V1186)</f>
        <v/>
      </c>
      <c r="J1186" s="5">
        <f>IF(F1186="OTHER CLUSTER NOT LISTED ABOVE",SUMIFS(amount_expended,uniform_other_cluster_name,X1186), IF(AND(OR(F1186="N/A",F1186=""),G1186=""),0,IF(F1186="STATE CLUSTER",SUMIFS(amount_expended,uniform_state_cluster_name,W1186),SUMIFS(amount_expended,cluster_name,F1186))))</f>
        <v/>
      </c>
      <c r="K1186" s="3" t="n"/>
      <c r="L1186" s="4" t="n"/>
      <c r="M1186" s="3" t="n"/>
      <c r="N1186" s="3" t="n"/>
      <c r="O1186" s="3" t="n"/>
      <c r="P1186" s="3" t="n"/>
      <c r="Q1186" s="4" t="n"/>
      <c r="R1186" s="3" t="n"/>
      <c r="S1186" s="3" t="n"/>
      <c r="T1186" s="3" t="n"/>
      <c r="U1186">
        <f>IF(A1186&lt;&gt;"", "AWARD-"&amp;TEXT(ROW()-1,"00000"), "")</f>
        <v/>
      </c>
      <c r="V1186" s="6">
        <f>CONCATENATE(A1186,B1186)</f>
        <v/>
      </c>
      <c r="W1186">
        <f>UPPER(TRIM(G1186))</f>
        <v/>
      </c>
      <c r="X1186">
        <f>UPPER(TRIM(H1186))</f>
        <v/>
      </c>
    </row>
    <row r="1187">
      <c r="A1187" s="2" t="n"/>
      <c r="B1187" s="2" t="n"/>
      <c r="C1187" s="2" t="n"/>
      <c r="D1187" s="3" t="n"/>
      <c r="E1187" s="4" t="n"/>
      <c r="F1187" s="3" t="n"/>
      <c r="G1187" s="3" t="n"/>
      <c r="H1187" s="3" t="n"/>
      <c r="I1187" s="5">
        <f>SUMIFS(amount_expended,cfda_key,V1187)</f>
        <v/>
      </c>
      <c r="J1187" s="5">
        <f>IF(F1187="OTHER CLUSTER NOT LISTED ABOVE",SUMIFS(amount_expended,uniform_other_cluster_name,X1187), IF(AND(OR(F1187="N/A",F1187=""),G1187=""),0,IF(F1187="STATE CLUSTER",SUMIFS(amount_expended,uniform_state_cluster_name,W1187),SUMIFS(amount_expended,cluster_name,F1187))))</f>
        <v/>
      </c>
      <c r="K1187" s="3" t="n"/>
      <c r="L1187" s="4" t="n"/>
      <c r="M1187" s="3" t="n"/>
      <c r="N1187" s="3" t="n"/>
      <c r="O1187" s="3" t="n"/>
      <c r="P1187" s="3" t="n"/>
      <c r="Q1187" s="4" t="n"/>
      <c r="R1187" s="3" t="n"/>
      <c r="S1187" s="3" t="n"/>
      <c r="T1187" s="3" t="n"/>
      <c r="U1187">
        <f>IF(A1187&lt;&gt;"", "AWARD-"&amp;TEXT(ROW()-1,"00000"), "")</f>
        <v/>
      </c>
      <c r="V1187" s="6">
        <f>CONCATENATE(A1187,B1187)</f>
        <v/>
      </c>
      <c r="W1187">
        <f>UPPER(TRIM(G1187))</f>
        <v/>
      </c>
      <c r="X1187">
        <f>UPPER(TRIM(H1187))</f>
        <v/>
      </c>
    </row>
    <row r="1188">
      <c r="A1188" s="2" t="n"/>
      <c r="B1188" s="2" t="n"/>
      <c r="C1188" s="2" t="n"/>
      <c r="D1188" s="3" t="n"/>
      <c r="E1188" s="4" t="n"/>
      <c r="F1188" s="3" t="n"/>
      <c r="G1188" s="3" t="n"/>
      <c r="H1188" s="3" t="n"/>
      <c r="I1188" s="5">
        <f>SUMIFS(amount_expended,cfda_key,V1188)</f>
        <v/>
      </c>
      <c r="J1188" s="5">
        <f>IF(F1188="OTHER CLUSTER NOT LISTED ABOVE",SUMIFS(amount_expended,uniform_other_cluster_name,X1188), IF(AND(OR(F1188="N/A",F1188=""),G1188=""),0,IF(F1188="STATE CLUSTER",SUMIFS(amount_expended,uniform_state_cluster_name,W1188),SUMIFS(amount_expended,cluster_name,F1188))))</f>
        <v/>
      </c>
      <c r="K1188" s="3" t="n"/>
      <c r="L1188" s="4" t="n"/>
      <c r="M1188" s="3" t="n"/>
      <c r="N1188" s="3" t="n"/>
      <c r="O1188" s="3" t="n"/>
      <c r="P1188" s="3" t="n"/>
      <c r="Q1188" s="4" t="n"/>
      <c r="R1188" s="3" t="n"/>
      <c r="S1188" s="3" t="n"/>
      <c r="T1188" s="3" t="n"/>
      <c r="U1188">
        <f>IF(A1188&lt;&gt;"", "AWARD-"&amp;TEXT(ROW()-1,"00000"), "")</f>
        <v/>
      </c>
      <c r="V1188" s="6">
        <f>CONCATENATE(A1188,B1188)</f>
        <v/>
      </c>
      <c r="W1188">
        <f>UPPER(TRIM(G1188))</f>
        <v/>
      </c>
      <c r="X1188">
        <f>UPPER(TRIM(H1188))</f>
        <v/>
      </c>
    </row>
    <row r="1189">
      <c r="A1189" s="2" t="n"/>
      <c r="B1189" s="2" t="n"/>
      <c r="C1189" s="2" t="n"/>
      <c r="D1189" s="3" t="n"/>
      <c r="E1189" s="4" t="n"/>
      <c r="F1189" s="3" t="n"/>
      <c r="G1189" s="3" t="n"/>
      <c r="H1189" s="3" t="n"/>
      <c r="I1189" s="5">
        <f>SUMIFS(amount_expended,cfda_key,V1189)</f>
        <v/>
      </c>
      <c r="J1189" s="5">
        <f>IF(F1189="OTHER CLUSTER NOT LISTED ABOVE",SUMIFS(amount_expended,uniform_other_cluster_name,X1189), IF(AND(OR(F1189="N/A",F1189=""),G1189=""),0,IF(F1189="STATE CLUSTER",SUMIFS(amount_expended,uniform_state_cluster_name,W1189),SUMIFS(amount_expended,cluster_name,F1189))))</f>
        <v/>
      </c>
      <c r="K1189" s="3" t="n"/>
      <c r="L1189" s="4" t="n"/>
      <c r="M1189" s="3" t="n"/>
      <c r="N1189" s="3" t="n"/>
      <c r="O1189" s="3" t="n"/>
      <c r="P1189" s="3" t="n"/>
      <c r="Q1189" s="4" t="n"/>
      <c r="R1189" s="3" t="n"/>
      <c r="S1189" s="3" t="n"/>
      <c r="T1189" s="3" t="n"/>
      <c r="U1189">
        <f>IF(A1189&lt;&gt;"", "AWARD-"&amp;TEXT(ROW()-1,"00000"), "")</f>
        <v/>
      </c>
      <c r="V1189" s="6">
        <f>CONCATENATE(A1189,B1189)</f>
        <v/>
      </c>
      <c r="W1189">
        <f>UPPER(TRIM(G1189))</f>
        <v/>
      </c>
      <c r="X1189">
        <f>UPPER(TRIM(H1189))</f>
        <v/>
      </c>
    </row>
    <row r="1190">
      <c r="A1190" s="2" t="n"/>
      <c r="B1190" s="2" t="n"/>
      <c r="C1190" s="2" t="n"/>
      <c r="D1190" s="3" t="n"/>
      <c r="E1190" s="4" t="n"/>
      <c r="F1190" s="3" t="n"/>
      <c r="G1190" s="3" t="n"/>
      <c r="H1190" s="3" t="n"/>
      <c r="I1190" s="5">
        <f>SUMIFS(amount_expended,cfda_key,V1190)</f>
        <v/>
      </c>
      <c r="J1190" s="5">
        <f>IF(F1190="OTHER CLUSTER NOT LISTED ABOVE",SUMIFS(amount_expended,uniform_other_cluster_name,X1190), IF(AND(OR(F1190="N/A",F1190=""),G1190=""),0,IF(F1190="STATE CLUSTER",SUMIFS(amount_expended,uniform_state_cluster_name,W1190),SUMIFS(amount_expended,cluster_name,F1190))))</f>
        <v/>
      </c>
      <c r="K1190" s="3" t="n"/>
      <c r="L1190" s="4" t="n"/>
      <c r="M1190" s="3" t="n"/>
      <c r="N1190" s="3" t="n"/>
      <c r="O1190" s="3" t="n"/>
      <c r="P1190" s="3" t="n"/>
      <c r="Q1190" s="4" t="n"/>
      <c r="R1190" s="3" t="n"/>
      <c r="S1190" s="3" t="n"/>
      <c r="T1190" s="3" t="n"/>
      <c r="U1190">
        <f>IF(A1190&lt;&gt;"", "AWARD-"&amp;TEXT(ROW()-1,"00000"), "")</f>
        <v/>
      </c>
      <c r="V1190" s="6">
        <f>CONCATENATE(A1190,B1190)</f>
        <v/>
      </c>
      <c r="W1190">
        <f>UPPER(TRIM(G1190))</f>
        <v/>
      </c>
      <c r="X1190">
        <f>UPPER(TRIM(H1190))</f>
        <v/>
      </c>
    </row>
    <row r="1191">
      <c r="A1191" s="2" t="n"/>
      <c r="B1191" s="2" t="n"/>
      <c r="C1191" s="2" t="n"/>
      <c r="D1191" s="3" t="n"/>
      <c r="E1191" s="4" t="n"/>
      <c r="F1191" s="3" t="n"/>
      <c r="G1191" s="3" t="n"/>
      <c r="H1191" s="3" t="n"/>
      <c r="I1191" s="5">
        <f>SUMIFS(amount_expended,cfda_key,V1191)</f>
        <v/>
      </c>
      <c r="J1191" s="5">
        <f>IF(F1191="OTHER CLUSTER NOT LISTED ABOVE",SUMIFS(amount_expended,uniform_other_cluster_name,X1191), IF(AND(OR(F1191="N/A",F1191=""),G1191=""),0,IF(F1191="STATE CLUSTER",SUMIFS(amount_expended,uniform_state_cluster_name,W1191),SUMIFS(amount_expended,cluster_name,F1191))))</f>
        <v/>
      </c>
      <c r="K1191" s="3" t="n"/>
      <c r="L1191" s="4" t="n"/>
      <c r="M1191" s="3" t="n"/>
      <c r="N1191" s="3" t="n"/>
      <c r="O1191" s="3" t="n"/>
      <c r="P1191" s="3" t="n"/>
      <c r="Q1191" s="4" t="n"/>
      <c r="R1191" s="3" t="n"/>
      <c r="S1191" s="3" t="n"/>
      <c r="T1191" s="3" t="n"/>
      <c r="U1191">
        <f>IF(A1191&lt;&gt;"", "AWARD-"&amp;TEXT(ROW()-1,"00000"), "")</f>
        <v/>
      </c>
      <c r="V1191" s="6">
        <f>CONCATENATE(A1191,B1191)</f>
        <v/>
      </c>
      <c r="W1191">
        <f>UPPER(TRIM(G1191))</f>
        <v/>
      </c>
      <c r="X1191">
        <f>UPPER(TRIM(H1191))</f>
        <v/>
      </c>
    </row>
    <row r="1192">
      <c r="A1192" s="2" t="n"/>
      <c r="B1192" s="2" t="n"/>
      <c r="C1192" s="2" t="n"/>
      <c r="D1192" s="3" t="n"/>
      <c r="E1192" s="4" t="n"/>
      <c r="F1192" s="3" t="n"/>
      <c r="G1192" s="3" t="n"/>
      <c r="H1192" s="3" t="n"/>
      <c r="I1192" s="5">
        <f>SUMIFS(amount_expended,cfda_key,V1192)</f>
        <v/>
      </c>
      <c r="J1192" s="5">
        <f>IF(F1192="OTHER CLUSTER NOT LISTED ABOVE",SUMIFS(amount_expended,uniform_other_cluster_name,X1192), IF(AND(OR(F1192="N/A",F1192=""),G1192=""),0,IF(F1192="STATE CLUSTER",SUMIFS(amount_expended,uniform_state_cluster_name,W1192),SUMIFS(amount_expended,cluster_name,F1192))))</f>
        <v/>
      </c>
      <c r="K1192" s="3" t="n"/>
      <c r="L1192" s="4" t="n"/>
      <c r="M1192" s="3" t="n"/>
      <c r="N1192" s="3" t="n"/>
      <c r="O1192" s="3" t="n"/>
      <c r="P1192" s="3" t="n"/>
      <c r="Q1192" s="4" t="n"/>
      <c r="R1192" s="3" t="n"/>
      <c r="S1192" s="3" t="n"/>
      <c r="T1192" s="3" t="n"/>
      <c r="U1192">
        <f>IF(A1192&lt;&gt;"", "AWARD-"&amp;TEXT(ROW()-1,"00000"), "")</f>
        <v/>
      </c>
      <c r="V1192" s="6">
        <f>CONCATENATE(A1192,B1192)</f>
        <v/>
      </c>
      <c r="W1192">
        <f>UPPER(TRIM(G1192))</f>
        <v/>
      </c>
      <c r="X1192">
        <f>UPPER(TRIM(H1192))</f>
        <v/>
      </c>
    </row>
    <row r="1193">
      <c r="A1193" s="2" t="n"/>
      <c r="B1193" s="2" t="n"/>
      <c r="C1193" s="2" t="n"/>
      <c r="D1193" s="3" t="n"/>
      <c r="E1193" s="4" t="n"/>
      <c r="F1193" s="3" t="n"/>
      <c r="G1193" s="3" t="n"/>
      <c r="H1193" s="3" t="n"/>
      <c r="I1193" s="5">
        <f>SUMIFS(amount_expended,cfda_key,V1193)</f>
        <v/>
      </c>
      <c r="J1193" s="5">
        <f>IF(F1193="OTHER CLUSTER NOT LISTED ABOVE",SUMIFS(amount_expended,uniform_other_cluster_name,X1193), IF(AND(OR(F1193="N/A",F1193=""),G1193=""),0,IF(F1193="STATE CLUSTER",SUMIFS(amount_expended,uniform_state_cluster_name,W1193),SUMIFS(amount_expended,cluster_name,F1193))))</f>
        <v/>
      </c>
      <c r="K1193" s="3" t="n"/>
      <c r="L1193" s="4" t="n"/>
      <c r="M1193" s="3" t="n"/>
      <c r="N1193" s="3" t="n"/>
      <c r="O1193" s="3" t="n"/>
      <c r="P1193" s="3" t="n"/>
      <c r="Q1193" s="4" t="n"/>
      <c r="R1193" s="3" t="n"/>
      <c r="S1193" s="3" t="n"/>
      <c r="T1193" s="3" t="n"/>
      <c r="U1193">
        <f>IF(A1193&lt;&gt;"", "AWARD-"&amp;TEXT(ROW()-1,"00000"), "")</f>
        <v/>
      </c>
      <c r="V1193" s="6">
        <f>CONCATENATE(A1193,B1193)</f>
        <v/>
      </c>
      <c r="W1193">
        <f>UPPER(TRIM(G1193))</f>
        <v/>
      </c>
      <c r="X1193">
        <f>UPPER(TRIM(H1193))</f>
        <v/>
      </c>
    </row>
    <row r="1194">
      <c r="A1194" s="2" t="n"/>
      <c r="B1194" s="2" t="n"/>
      <c r="C1194" s="2" t="n"/>
      <c r="D1194" s="3" t="n"/>
      <c r="E1194" s="4" t="n"/>
      <c r="F1194" s="3" t="n"/>
      <c r="G1194" s="3" t="n"/>
      <c r="H1194" s="3" t="n"/>
      <c r="I1194" s="5">
        <f>SUMIFS(amount_expended,cfda_key,V1194)</f>
        <v/>
      </c>
      <c r="J1194" s="5">
        <f>IF(F1194="OTHER CLUSTER NOT LISTED ABOVE",SUMIFS(amount_expended,uniform_other_cluster_name,X1194), IF(AND(OR(F1194="N/A",F1194=""),G1194=""),0,IF(F1194="STATE CLUSTER",SUMIFS(amount_expended,uniform_state_cluster_name,W1194),SUMIFS(amount_expended,cluster_name,F1194))))</f>
        <v/>
      </c>
      <c r="K1194" s="3" t="n"/>
      <c r="L1194" s="4" t="n"/>
      <c r="M1194" s="3" t="n"/>
      <c r="N1194" s="3" t="n"/>
      <c r="O1194" s="3" t="n"/>
      <c r="P1194" s="3" t="n"/>
      <c r="Q1194" s="4" t="n"/>
      <c r="R1194" s="3" t="n"/>
      <c r="S1194" s="3" t="n"/>
      <c r="T1194" s="3" t="n"/>
      <c r="U1194">
        <f>IF(A1194&lt;&gt;"", "AWARD-"&amp;TEXT(ROW()-1,"00000"), "")</f>
        <v/>
      </c>
      <c r="V1194" s="6">
        <f>CONCATENATE(A1194,B1194)</f>
        <v/>
      </c>
      <c r="W1194">
        <f>UPPER(TRIM(G1194))</f>
        <v/>
      </c>
      <c r="X1194">
        <f>UPPER(TRIM(H1194))</f>
        <v/>
      </c>
    </row>
    <row r="1195">
      <c r="A1195" s="2" t="n"/>
      <c r="B1195" s="2" t="n"/>
      <c r="C1195" s="2" t="n"/>
      <c r="D1195" s="3" t="n"/>
      <c r="E1195" s="4" t="n"/>
      <c r="F1195" s="3" t="n"/>
      <c r="G1195" s="3" t="n"/>
      <c r="H1195" s="3" t="n"/>
      <c r="I1195" s="5">
        <f>SUMIFS(amount_expended,cfda_key,V1195)</f>
        <v/>
      </c>
      <c r="J1195" s="5">
        <f>IF(F1195="OTHER CLUSTER NOT LISTED ABOVE",SUMIFS(amount_expended,uniform_other_cluster_name,X1195), IF(AND(OR(F1195="N/A",F1195=""),G1195=""),0,IF(F1195="STATE CLUSTER",SUMIFS(amount_expended,uniform_state_cluster_name,W1195),SUMIFS(amount_expended,cluster_name,F1195))))</f>
        <v/>
      </c>
      <c r="K1195" s="3" t="n"/>
      <c r="L1195" s="4" t="n"/>
      <c r="M1195" s="3" t="n"/>
      <c r="N1195" s="3" t="n"/>
      <c r="O1195" s="3" t="n"/>
      <c r="P1195" s="3" t="n"/>
      <c r="Q1195" s="4" t="n"/>
      <c r="R1195" s="3" t="n"/>
      <c r="S1195" s="3" t="n"/>
      <c r="T1195" s="3" t="n"/>
      <c r="U1195">
        <f>IF(A1195&lt;&gt;"", "AWARD-"&amp;TEXT(ROW()-1,"00000"), "")</f>
        <v/>
      </c>
      <c r="V1195" s="6">
        <f>CONCATENATE(A1195,B1195)</f>
        <v/>
      </c>
      <c r="W1195">
        <f>UPPER(TRIM(G1195))</f>
        <v/>
      </c>
      <c r="X1195">
        <f>UPPER(TRIM(H1195))</f>
        <v/>
      </c>
    </row>
    <row r="1196">
      <c r="A1196" s="2" t="n"/>
      <c r="B1196" s="2" t="n"/>
      <c r="C1196" s="2" t="n"/>
      <c r="D1196" s="3" t="n"/>
      <c r="E1196" s="4" t="n"/>
      <c r="F1196" s="3" t="n"/>
      <c r="G1196" s="3" t="n"/>
      <c r="H1196" s="3" t="n"/>
      <c r="I1196" s="5">
        <f>SUMIFS(amount_expended,cfda_key,V1196)</f>
        <v/>
      </c>
      <c r="J1196" s="5">
        <f>IF(F1196="OTHER CLUSTER NOT LISTED ABOVE",SUMIFS(amount_expended,uniform_other_cluster_name,X1196), IF(AND(OR(F1196="N/A",F1196=""),G1196=""),0,IF(F1196="STATE CLUSTER",SUMIFS(amount_expended,uniform_state_cluster_name,W1196),SUMIFS(amount_expended,cluster_name,F1196))))</f>
        <v/>
      </c>
      <c r="K1196" s="3" t="n"/>
      <c r="L1196" s="4" t="n"/>
      <c r="M1196" s="3" t="n"/>
      <c r="N1196" s="3" t="n"/>
      <c r="O1196" s="3" t="n"/>
      <c r="P1196" s="3" t="n"/>
      <c r="Q1196" s="4" t="n"/>
      <c r="R1196" s="3" t="n"/>
      <c r="S1196" s="3" t="n"/>
      <c r="T1196" s="3" t="n"/>
      <c r="U1196">
        <f>IF(A1196&lt;&gt;"", "AWARD-"&amp;TEXT(ROW()-1,"00000"), "")</f>
        <v/>
      </c>
      <c r="V1196" s="6">
        <f>CONCATENATE(A1196,B1196)</f>
        <v/>
      </c>
      <c r="W1196">
        <f>UPPER(TRIM(G1196))</f>
        <v/>
      </c>
      <c r="X1196">
        <f>UPPER(TRIM(H1196))</f>
        <v/>
      </c>
    </row>
    <row r="1197">
      <c r="A1197" s="2" t="n"/>
      <c r="B1197" s="2" t="n"/>
      <c r="C1197" s="2" t="n"/>
      <c r="D1197" s="3" t="n"/>
      <c r="E1197" s="4" t="n"/>
      <c r="F1197" s="3" t="n"/>
      <c r="G1197" s="3" t="n"/>
      <c r="H1197" s="3" t="n"/>
      <c r="I1197" s="5">
        <f>SUMIFS(amount_expended,cfda_key,V1197)</f>
        <v/>
      </c>
      <c r="J1197" s="5">
        <f>IF(F1197="OTHER CLUSTER NOT LISTED ABOVE",SUMIFS(amount_expended,uniform_other_cluster_name,X1197), IF(AND(OR(F1197="N/A",F1197=""),G1197=""),0,IF(F1197="STATE CLUSTER",SUMIFS(amount_expended,uniform_state_cluster_name,W1197),SUMIFS(amount_expended,cluster_name,F1197))))</f>
        <v/>
      </c>
      <c r="K1197" s="3" t="n"/>
      <c r="L1197" s="4" t="n"/>
      <c r="M1197" s="3" t="n"/>
      <c r="N1197" s="3" t="n"/>
      <c r="O1197" s="3" t="n"/>
      <c r="P1197" s="3" t="n"/>
      <c r="Q1197" s="4" t="n"/>
      <c r="R1197" s="3" t="n"/>
      <c r="S1197" s="3" t="n"/>
      <c r="T1197" s="3" t="n"/>
      <c r="U1197">
        <f>IF(A1197&lt;&gt;"", "AWARD-"&amp;TEXT(ROW()-1,"00000"), "")</f>
        <v/>
      </c>
      <c r="V1197" s="6">
        <f>CONCATENATE(A1197,B1197)</f>
        <v/>
      </c>
      <c r="W1197">
        <f>UPPER(TRIM(G1197))</f>
        <v/>
      </c>
      <c r="X1197">
        <f>UPPER(TRIM(H1197))</f>
        <v/>
      </c>
    </row>
    <row r="1198">
      <c r="A1198" s="2" t="n"/>
      <c r="B1198" s="2" t="n"/>
      <c r="C1198" s="2" t="n"/>
      <c r="D1198" s="3" t="n"/>
      <c r="E1198" s="4" t="n"/>
      <c r="F1198" s="3" t="n"/>
      <c r="G1198" s="3" t="n"/>
      <c r="H1198" s="3" t="n"/>
      <c r="I1198" s="5">
        <f>SUMIFS(amount_expended,cfda_key,V1198)</f>
        <v/>
      </c>
      <c r="J1198" s="5">
        <f>IF(F1198="OTHER CLUSTER NOT LISTED ABOVE",SUMIFS(amount_expended,uniform_other_cluster_name,X1198), IF(AND(OR(F1198="N/A",F1198=""),G1198=""),0,IF(F1198="STATE CLUSTER",SUMIFS(amount_expended,uniform_state_cluster_name,W1198),SUMIFS(amount_expended,cluster_name,F1198))))</f>
        <v/>
      </c>
      <c r="K1198" s="3" t="n"/>
      <c r="L1198" s="4" t="n"/>
      <c r="M1198" s="3" t="n"/>
      <c r="N1198" s="3" t="n"/>
      <c r="O1198" s="3" t="n"/>
      <c r="P1198" s="3" t="n"/>
      <c r="Q1198" s="4" t="n"/>
      <c r="R1198" s="3" t="n"/>
      <c r="S1198" s="3" t="n"/>
      <c r="T1198" s="3" t="n"/>
      <c r="U1198">
        <f>IF(A1198&lt;&gt;"", "AWARD-"&amp;TEXT(ROW()-1,"00000"), "")</f>
        <v/>
      </c>
      <c r="V1198" s="6">
        <f>CONCATENATE(A1198,B1198)</f>
        <v/>
      </c>
      <c r="W1198">
        <f>UPPER(TRIM(G1198))</f>
        <v/>
      </c>
      <c r="X1198">
        <f>UPPER(TRIM(H1198))</f>
        <v/>
      </c>
    </row>
    <row r="1199">
      <c r="A1199" s="2" t="n"/>
      <c r="B1199" s="2" t="n"/>
      <c r="C1199" s="2" t="n"/>
      <c r="D1199" s="3" t="n"/>
      <c r="E1199" s="4" t="n"/>
      <c r="F1199" s="3" t="n"/>
      <c r="G1199" s="3" t="n"/>
      <c r="H1199" s="3" t="n"/>
      <c r="I1199" s="5">
        <f>SUMIFS(amount_expended,cfda_key,V1199)</f>
        <v/>
      </c>
      <c r="J1199" s="5">
        <f>IF(F1199="OTHER CLUSTER NOT LISTED ABOVE",SUMIFS(amount_expended,uniform_other_cluster_name,X1199), IF(AND(OR(F1199="N/A",F1199=""),G1199=""),0,IF(F1199="STATE CLUSTER",SUMIFS(amount_expended,uniform_state_cluster_name,W1199),SUMIFS(amount_expended,cluster_name,F1199))))</f>
        <v/>
      </c>
      <c r="K1199" s="3" t="n"/>
      <c r="L1199" s="4" t="n"/>
      <c r="M1199" s="3" t="n"/>
      <c r="N1199" s="3" t="n"/>
      <c r="O1199" s="3" t="n"/>
      <c r="P1199" s="3" t="n"/>
      <c r="Q1199" s="4" t="n"/>
      <c r="R1199" s="3" t="n"/>
      <c r="S1199" s="3" t="n"/>
      <c r="T1199" s="3" t="n"/>
      <c r="U1199">
        <f>IF(A1199&lt;&gt;"", "AWARD-"&amp;TEXT(ROW()-1,"00000"), "")</f>
        <v/>
      </c>
      <c r="V1199" s="6">
        <f>CONCATENATE(A1199,B1199)</f>
        <v/>
      </c>
      <c r="W1199">
        <f>UPPER(TRIM(G1199))</f>
        <v/>
      </c>
      <c r="X1199">
        <f>UPPER(TRIM(H1199))</f>
        <v/>
      </c>
    </row>
    <row r="1200">
      <c r="A1200" s="2" t="n"/>
      <c r="B1200" s="2" t="n"/>
      <c r="C1200" s="2" t="n"/>
      <c r="D1200" s="3" t="n"/>
      <c r="E1200" s="4" t="n"/>
      <c r="F1200" s="3" t="n"/>
      <c r="G1200" s="3" t="n"/>
      <c r="H1200" s="3" t="n"/>
      <c r="I1200" s="5">
        <f>SUMIFS(amount_expended,cfda_key,V1200)</f>
        <v/>
      </c>
      <c r="J1200" s="5">
        <f>IF(F1200="OTHER CLUSTER NOT LISTED ABOVE",SUMIFS(amount_expended,uniform_other_cluster_name,X1200), IF(AND(OR(F1200="N/A",F1200=""),G1200=""),0,IF(F1200="STATE CLUSTER",SUMIFS(amount_expended,uniform_state_cluster_name,W1200),SUMIFS(amount_expended,cluster_name,F1200))))</f>
        <v/>
      </c>
      <c r="K1200" s="3" t="n"/>
      <c r="L1200" s="4" t="n"/>
      <c r="M1200" s="3" t="n"/>
      <c r="N1200" s="3" t="n"/>
      <c r="O1200" s="3" t="n"/>
      <c r="P1200" s="3" t="n"/>
      <c r="Q1200" s="4" t="n"/>
      <c r="R1200" s="3" t="n"/>
      <c r="S1200" s="3" t="n"/>
      <c r="T1200" s="3" t="n"/>
      <c r="U1200">
        <f>IF(A1200&lt;&gt;"", "AWARD-"&amp;TEXT(ROW()-1,"00000"), "")</f>
        <v/>
      </c>
      <c r="V1200" s="6">
        <f>CONCATENATE(A1200,B1200)</f>
        <v/>
      </c>
      <c r="W1200">
        <f>UPPER(TRIM(G1200))</f>
        <v/>
      </c>
      <c r="X1200">
        <f>UPPER(TRIM(H1200))</f>
        <v/>
      </c>
    </row>
    <row r="1201">
      <c r="A1201" s="2" t="n"/>
      <c r="B1201" s="2" t="n"/>
      <c r="C1201" s="2" t="n"/>
      <c r="D1201" s="3" t="n"/>
      <c r="E1201" s="4" t="n"/>
      <c r="F1201" s="3" t="n"/>
      <c r="G1201" s="3" t="n"/>
      <c r="H1201" s="3" t="n"/>
      <c r="I1201" s="5">
        <f>SUMIFS(amount_expended,cfda_key,V1201)</f>
        <v/>
      </c>
      <c r="J1201" s="5">
        <f>IF(F1201="OTHER CLUSTER NOT LISTED ABOVE",SUMIFS(amount_expended,uniform_other_cluster_name,X1201), IF(AND(OR(F1201="N/A",F1201=""),G1201=""),0,IF(F1201="STATE CLUSTER",SUMIFS(amount_expended,uniform_state_cluster_name,W1201),SUMIFS(amount_expended,cluster_name,F1201))))</f>
        <v/>
      </c>
      <c r="K1201" s="3" t="n"/>
      <c r="L1201" s="4" t="n"/>
      <c r="M1201" s="3" t="n"/>
      <c r="N1201" s="3" t="n"/>
      <c r="O1201" s="3" t="n"/>
      <c r="P1201" s="3" t="n"/>
      <c r="Q1201" s="4" t="n"/>
      <c r="R1201" s="3" t="n"/>
      <c r="S1201" s="3" t="n"/>
      <c r="T1201" s="3" t="n"/>
      <c r="U1201">
        <f>IF(A1201&lt;&gt;"", "AWARD-"&amp;TEXT(ROW()-1,"00000"), "")</f>
        <v/>
      </c>
      <c r="V1201" s="6">
        <f>CONCATENATE(A1201,B1201)</f>
        <v/>
      </c>
      <c r="W1201">
        <f>UPPER(TRIM(G1201))</f>
        <v/>
      </c>
      <c r="X1201">
        <f>UPPER(TRIM(H1201))</f>
        <v/>
      </c>
    </row>
    <row r="1202">
      <c r="A1202" s="2" t="n"/>
      <c r="B1202" s="2" t="n"/>
      <c r="C1202" s="2" t="n"/>
      <c r="D1202" s="3" t="n"/>
      <c r="E1202" s="4" t="n"/>
      <c r="F1202" s="3" t="n"/>
      <c r="G1202" s="3" t="n"/>
      <c r="H1202" s="3" t="n"/>
      <c r="I1202" s="5">
        <f>SUMIFS(amount_expended,cfda_key,V1202)</f>
        <v/>
      </c>
      <c r="J1202" s="5">
        <f>IF(F1202="OTHER CLUSTER NOT LISTED ABOVE",SUMIFS(amount_expended,uniform_other_cluster_name,X1202), IF(AND(OR(F1202="N/A",F1202=""),G1202=""),0,IF(F1202="STATE CLUSTER",SUMIFS(amount_expended,uniform_state_cluster_name,W1202),SUMIFS(amount_expended,cluster_name,F1202))))</f>
        <v/>
      </c>
      <c r="K1202" s="3" t="n"/>
      <c r="L1202" s="4" t="n"/>
      <c r="M1202" s="3" t="n"/>
      <c r="N1202" s="3" t="n"/>
      <c r="O1202" s="3" t="n"/>
      <c r="P1202" s="3" t="n"/>
      <c r="Q1202" s="4" t="n"/>
      <c r="R1202" s="3" t="n"/>
      <c r="S1202" s="3" t="n"/>
      <c r="T1202" s="3" t="n"/>
      <c r="U1202">
        <f>IF(A1202&lt;&gt;"", "AWARD-"&amp;TEXT(ROW()-1,"00000"), "")</f>
        <v/>
      </c>
      <c r="V1202" s="6">
        <f>CONCATENATE(A1202,B1202)</f>
        <v/>
      </c>
      <c r="W1202">
        <f>UPPER(TRIM(G1202))</f>
        <v/>
      </c>
      <c r="X1202">
        <f>UPPER(TRIM(H1202))</f>
        <v/>
      </c>
    </row>
    <row r="1203">
      <c r="A1203" s="2" t="n"/>
      <c r="B1203" s="2" t="n"/>
      <c r="C1203" s="2" t="n"/>
      <c r="D1203" s="3" t="n"/>
      <c r="E1203" s="4" t="n"/>
      <c r="F1203" s="3" t="n"/>
      <c r="G1203" s="3" t="n"/>
      <c r="H1203" s="3" t="n"/>
      <c r="I1203" s="5">
        <f>SUMIFS(amount_expended,cfda_key,V1203)</f>
        <v/>
      </c>
      <c r="J1203" s="5">
        <f>IF(F1203="OTHER CLUSTER NOT LISTED ABOVE",SUMIFS(amount_expended,uniform_other_cluster_name,X1203), IF(AND(OR(F1203="N/A",F1203=""),G1203=""),0,IF(F1203="STATE CLUSTER",SUMIFS(amount_expended,uniform_state_cluster_name,W1203),SUMIFS(amount_expended,cluster_name,F1203))))</f>
        <v/>
      </c>
      <c r="K1203" s="3" t="n"/>
      <c r="L1203" s="4" t="n"/>
      <c r="M1203" s="3" t="n"/>
      <c r="N1203" s="3" t="n"/>
      <c r="O1203" s="3" t="n"/>
      <c r="P1203" s="3" t="n"/>
      <c r="Q1203" s="4" t="n"/>
      <c r="R1203" s="3" t="n"/>
      <c r="S1203" s="3" t="n"/>
      <c r="T1203" s="3" t="n"/>
      <c r="U1203">
        <f>IF(A1203&lt;&gt;"", "AWARD-"&amp;TEXT(ROW()-1,"00000"), "")</f>
        <v/>
      </c>
      <c r="V1203" s="6">
        <f>CONCATENATE(A1203,B1203)</f>
        <v/>
      </c>
      <c r="W1203">
        <f>UPPER(TRIM(G1203))</f>
        <v/>
      </c>
      <c r="X1203">
        <f>UPPER(TRIM(H1203))</f>
        <v/>
      </c>
    </row>
    <row r="1204">
      <c r="A1204" s="2" t="n"/>
      <c r="B1204" s="2" t="n"/>
      <c r="C1204" s="2" t="n"/>
      <c r="D1204" s="3" t="n"/>
      <c r="E1204" s="4" t="n"/>
      <c r="F1204" s="3" t="n"/>
      <c r="G1204" s="3" t="n"/>
      <c r="H1204" s="3" t="n"/>
      <c r="I1204" s="5">
        <f>SUMIFS(amount_expended,cfda_key,V1204)</f>
        <v/>
      </c>
      <c r="J1204" s="5">
        <f>IF(F1204="OTHER CLUSTER NOT LISTED ABOVE",SUMIFS(amount_expended,uniform_other_cluster_name,X1204), IF(AND(OR(F1204="N/A",F1204=""),G1204=""),0,IF(F1204="STATE CLUSTER",SUMIFS(amount_expended,uniform_state_cluster_name,W1204),SUMIFS(amount_expended,cluster_name,F1204))))</f>
        <v/>
      </c>
      <c r="K1204" s="3" t="n"/>
      <c r="L1204" s="4" t="n"/>
      <c r="M1204" s="3" t="n"/>
      <c r="N1204" s="3" t="n"/>
      <c r="O1204" s="3" t="n"/>
      <c r="P1204" s="3" t="n"/>
      <c r="Q1204" s="4" t="n"/>
      <c r="R1204" s="3" t="n"/>
      <c r="S1204" s="3" t="n"/>
      <c r="T1204" s="3" t="n"/>
      <c r="U1204">
        <f>IF(A1204&lt;&gt;"", "AWARD-"&amp;TEXT(ROW()-1,"00000"), "")</f>
        <v/>
      </c>
      <c r="V1204" s="6">
        <f>CONCATENATE(A1204,B1204)</f>
        <v/>
      </c>
      <c r="W1204">
        <f>UPPER(TRIM(G1204))</f>
        <v/>
      </c>
      <c r="X1204">
        <f>UPPER(TRIM(H1204))</f>
        <v/>
      </c>
    </row>
    <row r="1205">
      <c r="A1205" s="2" t="n"/>
      <c r="B1205" s="2" t="n"/>
      <c r="C1205" s="2" t="n"/>
      <c r="D1205" s="3" t="n"/>
      <c r="E1205" s="4" t="n"/>
      <c r="F1205" s="3" t="n"/>
      <c r="G1205" s="3" t="n"/>
      <c r="H1205" s="3" t="n"/>
      <c r="I1205" s="5">
        <f>SUMIFS(amount_expended,cfda_key,V1205)</f>
        <v/>
      </c>
      <c r="J1205" s="5">
        <f>IF(F1205="OTHER CLUSTER NOT LISTED ABOVE",SUMIFS(amount_expended,uniform_other_cluster_name,X1205), IF(AND(OR(F1205="N/A",F1205=""),G1205=""),0,IF(F1205="STATE CLUSTER",SUMIFS(amount_expended,uniform_state_cluster_name,W1205),SUMIFS(amount_expended,cluster_name,F1205))))</f>
        <v/>
      </c>
      <c r="K1205" s="3" t="n"/>
      <c r="L1205" s="4" t="n"/>
      <c r="M1205" s="3" t="n"/>
      <c r="N1205" s="3" t="n"/>
      <c r="O1205" s="3" t="n"/>
      <c r="P1205" s="3" t="n"/>
      <c r="Q1205" s="4" t="n"/>
      <c r="R1205" s="3" t="n"/>
      <c r="S1205" s="3" t="n"/>
      <c r="T1205" s="3" t="n"/>
      <c r="U1205">
        <f>IF(A1205&lt;&gt;"", "AWARD-"&amp;TEXT(ROW()-1,"00000"), "")</f>
        <v/>
      </c>
      <c r="V1205" s="6">
        <f>CONCATENATE(A1205,B1205)</f>
        <v/>
      </c>
      <c r="W1205">
        <f>UPPER(TRIM(G1205))</f>
        <v/>
      </c>
      <c r="X1205">
        <f>UPPER(TRIM(H1205))</f>
        <v/>
      </c>
    </row>
    <row r="1206">
      <c r="A1206" s="2" t="n"/>
      <c r="B1206" s="2" t="n"/>
      <c r="C1206" s="2" t="n"/>
      <c r="D1206" s="3" t="n"/>
      <c r="E1206" s="4" t="n"/>
      <c r="F1206" s="3" t="n"/>
      <c r="G1206" s="3" t="n"/>
      <c r="H1206" s="3" t="n"/>
      <c r="I1206" s="5">
        <f>SUMIFS(amount_expended,cfda_key,V1206)</f>
        <v/>
      </c>
      <c r="J1206" s="5">
        <f>IF(F1206="OTHER CLUSTER NOT LISTED ABOVE",SUMIFS(amount_expended,uniform_other_cluster_name,X1206), IF(AND(OR(F1206="N/A",F1206=""),G1206=""),0,IF(F1206="STATE CLUSTER",SUMIFS(amount_expended,uniform_state_cluster_name,W1206),SUMIFS(amount_expended,cluster_name,F1206))))</f>
        <v/>
      </c>
      <c r="K1206" s="3" t="n"/>
      <c r="L1206" s="4" t="n"/>
      <c r="M1206" s="3" t="n"/>
      <c r="N1206" s="3" t="n"/>
      <c r="O1206" s="3" t="n"/>
      <c r="P1206" s="3" t="n"/>
      <c r="Q1206" s="4" t="n"/>
      <c r="R1206" s="3" t="n"/>
      <c r="S1206" s="3" t="n"/>
      <c r="T1206" s="3" t="n"/>
      <c r="U1206">
        <f>IF(A1206&lt;&gt;"", "AWARD-"&amp;TEXT(ROW()-1,"00000"), "")</f>
        <v/>
      </c>
      <c r="V1206" s="6">
        <f>CONCATENATE(A1206,B1206)</f>
        <v/>
      </c>
      <c r="W1206">
        <f>UPPER(TRIM(G1206))</f>
        <v/>
      </c>
      <c r="X1206">
        <f>UPPER(TRIM(H1206))</f>
        <v/>
      </c>
    </row>
    <row r="1207">
      <c r="A1207" s="2" t="n"/>
      <c r="B1207" s="2" t="n"/>
      <c r="C1207" s="2" t="n"/>
      <c r="D1207" s="3" t="n"/>
      <c r="E1207" s="4" t="n"/>
      <c r="F1207" s="3" t="n"/>
      <c r="G1207" s="3" t="n"/>
      <c r="H1207" s="3" t="n"/>
      <c r="I1207" s="5">
        <f>SUMIFS(amount_expended,cfda_key,V1207)</f>
        <v/>
      </c>
      <c r="J1207" s="5">
        <f>IF(F1207="OTHER CLUSTER NOT LISTED ABOVE",SUMIFS(amount_expended,uniform_other_cluster_name,X1207), IF(AND(OR(F1207="N/A",F1207=""),G1207=""),0,IF(F1207="STATE CLUSTER",SUMIFS(amount_expended,uniform_state_cluster_name,W1207),SUMIFS(amount_expended,cluster_name,F1207))))</f>
        <v/>
      </c>
      <c r="K1207" s="3" t="n"/>
      <c r="L1207" s="4" t="n"/>
      <c r="M1207" s="3" t="n"/>
      <c r="N1207" s="3" t="n"/>
      <c r="O1207" s="3" t="n"/>
      <c r="P1207" s="3" t="n"/>
      <c r="Q1207" s="4" t="n"/>
      <c r="R1207" s="3" t="n"/>
      <c r="S1207" s="3" t="n"/>
      <c r="T1207" s="3" t="n"/>
      <c r="U1207">
        <f>IF(A1207&lt;&gt;"", "AWARD-"&amp;TEXT(ROW()-1,"00000"), "")</f>
        <v/>
      </c>
      <c r="V1207" s="6">
        <f>CONCATENATE(A1207,B1207)</f>
        <v/>
      </c>
      <c r="W1207">
        <f>UPPER(TRIM(G1207))</f>
        <v/>
      </c>
      <c r="X1207">
        <f>UPPER(TRIM(H1207))</f>
        <v/>
      </c>
    </row>
    <row r="1208">
      <c r="A1208" s="2" t="n"/>
      <c r="B1208" s="2" t="n"/>
      <c r="C1208" s="2" t="n"/>
      <c r="D1208" s="3" t="n"/>
      <c r="E1208" s="4" t="n"/>
      <c r="F1208" s="3" t="n"/>
      <c r="G1208" s="3" t="n"/>
      <c r="H1208" s="3" t="n"/>
      <c r="I1208" s="5">
        <f>SUMIFS(amount_expended,cfda_key,V1208)</f>
        <v/>
      </c>
      <c r="J1208" s="5">
        <f>IF(F1208="OTHER CLUSTER NOT LISTED ABOVE",SUMIFS(amount_expended,uniform_other_cluster_name,X1208), IF(AND(OR(F1208="N/A",F1208=""),G1208=""),0,IF(F1208="STATE CLUSTER",SUMIFS(amount_expended,uniform_state_cluster_name,W1208),SUMIFS(amount_expended,cluster_name,F1208))))</f>
        <v/>
      </c>
      <c r="K1208" s="3" t="n"/>
      <c r="L1208" s="4" t="n"/>
      <c r="M1208" s="3" t="n"/>
      <c r="N1208" s="3" t="n"/>
      <c r="O1208" s="3" t="n"/>
      <c r="P1208" s="3" t="n"/>
      <c r="Q1208" s="4" t="n"/>
      <c r="R1208" s="3" t="n"/>
      <c r="S1208" s="3" t="n"/>
      <c r="T1208" s="3" t="n"/>
      <c r="U1208">
        <f>IF(A1208&lt;&gt;"", "AWARD-"&amp;TEXT(ROW()-1,"00000"), "")</f>
        <v/>
      </c>
      <c r="V1208" s="6">
        <f>CONCATENATE(A1208,B1208)</f>
        <v/>
      </c>
      <c r="W1208">
        <f>UPPER(TRIM(G1208))</f>
        <v/>
      </c>
      <c r="X1208">
        <f>UPPER(TRIM(H1208))</f>
        <v/>
      </c>
    </row>
    <row r="1209">
      <c r="A1209" s="2" t="n"/>
      <c r="B1209" s="2" t="n"/>
      <c r="C1209" s="2" t="n"/>
      <c r="D1209" s="3" t="n"/>
      <c r="E1209" s="4" t="n"/>
      <c r="F1209" s="3" t="n"/>
      <c r="G1209" s="3" t="n"/>
      <c r="H1209" s="3" t="n"/>
      <c r="I1209" s="5">
        <f>SUMIFS(amount_expended,cfda_key,V1209)</f>
        <v/>
      </c>
      <c r="J1209" s="5">
        <f>IF(F1209="OTHER CLUSTER NOT LISTED ABOVE",SUMIFS(amount_expended,uniform_other_cluster_name,X1209), IF(AND(OR(F1209="N/A",F1209=""),G1209=""),0,IF(F1209="STATE CLUSTER",SUMIFS(amount_expended,uniform_state_cluster_name,W1209),SUMIFS(amount_expended,cluster_name,F1209))))</f>
        <v/>
      </c>
      <c r="K1209" s="3" t="n"/>
      <c r="L1209" s="4" t="n"/>
      <c r="M1209" s="3" t="n"/>
      <c r="N1209" s="3" t="n"/>
      <c r="O1209" s="3" t="n"/>
      <c r="P1209" s="3" t="n"/>
      <c r="Q1209" s="4" t="n"/>
      <c r="R1209" s="3" t="n"/>
      <c r="S1209" s="3" t="n"/>
      <c r="T1209" s="3" t="n"/>
      <c r="U1209">
        <f>IF(A1209&lt;&gt;"", "AWARD-"&amp;TEXT(ROW()-1,"00000"), "")</f>
        <v/>
      </c>
      <c r="V1209" s="6">
        <f>CONCATENATE(A1209,B1209)</f>
        <v/>
      </c>
      <c r="W1209">
        <f>UPPER(TRIM(G1209))</f>
        <v/>
      </c>
      <c r="X1209">
        <f>UPPER(TRIM(H1209))</f>
        <v/>
      </c>
    </row>
    <row r="1210">
      <c r="A1210" s="2" t="n"/>
      <c r="B1210" s="2" t="n"/>
      <c r="C1210" s="2" t="n"/>
      <c r="D1210" s="3" t="n"/>
      <c r="E1210" s="4" t="n"/>
      <c r="F1210" s="3" t="n"/>
      <c r="G1210" s="3" t="n"/>
      <c r="H1210" s="3" t="n"/>
      <c r="I1210" s="5">
        <f>SUMIFS(amount_expended,cfda_key,V1210)</f>
        <v/>
      </c>
      <c r="J1210" s="5">
        <f>IF(F1210="OTHER CLUSTER NOT LISTED ABOVE",SUMIFS(amount_expended,uniform_other_cluster_name,X1210), IF(AND(OR(F1210="N/A",F1210=""),G1210=""),0,IF(F1210="STATE CLUSTER",SUMIFS(amount_expended,uniform_state_cluster_name,W1210),SUMIFS(amount_expended,cluster_name,F1210))))</f>
        <v/>
      </c>
      <c r="K1210" s="3" t="n"/>
      <c r="L1210" s="4" t="n"/>
      <c r="M1210" s="3" t="n"/>
      <c r="N1210" s="3" t="n"/>
      <c r="O1210" s="3" t="n"/>
      <c r="P1210" s="3" t="n"/>
      <c r="Q1210" s="4" t="n"/>
      <c r="R1210" s="3" t="n"/>
      <c r="S1210" s="3" t="n"/>
      <c r="T1210" s="3" t="n"/>
      <c r="U1210">
        <f>IF(A1210&lt;&gt;"", "AWARD-"&amp;TEXT(ROW()-1,"00000"), "")</f>
        <v/>
      </c>
      <c r="V1210" s="6">
        <f>CONCATENATE(A1210,B1210)</f>
        <v/>
      </c>
      <c r="W1210">
        <f>UPPER(TRIM(G1210))</f>
        <v/>
      </c>
      <c r="X1210">
        <f>UPPER(TRIM(H1210))</f>
        <v/>
      </c>
    </row>
    <row r="1211">
      <c r="A1211" s="2" t="n"/>
      <c r="B1211" s="2" t="n"/>
      <c r="C1211" s="2" t="n"/>
      <c r="D1211" s="3" t="n"/>
      <c r="E1211" s="4" t="n"/>
      <c r="F1211" s="3" t="n"/>
      <c r="G1211" s="3" t="n"/>
      <c r="H1211" s="3" t="n"/>
      <c r="I1211" s="5">
        <f>SUMIFS(amount_expended,cfda_key,V1211)</f>
        <v/>
      </c>
      <c r="J1211" s="5">
        <f>IF(F1211="OTHER CLUSTER NOT LISTED ABOVE",SUMIFS(amount_expended,uniform_other_cluster_name,X1211), IF(AND(OR(F1211="N/A",F1211=""),G1211=""),0,IF(F1211="STATE CLUSTER",SUMIFS(amount_expended,uniform_state_cluster_name,W1211),SUMIFS(amount_expended,cluster_name,F1211))))</f>
        <v/>
      </c>
      <c r="K1211" s="3" t="n"/>
      <c r="L1211" s="4" t="n"/>
      <c r="M1211" s="3" t="n"/>
      <c r="N1211" s="3" t="n"/>
      <c r="O1211" s="3" t="n"/>
      <c r="P1211" s="3" t="n"/>
      <c r="Q1211" s="4" t="n"/>
      <c r="R1211" s="3" t="n"/>
      <c r="S1211" s="3" t="n"/>
      <c r="T1211" s="3" t="n"/>
      <c r="U1211">
        <f>IF(A1211&lt;&gt;"", "AWARD-"&amp;TEXT(ROW()-1,"00000"), "")</f>
        <v/>
      </c>
      <c r="V1211" s="6">
        <f>CONCATENATE(A1211,B1211)</f>
        <v/>
      </c>
      <c r="W1211">
        <f>UPPER(TRIM(G1211))</f>
        <v/>
      </c>
      <c r="X1211">
        <f>UPPER(TRIM(H1211))</f>
        <v/>
      </c>
    </row>
    <row r="1212">
      <c r="A1212" s="2" t="n"/>
      <c r="B1212" s="2" t="n"/>
      <c r="C1212" s="2" t="n"/>
      <c r="D1212" s="3" t="n"/>
      <c r="E1212" s="4" t="n"/>
      <c r="F1212" s="3" t="n"/>
      <c r="G1212" s="3" t="n"/>
      <c r="H1212" s="3" t="n"/>
      <c r="I1212" s="5">
        <f>SUMIFS(amount_expended,cfda_key,V1212)</f>
        <v/>
      </c>
      <c r="J1212" s="5">
        <f>IF(F1212="OTHER CLUSTER NOT LISTED ABOVE",SUMIFS(amount_expended,uniform_other_cluster_name,X1212), IF(AND(OR(F1212="N/A",F1212=""),G1212=""),0,IF(F1212="STATE CLUSTER",SUMIFS(amount_expended,uniform_state_cluster_name,W1212),SUMIFS(amount_expended,cluster_name,F1212))))</f>
        <v/>
      </c>
      <c r="K1212" s="3" t="n"/>
      <c r="L1212" s="4" t="n"/>
      <c r="M1212" s="3" t="n"/>
      <c r="N1212" s="3" t="n"/>
      <c r="O1212" s="3" t="n"/>
      <c r="P1212" s="3" t="n"/>
      <c r="Q1212" s="4" t="n"/>
      <c r="R1212" s="3" t="n"/>
      <c r="S1212" s="3" t="n"/>
      <c r="T1212" s="3" t="n"/>
      <c r="U1212">
        <f>IF(A1212&lt;&gt;"", "AWARD-"&amp;TEXT(ROW()-1,"00000"), "")</f>
        <v/>
      </c>
      <c r="V1212" s="6">
        <f>CONCATENATE(A1212,B1212)</f>
        <v/>
      </c>
      <c r="W1212">
        <f>UPPER(TRIM(G1212))</f>
        <v/>
      </c>
      <c r="X1212">
        <f>UPPER(TRIM(H1212))</f>
        <v/>
      </c>
    </row>
    <row r="1213">
      <c r="A1213" s="2" t="n"/>
      <c r="B1213" s="2" t="n"/>
      <c r="C1213" s="2" t="n"/>
      <c r="D1213" s="3" t="n"/>
      <c r="E1213" s="4" t="n"/>
      <c r="F1213" s="3" t="n"/>
      <c r="G1213" s="3" t="n"/>
      <c r="H1213" s="3" t="n"/>
      <c r="I1213" s="5">
        <f>SUMIFS(amount_expended,cfda_key,V1213)</f>
        <v/>
      </c>
      <c r="J1213" s="5">
        <f>IF(F1213="OTHER CLUSTER NOT LISTED ABOVE",SUMIFS(amount_expended,uniform_other_cluster_name,X1213), IF(AND(OR(F1213="N/A",F1213=""),G1213=""),0,IF(F1213="STATE CLUSTER",SUMIFS(amount_expended,uniform_state_cluster_name,W1213),SUMIFS(amount_expended,cluster_name,F1213))))</f>
        <v/>
      </c>
      <c r="K1213" s="3" t="n"/>
      <c r="L1213" s="4" t="n"/>
      <c r="M1213" s="3" t="n"/>
      <c r="N1213" s="3" t="n"/>
      <c r="O1213" s="3" t="n"/>
      <c r="P1213" s="3" t="n"/>
      <c r="Q1213" s="4" t="n"/>
      <c r="R1213" s="3" t="n"/>
      <c r="S1213" s="3" t="n"/>
      <c r="T1213" s="3" t="n"/>
      <c r="U1213">
        <f>IF(A1213&lt;&gt;"", "AWARD-"&amp;TEXT(ROW()-1,"00000"), "")</f>
        <v/>
      </c>
      <c r="V1213" s="6">
        <f>CONCATENATE(A1213,B1213)</f>
        <v/>
      </c>
      <c r="W1213">
        <f>UPPER(TRIM(G1213))</f>
        <v/>
      </c>
      <c r="X1213">
        <f>UPPER(TRIM(H1213))</f>
        <v/>
      </c>
    </row>
    <row r="1214">
      <c r="A1214" s="2" t="n"/>
      <c r="B1214" s="2" t="n"/>
      <c r="C1214" s="2" t="n"/>
      <c r="D1214" s="3" t="n"/>
      <c r="E1214" s="4" t="n"/>
      <c r="F1214" s="3" t="n"/>
      <c r="G1214" s="3" t="n"/>
      <c r="H1214" s="3" t="n"/>
      <c r="I1214" s="5">
        <f>SUMIFS(amount_expended,cfda_key,V1214)</f>
        <v/>
      </c>
      <c r="J1214" s="5">
        <f>IF(F1214="OTHER CLUSTER NOT LISTED ABOVE",SUMIFS(amount_expended,uniform_other_cluster_name,X1214), IF(AND(OR(F1214="N/A",F1214=""),G1214=""),0,IF(F1214="STATE CLUSTER",SUMIFS(amount_expended,uniform_state_cluster_name,W1214),SUMIFS(amount_expended,cluster_name,F1214))))</f>
        <v/>
      </c>
      <c r="K1214" s="3" t="n"/>
      <c r="L1214" s="4" t="n"/>
      <c r="M1214" s="3" t="n"/>
      <c r="N1214" s="3" t="n"/>
      <c r="O1214" s="3" t="n"/>
      <c r="P1214" s="3" t="n"/>
      <c r="Q1214" s="4" t="n"/>
      <c r="R1214" s="3" t="n"/>
      <c r="S1214" s="3" t="n"/>
      <c r="T1214" s="3" t="n"/>
      <c r="U1214">
        <f>IF(A1214&lt;&gt;"", "AWARD-"&amp;TEXT(ROW()-1,"00000"), "")</f>
        <v/>
      </c>
      <c r="V1214" s="6">
        <f>CONCATENATE(A1214,B1214)</f>
        <v/>
      </c>
      <c r="W1214">
        <f>UPPER(TRIM(G1214))</f>
        <v/>
      </c>
      <c r="X1214">
        <f>UPPER(TRIM(H1214))</f>
        <v/>
      </c>
    </row>
    <row r="1215">
      <c r="A1215" s="2" t="n"/>
      <c r="B1215" s="2" t="n"/>
      <c r="C1215" s="2" t="n"/>
      <c r="D1215" s="3" t="n"/>
      <c r="E1215" s="4" t="n"/>
      <c r="F1215" s="3" t="n"/>
      <c r="G1215" s="3" t="n"/>
      <c r="H1215" s="3" t="n"/>
      <c r="I1215" s="5">
        <f>SUMIFS(amount_expended,cfda_key,V1215)</f>
        <v/>
      </c>
      <c r="J1215" s="5">
        <f>IF(F1215="OTHER CLUSTER NOT LISTED ABOVE",SUMIFS(amount_expended,uniform_other_cluster_name,X1215), IF(AND(OR(F1215="N/A",F1215=""),G1215=""),0,IF(F1215="STATE CLUSTER",SUMIFS(amount_expended,uniform_state_cluster_name,W1215),SUMIFS(amount_expended,cluster_name,F1215))))</f>
        <v/>
      </c>
      <c r="K1215" s="3" t="n"/>
      <c r="L1215" s="4" t="n"/>
      <c r="M1215" s="3" t="n"/>
      <c r="N1215" s="3" t="n"/>
      <c r="O1215" s="3" t="n"/>
      <c r="P1215" s="3" t="n"/>
      <c r="Q1215" s="4" t="n"/>
      <c r="R1215" s="3" t="n"/>
      <c r="S1215" s="3" t="n"/>
      <c r="T1215" s="3" t="n"/>
      <c r="U1215">
        <f>IF(A1215&lt;&gt;"", "AWARD-"&amp;TEXT(ROW()-1,"00000"), "")</f>
        <v/>
      </c>
      <c r="V1215" s="6">
        <f>CONCATENATE(A1215,B1215)</f>
        <v/>
      </c>
      <c r="W1215">
        <f>UPPER(TRIM(G1215))</f>
        <v/>
      </c>
      <c r="X1215">
        <f>UPPER(TRIM(H1215))</f>
        <v/>
      </c>
    </row>
    <row r="1216">
      <c r="A1216" s="2" t="n"/>
      <c r="B1216" s="2" t="n"/>
      <c r="C1216" s="2" t="n"/>
      <c r="D1216" s="3" t="n"/>
      <c r="E1216" s="4" t="n"/>
      <c r="F1216" s="3" t="n"/>
      <c r="G1216" s="3" t="n"/>
      <c r="H1216" s="3" t="n"/>
      <c r="I1216" s="5">
        <f>SUMIFS(amount_expended,cfda_key,V1216)</f>
        <v/>
      </c>
      <c r="J1216" s="5">
        <f>IF(F1216="OTHER CLUSTER NOT LISTED ABOVE",SUMIFS(amount_expended,uniform_other_cluster_name,X1216), IF(AND(OR(F1216="N/A",F1216=""),G1216=""),0,IF(F1216="STATE CLUSTER",SUMIFS(amount_expended,uniform_state_cluster_name,W1216),SUMIFS(amount_expended,cluster_name,F1216))))</f>
        <v/>
      </c>
      <c r="K1216" s="3" t="n"/>
      <c r="L1216" s="4" t="n"/>
      <c r="M1216" s="3" t="n"/>
      <c r="N1216" s="3" t="n"/>
      <c r="O1216" s="3" t="n"/>
      <c r="P1216" s="3" t="n"/>
      <c r="Q1216" s="4" t="n"/>
      <c r="R1216" s="3" t="n"/>
      <c r="S1216" s="3" t="n"/>
      <c r="T1216" s="3" t="n"/>
      <c r="U1216">
        <f>IF(A1216&lt;&gt;"", "AWARD-"&amp;TEXT(ROW()-1,"00000"), "")</f>
        <v/>
      </c>
      <c r="V1216" s="6">
        <f>CONCATENATE(A1216,B1216)</f>
        <v/>
      </c>
      <c r="W1216">
        <f>UPPER(TRIM(G1216))</f>
        <v/>
      </c>
      <c r="X1216">
        <f>UPPER(TRIM(H1216))</f>
        <v/>
      </c>
    </row>
    <row r="1217">
      <c r="A1217" s="2" t="n"/>
      <c r="B1217" s="2" t="n"/>
      <c r="C1217" s="2" t="n"/>
      <c r="D1217" s="3" t="n"/>
      <c r="E1217" s="4" t="n"/>
      <c r="F1217" s="3" t="n"/>
      <c r="G1217" s="3" t="n"/>
      <c r="H1217" s="3" t="n"/>
      <c r="I1217" s="5">
        <f>SUMIFS(amount_expended,cfda_key,V1217)</f>
        <v/>
      </c>
      <c r="J1217" s="5">
        <f>IF(F1217="OTHER CLUSTER NOT LISTED ABOVE",SUMIFS(amount_expended,uniform_other_cluster_name,X1217), IF(AND(OR(F1217="N/A",F1217=""),G1217=""),0,IF(F1217="STATE CLUSTER",SUMIFS(amount_expended,uniform_state_cluster_name,W1217),SUMIFS(amount_expended,cluster_name,F1217))))</f>
        <v/>
      </c>
      <c r="K1217" s="3" t="n"/>
      <c r="L1217" s="4" t="n"/>
      <c r="M1217" s="3" t="n"/>
      <c r="N1217" s="3" t="n"/>
      <c r="O1217" s="3" t="n"/>
      <c r="P1217" s="3" t="n"/>
      <c r="Q1217" s="4" t="n"/>
      <c r="R1217" s="3" t="n"/>
      <c r="S1217" s="3" t="n"/>
      <c r="T1217" s="3" t="n"/>
      <c r="U1217">
        <f>IF(A1217&lt;&gt;"", "AWARD-"&amp;TEXT(ROW()-1,"00000"), "")</f>
        <v/>
      </c>
      <c r="V1217" s="6">
        <f>CONCATENATE(A1217,B1217)</f>
        <v/>
      </c>
      <c r="W1217">
        <f>UPPER(TRIM(G1217))</f>
        <v/>
      </c>
      <c r="X1217">
        <f>UPPER(TRIM(H1217))</f>
        <v/>
      </c>
    </row>
    <row r="1218">
      <c r="A1218" s="2" t="n"/>
      <c r="B1218" s="2" t="n"/>
      <c r="C1218" s="2" t="n"/>
      <c r="D1218" s="3" t="n"/>
      <c r="E1218" s="4" t="n"/>
      <c r="F1218" s="3" t="n"/>
      <c r="G1218" s="3" t="n"/>
      <c r="H1218" s="3" t="n"/>
      <c r="I1218" s="5">
        <f>SUMIFS(amount_expended,cfda_key,V1218)</f>
        <v/>
      </c>
      <c r="J1218" s="5">
        <f>IF(F1218="OTHER CLUSTER NOT LISTED ABOVE",SUMIFS(amount_expended,uniform_other_cluster_name,X1218), IF(AND(OR(F1218="N/A",F1218=""),G1218=""),0,IF(F1218="STATE CLUSTER",SUMIFS(amount_expended,uniform_state_cluster_name,W1218),SUMIFS(amount_expended,cluster_name,F1218))))</f>
        <v/>
      </c>
      <c r="K1218" s="3" t="n"/>
      <c r="L1218" s="4" t="n"/>
      <c r="M1218" s="3" t="n"/>
      <c r="N1218" s="3" t="n"/>
      <c r="O1218" s="3" t="n"/>
      <c r="P1218" s="3" t="n"/>
      <c r="Q1218" s="4" t="n"/>
      <c r="R1218" s="3" t="n"/>
      <c r="S1218" s="3" t="n"/>
      <c r="T1218" s="3" t="n"/>
      <c r="U1218">
        <f>IF(A1218&lt;&gt;"", "AWARD-"&amp;TEXT(ROW()-1,"00000"), "")</f>
        <v/>
      </c>
      <c r="V1218" s="6">
        <f>CONCATENATE(A1218,B1218)</f>
        <v/>
      </c>
      <c r="W1218">
        <f>UPPER(TRIM(G1218))</f>
        <v/>
      </c>
      <c r="X1218">
        <f>UPPER(TRIM(H1218))</f>
        <v/>
      </c>
    </row>
    <row r="1219">
      <c r="A1219" s="2" t="n"/>
      <c r="B1219" s="2" t="n"/>
      <c r="C1219" s="2" t="n"/>
      <c r="D1219" s="3" t="n"/>
      <c r="E1219" s="4" t="n"/>
      <c r="F1219" s="3" t="n"/>
      <c r="G1219" s="3" t="n"/>
      <c r="H1219" s="3" t="n"/>
      <c r="I1219" s="5">
        <f>SUMIFS(amount_expended,cfda_key,V1219)</f>
        <v/>
      </c>
      <c r="J1219" s="5">
        <f>IF(F1219="OTHER CLUSTER NOT LISTED ABOVE",SUMIFS(amount_expended,uniform_other_cluster_name,X1219), IF(AND(OR(F1219="N/A",F1219=""),G1219=""),0,IF(F1219="STATE CLUSTER",SUMIFS(amount_expended,uniform_state_cluster_name,W1219),SUMIFS(amount_expended,cluster_name,F1219))))</f>
        <v/>
      </c>
      <c r="K1219" s="3" t="n"/>
      <c r="L1219" s="4" t="n"/>
      <c r="M1219" s="3" t="n"/>
      <c r="N1219" s="3" t="n"/>
      <c r="O1219" s="3" t="n"/>
      <c r="P1219" s="3" t="n"/>
      <c r="Q1219" s="4" t="n"/>
      <c r="R1219" s="3" t="n"/>
      <c r="S1219" s="3" t="n"/>
      <c r="T1219" s="3" t="n"/>
      <c r="U1219">
        <f>IF(A1219&lt;&gt;"", "AWARD-"&amp;TEXT(ROW()-1,"00000"), "")</f>
        <v/>
      </c>
      <c r="V1219" s="6">
        <f>CONCATENATE(A1219,B1219)</f>
        <v/>
      </c>
      <c r="W1219">
        <f>UPPER(TRIM(G1219))</f>
        <v/>
      </c>
      <c r="X1219">
        <f>UPPER(TRIM(H1219))</f>
        <v/>
      </c>
    </row>
    <row r="1220">
      <c r="A1220" s="2" t="n"/>
      <c r="B1220" s="2" t="n"/>
      <c r="C1220" s="2" t="n"/>
      <c r="D1220" s="3" t="n"/>
      <c r="E1220" s="4" t="n"/>
      <c r="F1220" s="3" t="n"/>
      <c r="G1220" s="3" t="n"/>
      <c r="H1220" s="3" t="n"/>
      <c r="I1220" s="5">
        <f>SUMIFS(amount_expended,cfda_key,V1220)</f>
        <v/>
      </c>
      <c r="J1220" s="5">
        <f>IF(F1220="OTHER CLUSTER NOT LISTED ABOVE",SUMIFS(amount_expended,uniform_other_cluster_name,X1220), IF(AND(OR(F1220="N/A",F1220=""),G1220=""),0,IF(F1220="STATE CLUSTER",SUMIFS(amount_expended,uniform_state_cluster_name,W1220),SUMIFS(amount_expended,cluster_name,F1220))))</f>
        <v/>
      </c>
      <c r="K1220" s="3" t="n"/>
      <c r="L1220" s="4" t="n"/>
      <c r="M1220" s="3" t="n"/>
      <c r="N1220" s="3" t="n"/>
      <c r="O1220" s="3" t="n"/>
      <c r="P1220" s="3" t="n"/>
      <c r="Q1220" s="4" t="n"/>
      <c r="R1220" s="3" t="n"/>
      <c r="S1220" s="3" t="n"/>
      <c r="T1220" s="3" t="n"/>
      <c r="U1220">
        <f>IF(A1220&lt;&gt;"", "AWARD-"&amp;TEXT(ROW()-1,"00000"), "")</f>
        <v/>
      </c>
      <c r="V1220" s="6">
        <f>CONCATENATE(A1220,B1220)</f>
        <v/>
      </c>
      <c r="W1220">
        <f>UPPER(TRIM(G1220))</f>
        <v/>
      </c>
      <c r="X1220">
        <f>UPPER(TRIM(H1220))</f>
        <v/>
      </c>
    </row>
    <row r="1221">
      <c r="A1221" s="2" t="n"/>
      <c r="B1221" s="2" t="n"/>
      <c r="C1221" s="2" t="n"/>
      <c r="D1221" s="3" t="n"/>
      <c r="E1221" s="4" t="n"/>
      <c r="F1221" s="3" t="n"/>
      <c r="G1221" s="3" t="n"/>
      <c r="H1221" s="3" t="n"/>
      <c r="I1221" s="5">
        <f>SUMIFS(amount_expended,cfda_key,V1221)</f>
        <v/>
      </c>
      <c r="J1221" s="5">
        <f>IF(F1221="OTHER CLUSTER NOT LISTED ABOVE",SUMIFS(amount_expended,uniform_other_cluster_name,X1221), IF(AND(OR(F1221="N/A",F1221=""),G1221=""),0,IF(F1221="STATE CLUSTER",SUMIFS(amount_expended,uniform_state_cluster_name,W1221),SUMIFS(amount_expended,cluster_name,F1221))))</f>
        <v/>
      </c>
      <c r="K1221" s="3" t="n"/>
      <c r="L1221" s="4" t="n"/>
      <c r="M1221" s="3" t="n"/>
      <c r="N1221" s="3" t="n"/>
      <c r="O1221" s="3" t="n"/>
      <c r="P1221" s="3" t="n"/>
      <c r="Q1221" s="4" t="n"/>
      <c r="R1221" s="3" t="n"/>
      <c r="S1221" s="3" t="n"/>
      <c r="T1221" s="3" t="n"/>
      <c r="U1221">
        <f>IF(A1221&lt;&gt;"", "AWARD-"&amp;TEXT(ROW()-1,"00000"), "")</f>
        <v/>
      </c>
      <c r="V1221" s="6">
        <f>CONCATENATE(A1221,B1221)</f>
        <v/>
      </c>
      <c r="W1221">
        <f>UPPER(TRIM(G1221))</f>
        <v/>
      </c>
      <c r="X1221">
        <f>UPPER(TRIM(H1221))</f>
        <v/>
      </c>
    </row>
    <row r="1222">
      <c r="A1222" s="2" t="n"/>
      <c r="B1222" s="2" t="n"/>
      <c r="C1222" s="2" t="n"/>
      <c r="D1222" s="3" t="n"/>
      <c r="E1222" s="4" t="n"/>
      <c r="F1222" s="3" t="n"/>
      <c r="G1222" s="3" t="n"/>
      <c r="H1222" s="3" t="n"/>
      <c r="I1222" s="5">
        <f>SUMIFS(amount_expended,cfda_key,V1222)</f>
        <v/>
      </c>
      <c r="J1222" s="5">
        <f>IF(F1222="OTHER CLUSTER NOT LISTED ABOVE",SUMIFS(amount_expended,uniform_other_cluster_name,X1222), IF(AND(OR(F1222="N/A",F1222=""),G1222=""),0,IF(F1222="STATE CLUSTER",SUMIFS(amount_expended,uniform_state_cluster_name,W1222),SUMIFS(amount_expended,cluster_name,F1222))))</f>
        <v/>
      </c>
      <c r="K1222" s="3" t="n"/>
      <c r="L1222" s="4" t="n"/>
      <c r="M1222" s="3" t="n"/>
      <c r="N1222" s="3" t="n"/>
      <c r="O1222" s="3" t="n"/>
      <c r="P1222" s="3" t="n"/>
      <c r="Q1222" s="4" t="n"/>
      <c r="R1222" s="3" t="n"/>
      <c r="S1222" s="3" t="n"/>
      <c r="T1222" s="3" t="n"/>
      <c r="U1222">
        <f>IF(A1222&lt;&gt;"", "AWARD-"&amp;TEXT(ROW()-1,"00000"), "")</f>
        <v/>
      </c>
      <c r="V1222" s="6">
        <f>CONCATENATE(A1222,B1222)</f>
        <v/>
      </c>
      <c r="W1222">
        <f>UPPER(TRIM(G1222))</f>
        <v/>
      </c>
      <c r="X1222">
        <f>UPPER(TRIM(H1222))</f>
        <v/>
      </c>
    </row>
    <row r="1223">
      <c r="A1223" s="2" t="n"/>
      <c r="B1223" s="2" t="n"/>
      <c r="C1223" s="2" t="n"/>
      <c r="D1223" s="3" t="n"/>
      <c r="E1223" s="4" t="n"/>
      <c r="F1223" s="3" t="n"/>
      <c r="G1223" s="3" t="n"/>
      <c r="H1223" s="3" t="n"/>
      <c r="I1223" s="5">
        <f>SUMIFS(amount_expended,cfda_key,V1223)</f>
        <v/>
      </c>
      <c r="J1223" s="5">
        <f>IF(F1223="OTHER CLUSTER NOT LISTED ABOVE",SUMIFS(amount_expended,uniform_other_cluster_name,X1223), IF(AND(OR(F1223="N/A",F1223=""),G1223=""),0,IF(F1223="STATE CLUSTER",SUMIFS(amount_expended,uniform_state_cluster_name,W1223),SUMIFS(amount_expended,cluster_name,F1223))))</f>
        <v/>
      </c>
      <c r="K1223" s="3" t="n"/>
      <c r="L1223" s="4" t="n"/>
      <c r="M1223" s="3" t="n"/>
      <c r="N1223" s="3" t="n"/>
      <c r="O1223" s="3" t="n"/>
      <c r="P1223" s="3" t="n"/>
      <c r="Q1223" s="4" t="n"/>
      <c r="R1223" s="3" t="n"/>
      <c r="S1223" s="3" t="n"/>
      <c r="T1223" s="3" t="n"/>
      <c r="U1223">
        <f>IF(A1223&lt;&gt;"", "AWARD-"&amp;TEXT(ROW()-1,"00000"), "")</f>
        <v/>
      </c>
      <c r="V1223" s="6">
        <f>CONCATENATE(A1223,B1223)</f>
        <v/>
      </c>
      <c r="W1223">
        <f>UPPER(TRIM(G1223))</f>
        <v/>
      </c>
      <c r="X1223">
        <f>UPPER(TRIM(H1223))</f>
        <v/>
      </c>
    </row>
    <row r="1224">
      <c r="A1224" s="2" t="n"/>
      <c r="B1224" s="2" t="n"/>
      <c r="C1224" s="2" t="n"/>
      <c r="D1224" s="3" t="n"/>
      <c r="E1224" s="4" t="n"/>
      <c r="F1224" s="3" t="n"/>
      <c r="G1224" s="3" t="n"/>
      <c r="H1224" s="3" t="n"/>
      <c r="I1224" s="5">
        <f>SUMIFS(amount_expended,cfda_key,V1224)</f>
        <v/>
      </c>
      <c r="J1224" s="5">
        <f>IF(F1224="OTHER CLUSTER NOT LISTED ABOVE",SUMIFS(amount_expended,uniform_other_cluster_name,X1224), IF(AND(OR(F1224="N/A",F1224=""),G1224=""),0,IF(F1224="STATE CLUSTER",SUMIFS(amount_expended,uniform_state_cluster_name,W1224),SUMIFS(amount_expended,cluster_name,F1224))))</f>
        <v/>
      </c>
      <c r="K1224" s="3" t="n"/>
      <c r="L1224" s="4" t="n"/>
      <c r="M1224" s="3" t="n"/>
      <c r="N1224" s="3" t="n"/>
      <c r="O1224" s="3" t="n"/>
      <c r="P1224" s="3" t="n"/>
      <c r="Q1224" s="4" t="n"/>
      <c r="R1224" s="3" t="n"/>
      <c r="S1224" s="3" t="n"/>
      <c r="T1224" s="3" t="n"/>
      <c r="U1224">
        <f>IF(A1224&lt;&gt;"", "AWARD-"&amp;TEXT(ROW()-1,"00000"), "")</f>
        <v/>
      </c>
      <c r="V1224" s="6">
        <f>CONCATENATE(A1224,B1224)</f>
        <v/>
      </c>
      <c r="W1224">
        <f>UPPER(TRIM(G1224))</f>
        <v/>
      </c>
      <c r="X1224">
        <f>UPPER(TRIM(H1224))</f>
        <v/>
      </c>
    </row>
    <row r="1225">
      <c r="A1225" s="2" t="n"/>
      <c r="B1225" s="2" t="n"/>
      <c r="C1225" s="2" t="n"/>
      <c r="D1225" s="3" t="n"/>
      <c r="E1225" s="4" t="n"/>
      <c r="F1225" s="3" t="n"/>
      <c r="G1225" s="3" t="n"/>
      <c r="H1225" s="3" t="n"/>
      <c r="I1225" s="5">
        <f>SUMIFS(amount_expended,cfda_key,V1225)</f>
        <v/>
      </c>
      <c r="J1225" s="5">
        <f>IF(F1225="OTHER CLUSTER NOT LISTED ABOVE",SUMIFS(amount_expended,uniform_other_cluster_name,X1225), IF(AND(OR(F1225="N/A",F1225=""),G1225=""),0,IF(F1225="STATE CLUSTER",SUMIFS(amount_expended,uniform_state_cluster_name,W1225),SUMIFS(amount_expended,cluster_name,F1225))))</f>
        <v/>
      </c>
      <c r="K1225" s="3" t="n"/>
      <c r="L1225" s="4" t="n"/>
      <c r="M1225" s="3" t="n"/>
      <c r="N1225" s="3" t="n"/>
      <c r="O1225" s="3" t="n"/>
      <c r="P1225" s="3" t="n"/>
      <c r="Q1225" s="4" t="n"/>
      <c r="R1225" s="3" t="n"/>
      <c r="S1225" s="3" t="n"/>
      <c r="T1225" s="3" t="n"/>
      <c r="U1225">
        <f>IF(A1225&lt;&gt;"", "AWARD-"&amp;TEXT(ROW()-1,"00000"), "")</f>
        <v/>
      </c>
      <c r="V1225" s="6">
        <f>CONCATENATE(A1225,B1225)</f>
        <v/>
      </c>
      <c r="W1225">
        <f>UPPER(TRIM(G1225))</f>
        <v/>
      </c>
      <c r="X1225">
        <f>UPPER(TRIM(H1225))</f>
        <v/>
      </c>
    </row>
    <row r="1226">
      <c r="A1226" s="2" t="n"/>
      <c r="B1226" s="2" t="n"/>
      <c r="C1226" s="2" t="n"/>
      <c r="D1226" s="3" t="n"/>
      <c r="E1226" s="4" t="n"/>
      <c r="F1226" s="3" t="n"/>
      <c r="G1226" s="3" t="n"/>
      <c r="H1226" s="3" t="n"/>
      <c r="I1226" s="5">
        <f>SUMIFS(amount_expended,cfda_key,V1226)</f>
        <v/>
      </c>
      <c r="J1226" s="5">
        <f>IF(F1226="OTHER CLUSTER NOT LISTED ABOVE",SUMIFS(amount_expended,uniform_other_cluster_name,X1226), IF(AND(OR(F1226="N/A",F1226=""),G1226=""),0,IF(F1226="STATE CLUSTER",SUMIFS(amount_expended,uniform_state_cluster_name,W1226),SUMIFS(amount_expended,cluster_name,F1226))))</f>
        <v/>
      </c>
      <c r="K1226" s="3" t="n"/>
      <c r="L1226" s="4" t="n"/>
      <c r="M1226" s="3" t="n"/>
      <c r="N1226" s="3" t="n"/>
      <c r="O1226" s="3" t="n"/>
      <c r="P1226" s="3" t="n"/>
      <c r="Q1226" s="4" t="n"/>
      <c r="R1226" s="3" t="n"/>
      <c r="S1226" s="3" t="n"/>
      <c r="T1226" s="3" t="n"/>
      <c r="U1226">
        <f>IF(A1226&lt;&gt;"", "AWARD-"&amp;TEXT(ROW()-1,"00000"), "")</f>
        <v/>
      </c>
      <c r="V1226" s="6">
        <f>CONCATENATE(A1226,B1226)</f>
        <v/>
      </c>
      <c r="W1226">
        <f>UPPER(TRIM(G1226))</f>
        <v/>
      </c>
      <c r="X1226">
        <f>UPPER(TRIM(H1226))</f>
        <v/>
      </c>
    </row>
    <row r="1227">
      <c r="A1227" s="2" t="n"/>
      <c r="B1227" s="2" t="n"/>
      <c r="C1227" s="2" t="n"/>
      <c r="D1227" s="3" t="n"/>
      <c r="E1227" s="4" t="n"/>
      <c r="F1227" s="3" t="n"/>
      <c r="G1227" s="3" t="n"/>
      <c r="H1227" s="3" t="n"/>
      <c r="I1227" s="5">
        <f>SUMIFS(amount_expended,cfda_key,V1227)</f>
        <v/>
      </c>
      <c r="J1227" s="5">
        <f>IF(F1227="OTHER CLUSTER NOT LISTED ABOVE",SUMIFS(amount_expended,uniform_other_cluster_name,X1227), IF(AND(OR(F1227="N/A",F1227=""),G1227=""),0,IF(F1227="STATE CLUSTER",SUMIFS(amount_expended,uniform_state_cluster_name,W1227),SUMIFS(amount_expended,cluster_name,F1227))))</f>
        <v/>
      </c>
      <c r="K1227" s="3" t="n"/>
      <c r="L1227" s="4" t="n"/>
      <c r="M1227" s="3" t="n"/>
      <c r="N1227" s="3" t="n"/>
      <c r="O1227" s="3" t="n"/>
      <c r="P1227" s="3" t="n"/>
      <c r="Q1227" s="4" t="n"/>
      <c r="R1227" s="3" t="n"/>
      <c r="S1227" s="3" t="n"/>
      <c r="T1227" s="3" t="n"/>
      <c r="U1227">
        <f>IF(A1227&lt;&gt;"", "AWARD-"&amp;TEXT(ROW()-1,"00000"), "")</f>
        <v/>
      </c>
      <c r="V1227" s="6">
        <f>CONCATENATE(A1227,B1227)</f>
        <v/>
      </c>
      <c r="W1227">
        <f>UPPER(TRIM(G1227))</f>
        <v/>
      </c>
      <c r="X1227">
        <f>UPPER(TRIM(H1227))</f>
        <v/>
      </c>
    </row>
    <row r="1228">
      <c r="A1228" s="2" t="n"/>
      <c r="B1228" s="2" t="n"/>
      <c r="C1228" s="2" t="n"/>
      <c r="D1228" s="3" t="n"/>
      <c r="E1228" s="4" t="n"/>
      <c r="F1228" s="3" t="n"/>
      <c r="G1228" s="3" t="n"/>
      <c r="H1228" s="3" t="n"/>
      <c r="I1228" s="5">
        <f>SUMIFS(amount_expended,cfda_key,V1228)</f>
        <v/>
      </c>
      <c r="J1228" s="5">
        <f>IF(F1228="OTHER CLUSTER NOT LISTED ABOVE",SUMIFS(amount_expended,uniform_other_cluster_name,X1228), IF(AND(OR(F1228="N/A",F1228=""),G1228=""),0,IF(F1228="STATE CLUSTER",SUMIFS(amount_expended,uniform_state_cluster_name,W1228),SUMIFS(amount_expended,cluster_name,F1228))))</f>
        <v/>
      </c>
      <c r="K1228" s="3" t="n"/>
      <c r="L1228" s="4" t="n"/>
      <c r="M1228" s="3" t="n"/>
      <c r="N1228" s="3" t="n"/>
      <c r="O1228" s="3" t="n"/>
      <c r="P1228" s="3" t="n"/>
      <c r="Q1228" s="4" t="n"/>
      <c r="R1228" s="3" t="n"/>
      <c r="S1228" s="3" t="n"/>
      <c r="T1228" s="3" t="n"/>
      <c r="U1228">
        <f>IF(A1228&lt;&gt;"", "AWARD-"&amp;TEXT(ROW()-1,"00000"), "")</f>
        <v/>
      </c>
      <c r="V1228" s="6">
        <f>CONCATENATE(A1228,B1228)</f>
        <v/>
      </c>
      <c r="W1228">
        <f>UPPER(TRIM(G1228))</f>
        <v/>
      </c>
      <c r="X1228">
        <f>UPPER(TRIM(H1228))</f>
        <v/>
      </c>
    </row>
    <row r="1229">
      <c r="A1229" s="2" t="n"/>
      <c r="B1229" s="2" t="n"/>
      <c r="C1229" s="2" t="n"/>
      <c r="D1229" s="3" t="n"/>
      <c r="E1229" s="4" t="n"/>
      <c r="F1229" s="3" t="n"/>
      <c r="G1229" s="3" t="n"/>
      <c r="H1229" s="3" t="n"/>
      <c r="I1229" s="5">
        <f>SUMIFS(amount_expended,cfda_key,V1229)</f>
        <v/>
      </c>
      <c r="J1229" s="5">
        <f>IF(F1229="OTHER CLUSTER NOT LISTED ABOVE",SUMIFS(amount_expended,uniform_other_cluster_name,X1229), IF(AND(OR(F1229="N/A",F1229=""),G1229=""),0,IF(F1229="STATE CLUSTER",SUMIFS(amount_expended,uniform_state_cluster_name,W1229),SUMIFS(amount_expended,cluster_name,F1229))))</f>
        <v/>
      </c>
      <c r="K1229" s="3" t="n"/>
      <c r="L1229" s="4" t="n"/>
      <c r="M1229" s="3" t="n"/>
      <c r="N1229" s="3" t="n"/>
      <c r="O1229" s="3" t="n"/>
      <c r="P1229" s="3" t="n"/>
      <c r="Q1229" s="4" t="n"/>
      <c r="R1229" s="3" t="n"/>
      <c r="S1229" s="3" t="n"/>
      <c r="T1229" s="3" t="n"/>
      <c r="U1229">
        <f>IF(A1229&lt;&gt;"", "AWARD-"&amp;TEXT(ROW()-1,"00000"), "")</f>
        <v/>
      </c>
      <c r="V1229" s="6">
        <f>CONCATENATE(A1229,B1229)</f>
        <v/>
      </c>
      <c r="W1229">
        <f>UPPER(TRIM(G1229))</f>
        <v/>
      </c>
      <c r="X1229">
        <f>UPPER(TRIM(H1229))</f>
        <v/>
      </c>
    </row>
    <row r="1230">
      <c r="A1230" s="2" t="n"/>
      <c r="B1230" s="2" t="n"/>
      <c r="C1230" s="2" t="n"/>
      <c r="D1230" s="3" t="n"/>
      <c r="E1230" s="4" t="n"/>
      <c r="F1230" s="3" t="n"/>
      <c r="G1230" s="3" t="n"/>
      <c r="H1230" s="3" t="n"/>
      <c r="I1230" s="5">
        <f>SUMIFS(amount_expended,cfda_key,V1230)</f>
        <v/>
      </c>
      <c r="J1230" s="5">
        <f>IF(F1230="OTHER CLUSTER NOT LISTED ABOVE",SUMIFS(amount_expended,uniform_other_cluster_name,X1230), IF(AND(OR(F1230="N/A",F1230=""),G1230=""),0,IF(F1230="STATE CLUSTER",SUMIFS(amount_expended,uniform_state_cluster_name,W1230),SUMIFS(amount_expended,cluster_name,F1230))))</f>
        <v/>
      </c>
      <c r="K1230" s="3" t="n"/>
      <c r="L1230" s="4" t="n"/>
      <c r="M1230" s="3" t="n"/>
      <c r="N1230" s="3" t="n"/>
      <c r="O1230" s="3" t="n"/>
      <c r="P1230" s="3" t="n"/>
      <c r="Q1230" s="4" t="n"/>
      <c r="R1230" s="3" t="n"/>
      <c r="S1230" s="3" t="n"/>
      <c r="T1230" s="3" t="n"/>
      <c r="U1230">
        <f>IF(A1230&lt;&gt;"", "AWARD-"&amp;TEXT(ROW()-1,"00000"), "")</f>
        <v/>
      </c>
      <c r="V1230" s="6">
        <f>CONCATENATE(A1230,B1230)</f>
        <v/>
      </c>
      <c r="W1230">
        <f>UPPER(TRIM(G1230))</f>
        <v/>
      </c>
      <c r="X1230">
        <f>UPPER(TRIM(H1230))</f>
        <v/>
      </c>
    </row>
    <row r="1231">
      <c r="A1231" s="2" t="n"/>
      <c r="B1231" s="2" t="n"/>
      <c r="C1231" s="2" t="n"/>
      <c r="D1231" s="3" t="n"/>
      <c r="E1231" s="4" t="n"/>
      <c r="F1231" s="3" t="n"/>
      <c r="G1231" s="3" t="n"/>
      <c r="H1231" s="3" t="n"/>
      <c r="I1231" s="5">
        <f>SUMIFS(amount_expended,cfda_key,V1231)</f>
        <v/>
      </c>
      <c r="J1231" s="5">
        <f>IF(F1231="OTHER CLUSTER NOT LISTED ABOVE",SUMIFS(amount_expended,uniform_other_cluster_name,X1231), IF(AND(OR(F1231="N/A",F1231=""),G1231=""),0,IF(F1231="STATE CLUSTER",SUMIFS(amount_expended,uniform_state_cluster_name,W1231),SUMIFS(amount_expended,cluster_name,F1231))))</f>
        <v/>
      </c>
      <c r="K1231" s="3" t="n"/>
      <c r="L1231" s="4" t="n"/>
      <c r="M1231" s="3" t="n"/>
      <c r="N1231" s="3" t="n"/>
      <c r="O1231" s="3" t="n"/>
      <c r="P1231" s="3" t="n"/>
      <c r="Q1231" s="4" t="n"/>
      <c r="R1231" s="3" t="n"/>
      <c r="S1231" s="3" t="n"/>
      <c r="T1231" s="3" t="n"/>
      <c r="U1231">
        <f>IF(A1231&lt;&gt;"", "AWARD-"&amp;TEXT(ROW()-1,"00000"), "")</f>
        <v/>
      </c>
      <c r="V1231" s="6">
        <f>CONCATENATE(A1231,B1231)</f>
        <v/>
      </c>
      <c r="W1231">
        <f>UPPER(TRIM(G1231))</f>
        <v/>
      </c>
      <c r="X1231">
        <f>UPPER(TRIM(H1231))</f>
        <v/>
      </c>
    </row>
    <row r="1232">
      <c r="A1232" s="2" t="n"/>
      <c r="B1232" s="2" t="n"/>
      <c r="C1232" s="2" t="n"/>
      <c r="D1232" s="3" t="n"/>
      <c r="E1232" s="4" t="n"/>
      <c r="F1232" s="3" t="n"/>
      <c r="G1232" s="3" t="n"/>
      <c r="H1232" s="3" t="n"/>
      <c r="I1232" s="5">
        <f>SUMIFS(amount_expended,cfda_key,V1232)</f>
        <v/>
      </c>
      <c r="J1232" s="5">
        <f>IF(F1232="OTHER CLUSTER NOT LISTED ABOVE",SUMIFS(amount_expended,uniform_other_cluster_name,X1232), IF(AND(OR(F1232="N/A",F1232=""),G1232=""),0,IF(F1232="STATE CLUSTER",SUMIFS(amount_expended,uniform_state_cluster_name,W1232),SUMIFS(amount_expended,cluster_name,F1232))))</f>
        <v/>
      </c>
      <c r="K1232" s="3" t="n"/>
      <c r="L1232" s="4" t="n"/>
      <c r="M1232" s="3" t="n"/>
      <c r="N1232" s="3" t="n"/>
      <c r="O1232" s="3" t="n"/>
      <c r="P1232" s="3" t="n"/>
      <c r="Q1232" s="4" t="n"/>
      <c r="R1232" s="3" t="n"/>
      <c r="S1232" s="3" t="n"/>
      <c r="T1232" s="3" t="n"/>
      <c r="U1232">
        <f>IF(A1232&lt;&gt;"", "AWARD-"&amp;TEXT(ROW()-1,"00000"), "")</f>
        <v/>
      </c>
      <c r="V1232" s="6">
        <f>CONCATENATE(A1232,B1232)</f>
        <v/>
      </c>
      <c r="W1232">
        <f>UPPER(TRIM(G1232))</f>
        <v/>
      </c>
      <c r="X1232">
        <f>UPPER(TRIM(H1232))</f>
        <v/>
      </c>
    </row>
    <row r="1233">
      <c r="A1233" s="2" t="n"/>
      <c r="B1233" s="2" t="n"/>
      <c r="C1233" s="2" t="n"/>
      <c r="D1233" s="3" t="n"/>
      <c r="E1233" s="4" t="n"/>
      <c r="F1233" s="3" t="n"/>
      <c r="G1233" s="3" t="n"/>
      <c r="H1233" s="3" t="n"/>
      <c r="I1233" s="5">
        <f>SUMIFS(amount_expended,cfda_key,V1233)</f>
        <v/>
      </c>
      <c r="J1233" s="5">
        <f>IF(F1233="OTHER CLUSTER NOT LISTED ABOVE",SUMIFS(amount_expended,uniform_other_cluster_name,X1233), IF(AND(OR(F1233="N/A",F1233=""),G1233=""),0,IF(F1233="STATE CLUSTER",SUMIFS(amount_expended,uniform_state_cluster_name,W1233),SUMIFS(amount_expended,cluster_name,F1233))))</f>
        <v/>
      </c>
      <c r="K1233" s="3" t="n"/>
      <c r="L1233" s="4" t="n"/>
      <c r="M1233" s="3" t="n"/>
      <c r="N1233" s="3" t="n"/>
      <c r="O1233" s="3" t="n"/>
      <c r="P1233" s="3" t="n"/>
      <c r="Q1233" s="4" t="n"/>
      <c r="R1233" s="3" t="n"/>
      <c r="S1233" s="3" t="n"/>
      <c r="T1233" s="3" t="n"/>
      <c r="U1233">
        <f>IF(A1233&lt;&gt;"", "AWARD-"&amp;TEXT(ROW()-1,"00000"), "")</f>
        <v/>
      </c>
      <c r="V1233" s="6">
        <f>CONCATENATE(A1233,B1233)</f>
        <v/>
      </c>
      <c r="W1233">
        <f>UPPER(TRIM(G1233))</f>
        <v/>
      </c>
      <c r="X1233">
        <f>UPPER(TRIM(H1233))</f>
        <v/>
      </c>
    </row>
    <row r="1234">
      <c r="A1234" s="2" t="n"/>
      <c r="B1234" s="2" t="n"/>
      <c r="C1234" s="2" t="n"/>
      <c r="D1234" s="3" t="n"/>
      <c r="E1234" s="4" t="n"/>
      <c r="F1234" s="3" t="n"/>
      <c r="G1234" s="3" t="n"/>
      <c r="H1234" s="3" t="n"/>
      <c r="I1234" s="5">
        <f>SUMIFS(amount_expended,cfda_key,V1234)</f>
        <v/>
      </c>
      <c r="J1234" s="5">
        <f>IF(F1234="OTHER CLUSTER NOT LISTED ABOVE",SUMIFS(amount_expended,uniform_other_cluster_name,X1234), IF(AND(OR(F1234="N/A",F1234=""),G1234=""),0,IF(F1234="STATE CLUSTER",SUMIFS(amount_expended,uniform_state_cluster_name,W1234),SUMIFS(amount_expended,cluster_name,F1234))))</f>
        <v/>
      </c>
      <c r="K1234" s="3" t="n"/>
      <c r="L1234" s="4" t="n"/>
      <c r="M1234" s="3" t="n"/>
      <c r="N1234" s="3" t="n"/>
      <c r="O1234" s="3" t="n"/>
      <c r="P1234" s="3" t="n"/>
      <c r="Q1234" s="4" t="n"/>
      <c r="R1234" s="3" t="n"/>
      <c r="S1234" s="3" t="n"/>
      <c r="T1234" s="3" t="n"/>
      <c r="U1234">
        <f>IF(A1234&lt;&gt;"", "AWARD-"&amp;TEXT(ROW()-1,"00000"), "")</f>
        <v/>
      </c>
      <c r="V1234" s="6">
        <f>CONCATENATE(A1234,B1234)</f>
        <v/>
      </c>
      <c r="W1234">
        <f>UPPER(TRIM(G1234))</f>
        <v/>
      </c>
      <c r="X1234">
        <f>UPPER(TRIM(H1234))</f>
        <v/>
      </c>
    </row>
    <row r="1235">
      <c r="A1235" s="2" t="n"/>
      <c r="B1235" s="2" t="n"/>
      <c r="C1235" s="2" t="n"/>
      <c r="D1235" s="3" t="n"/>
      <c r="E1235" s="4" t="n"/>
      <c r="F1235" s="3" t="n"/>
      <c r="G1235" s="3" t="n"/>
      <c r="H1235" s="3" t="n"/>
      <c r="I1235" s="5">
        <f>SUMIFS(amount_expended,cfda_key,V1235)</f>
        <v/>
      </c>
      <c r="J1235" s="5">
        <f>IF(F1235="OTHER CLUSTER NOT LISTED ABOVE",SUMIFS(amount_expended,uniform_other_cluster_name,X1235), IF(AND(OR(F1235="N/A",F1235=""),G1235=""),0,IF(F1235="STATE CLUSTER",SUMIFS(amount_expended,uniform_state_cluster_name,W1235),SUMIFS(amount_expended,cluster_name,F1235))))</f>
        <v/>
      </c>
      <c r="K1235" s="3" t="n"/>
      <c r="L1235" s="4" t="n"/>
      <c r="M1235" s="3" t="n"/>
      <c r="N1235" s="3" t="n"/>
      <c r="O1235" s="3" t="n"/>
      <c r="P1235" s="3" t="n"/>
      <c r="Q1235" s="4" t="n"/>
      <c r="R1235" s="3" t="n"/>
      <c r="S1235" s="3" t="n"/>
      <c r="T1235" s="3" t="n"/>
      <c r="U1235">
        <f>IF(A1235&lt;&gt;"", "AWARD-"&amp;TEXT(ROW()-1,"00000"), "")</f>
        <v/>
      </c>
      <c r="V1235" s="6">
        <f>CONCATENATE(A1235,B1235)</f>
        <v/>
      </c>
      <c r="W1235">
        <f>UPPER(TRIM(G1235))</f>
        <v/>
      </c>
      <c r="X1235">
        <f>UPPER(TRIM(H1235))</f>
        <v/>
      </c>
    </row>
    <row r="1236">
      <c r="A1236" s="2" t="n"/>
      <c r="B1236" s="2" t="n"/>
      <c r="C1236" s="2" t="n"/>
      <c r="D1236" s="3" t="n"/>
      <c r="E1236" s="4" t="n"/>
      <c r="F1236" s="3" t="n"/>
      <c r="G1236" s="3" t="n"/>
      <c r="H1236" s="3" t="n"/>
      <c r="I1236" s="5">
        <f>SUMIFS(amount_expended,cfda_key,V1236)</f>
        <v/>
      </c>
      <c r="J1236" s="5">
        <f>IF(F1236="OTHER CLUSTER NOT LISTED ABOVE",SUMIFS(amount_expended,uniform_other_cluster_name,X1236), IF(AND(OR(F1236="N/A",F1236=""),G1236=""),0,IF(F1236="STATE CLUSTER",SUMIFS(amount_expended,uniform_state_cluster_name,W1236),SUMIFS(amount_expended,cluster_name,F1236))))</f>
        <v/>
      </c>
      <c r="K1236" s="3" t="n"/>
      <c r="L1236" s="4" t="n"/>
      <c r="M1236" s="3" t="n"/>
      <c r="N1236" s="3" t="n"/>
      <c r="O1236" s="3" t="n"/>
      <c r="P1236" s="3" t="n"/>
      <c r="Q1236" s="4" t="n"/>
      <c r="R1236" s="3" t="n"/>
      <c r="S1236" s="3" t="n"/>
      <c r="T1236" s="3" t="n"/>
      <c r="U1236">
        <f>IF(A1236&lt;&gt;"", "AWARD-"&amp;TEXT(ROW()-1,"00000"), "")</f>
        <v/>
      </c>
      <c r="V1236" s="6">
        <f>CONCATENATE(A1236,B1236)</f>
        <v/>
      </c>
      <c r="W1236">
        <f>UPPER(TRIM(G1236))</f>
        <v/>
      </c>
      <c r="X1236">
        <f>UPPER(TRIM(H1236))</f>
        <v/>
      </c>
    </row>
    <row r="1237">
      <c r="A1237" s="2" t="n"/>
      <c r="B1237" s="2" t="n"/>
      <c r="C1237" s="2" t="n"/>
      <c r="D1237" s="3" t="n"/>
      <c r="E1237" s="4" t="n"/>
      <c r="F1237" s="3" t="n"/>
      <c r="G1237" s="3" t="n"/>
      <c r="H1237" s="3" t="n"/>
      <c r="I1237" s="5">
        <f>SUMIFS(amount_expended,cfda_key,V1237)</f>
        <v/>
      </c>
      <c r="J1237" s="5">
        <f>IF(F1237="OTHER CLUSTER NOT LISTED ABOVE",SUMIFS(amount_expended,uniform_other_cluster_name,X1237), IF(AND(OR(F1237="N/A",F1237=""),G1237=""),0,IF(F1237="STATE CLUSTER",SUMIFS(amount_expended,uniform_state_cluster_name,W1237),SUMIFS(amount_expended,cluster_name,F1237))))</f>
        <v/>
      </c>
      <c r="K1237" s="3" t="n"/>
      <c r="L1237" s="4" t="n"/>
      <c r="M1237" s="3" t="n"/>
      <c r="N1237" s="3" t="n"/>
      <c r="O1237" s="3" t="n"/>
      <c r="P1237" s="3" t="n"/>
      <c r="Q1237" s="4" t="n"/>
      <c r="R1237" s="3" t="n"/>
      <c r="S1237" s="3" t="n"/>
      <c r="T1237" s="3" t="n"/>
      <c r="U1237">
        <f>IF(A1237&lt;&gt;"", "AWARD-"&amp;TEXT(ROW()-1,"00000"), "")</f>
        <v/>
      </c>
      <c r="V1237" s="6">
        <f>CONCATENATE(A1237,B1237)</f>
        <v/>
      </c>
      <c r="W1237">
        <f>UPPER(TRIM(G1237))</f>
        <v/>
      </c>
      <c r="X1237">
        <f>UPPER(TRIM(H1237))</f>
        <v/>
      </c>
    </row>
    <row r="1238">
      <c r="A1238" s="2" t="n"/>
      <c r="B1238" s="2" t="n"/>
      <c r="C1238" s="2" t="n"/>
      <c r="D1238" s="3" t="n"/>
      <c r="E1238" s="4" t="n"/>
      <c r="F1238" s="3" t="n"/>
      <c r="G1238" s="3" t="n"/>
      <c r="H1238" s="3" t="n"/>
      <c r="I1238" s="5">
        <f>SUMIFS(amount_expended,cfda_key,V1238)</f>
        <v/>
      </c>
      <c r="J1238" s="5">
        <f>IF(F1238="OTHER CLUSTER NOT LISTED ABOVE",SUMIFS(amount_expended,uniform_other_cluster_name,X1238), IF(AND(OR(F1238="N/A",F1238=""),G1238=""),0,IF(F1238="STATE CLUSTER",SUMIFS(amount_expended,uniform_state_cluster_name,W1238),SUMIFS(amount_expended,cluster_name,F1238))))</f>
        <v/>
      </c>
      <c r="K1238" s="3" t="n"/>
      <c r="L1238" s="4" t="n"/>
      <c r="M1238" s="3" t="n"/>
      <c r="N1238" s="3" t="n"/>
      <c r="O1238" s="3" t="n"/>
      <c r="P1238" s="3" t="n"/>
      <c r="Q1238" s="4" t="n"/>
      <c r="R1238" s="3" t="n"/>
      <c r="S1238" s="3" t="n"/>
      <c r="T1238" s="3" t="n"/>
      <c r="U1238">
        <f>IF(A1238&lt;&gt;"", "AWARD-"&amp;TEXT(ROW()-1,"00000"), "")</f>
        <v/>
      </c>
      <c r="V1238" s="6">
        <f>CONCATENATE(A1238,B1238)</f>
        <v/>
      </c>
      <c r="W1238">
        <f>UPPER(TRIM(G1238))</f>
        <v/>
      </c>
      <c r="X1238">
        <f>UPPER(TRIM(H1238))</f>
        <v/>
      </c>
    </row>
    <row r="1239">
      <c r="A1239" s="2" t="n"/>
      <c r="B1239" s="2" t="n"/>
      <c r="C1239" s="2" t="n"/>
      <c r="D1239" s="3" t="n"/>
      <c r="E1239" s="4" t="n"/>
      <c r="F1239" s="3" t="n"/>
      <c r="G1239" s="3" t="n"/>
      <c r="H1239" s="3" t="n"/>
      <c r="I1239" s="5">
        <f>SUMIFS(amount_expended,cfda_key,V1239)</f>
        <v/>
      </c>
      <c r="J1239" s="5">
        <f>IF(F1239="OTHER CLUSTER NOT LISTED ABOVE",SUMIFS(amount_expended,uniform_other_cluster_name,X1239), IF(AND(OR(F1239="N/A",F1239=""),G1239=""),0,IF(F1239="STATE CLUSTER",SUMIFS(amount_expended,uniform_state_cluster_name,W1239),SUMIFS(amount_expended,cluster_name,F1239))))</f>
        <v/>
      </c>
      <c r="K1239" s="3" t="n"/>
      <c r="L1239" s="4" t="n"/>
      <c r="M1239" s="3" t="n"/>
      <c r="N1239" s="3" t="n"/>
      <c r="O1239" s="3" t="n"/>
      <c r="P1239" s="3" t="n"/>
      <c r="Q1239" s="4" t="n"/>
      <c r="R1239" s="3" t="n"/>
      <c r="S1239" s="3" t="n"/>
      <c r="T1239" s="3" t="n"/>
      <c r="U1239">
        <f>IF(A1239&lt;&gt;"", "AWARD-"&amp;TEXT(ROW()-1,"00000"), "")</f>
        <v/>
      </c>
      <c r="V1239" s="6">
        <f>CONCATENATE(A1239,B1239)</f>
        <v/>
      </c>
      <c r="W1239">
        <f>UPPER(TRIM(G1239))</f>
        <v/>
      </c>
      <c r="X1239">
        <f>UPPER(TRIM(H1239))</f>
        <v/>
      </c>
    </row>
    <row r="1240">
      <c r="A1240" s="2" t="n"/>
      <c r="B1240" s="2" t="n"/>
      <c r="C1240" s="2" t="n"/>
      <c r="D1240" s="3" t="n"/>
      <c r="E1240" s="4" t="n"/>
      <c r="F1240" s="3" t="n"/>
      <c r="G1240" s="3" t="n"/>
      <c r="H1240" s="3" t="n"/>
      <c r="I1240" s="5">
        <f>SUMIFS(amount_expended,cfda_key,V1240)</f>
        <v/>
      </c>
      <c r="J1240" s="5">
        <f>IF(F1240="OTHER CLUSTER NOT LISTED ABOVE",SUMIFS(amount_expended,uniform_other_cluster_name,X1240), IF(AND(OR(F1240="N/A",F1240=""),G1240=""),0,IF(F1240="STATE CLUSTER",SUMIFS(amount_expended,uniform_state_cluster_name,W1240),SUMIFS(amount_expended,cluster_name,F1240))))</f>
        <v/>
      </c>
      <c r="K1240" s="3" t="n"/>
      <c r="L1240" s="4" t="n"/>
      <c r="M1240" s="3" t="n"/>
      <c r="N1240" s="3" t="n"/>
      <c r="O1240" s="3" t="n"/>
      <c r="P1240" s="3" t="n"/>
      <c r="Q1240" s="4" t="n"/>
      <c r="R1240" s="3" t="n"/>
      <c r="S1240" s="3" t="n"/>
      <c r="T1240" s="3" t="n"/>
      <c r="U1240">
        <f>IF(A1240&lt;&gt;"", "AWARD-"&amp;TEXT(ROW()-1,"00000"), "")</f>
        <v/>
      </c>
      <c r="V1240" s="6">
        <f>CONCATENATE(A1240,B1240)</f>
        <v/>
      </c>
      <c r="W1240">
        <f>UPPER(TRIM(G1240))</f>
        <v/>
      </c>
      <c r="X1240">
        <f>UPPER(TRIM(H1240))</f>
        <v/>
      </c>
    </row>
    <row r="1241">
      <c r="A1241" s="2" t="n"/>
      <c r="B1241" s="2" t="n"/>
      <c r="C1241" s="2" t="n"/>
      <c r="D1241" s="3" t="n"/>
      <c r="E1241" s="4" t="n"/>
      <c r="F1241" s="3" t="n"/>
      <c r="G1241" s="3" t="n"/>
      <c r="H1241" s="3" t="n"/>
      <c r="I1241" s="5">
        <f>SUMIFS(amount_expended,cfda_key,V1241)</f>
        <v/>
      </c>
      <c r="J1241" s="5">
        <f>IF(F1241="OTHER CLUSTER NOT LISTED ABOVE",SUMIFS(amount_expended,uniform_other_cluster_name,X1241), IF(AND(OR(F1241="N/A",F1241=""),G1241=""),0,IF(F1241="STATE CLUSTER",SUMIFS(amount_expended,uniform_state_cluster_name,W1241),SUMIFS(amount_expended,cluster_name,F1241))))</f>
        <v/>
      </c>
      <c r="K1241" s="3" t="n"/>
      <c r="L1241" s="4" t="n"/>
      <c r="M1241" s="3" t="n"/>
      <c r="N1241" s="3" t="n"/>
      <c r="O1241" s="3" t="n"/>
      <c r="P1241" s="3" t="n"/>
      <c r="Q1241" s="4" t="n"/>
      <c r="R1241" s="3" t="n"/>
      <c r="S1241" s="3" t="n"/>
      <c r="T1241" s="3" t="n"/>
      <c r="U1241">
        <f>IF(A1241&lt;&gt;"", "AWARD-"&amp;TEXT(ROW()-1,"00000"), "")</f>
        <v/>
      </c>
      <c r="V1241" s="6">
        <f>CONCATENATE(A1241,B1241)</f>
        <v/>
      </c>
      <c r="W1241">
        <f>UPPER(TRIM(G1241))</f>
        <v/>
      </c>
      <c r="X1241">
        <f>UPPER(TRIM(H1241))</f>
        <v/>
      </c>
    </row>
    <row r="1242">
      <c r="A1242" s="2" t="n"/>
      <c r="B1242" s="2" t="n"/>
      <c r="C1242" s="2" t="n"/>
      <c r="D1242" s="3" t="n"/>
      <c r="E1242" s="4" t="n"/>
      <c r="F1242" s="3" t="n"/>
      <c r="G1242" s="3" t="n"/>
      <c r="H1242" s="3" t="n"/>
      <c r="I1242" s="5">
        <f>SUMIFS(amount_expended,cfda_key,V1242)</f>
        <v/>
      </c>
      <c r="J1242" s="5">
        <f>IF(F1242="OTHER CLUSTER NOT LISTED ABOVE",SUMIFS(amount_expended,uniform_other_cluster_name,X1242), IF(AND(OR(F1242="N/A",F1242=""),G1242=""),0,IF(F1242="STATE CLUSTER",SUMIFS(amount_expended,uniform_state_cluster_name,W1242),SUMIFS(amount_expended,cluster_name,F1242))))</f>
        <v/>
      </c>
      <c r="K1242" s="3" t="n"/>
      <c r="L1242" s="4" t="n"/>
      <c r="M1242" s="3" t="n"/>
      <c r="N1242" s="3" t="n"/>
      <c r="O1242" s="3" t="n"/>
      <c r="P1242" s="3" t="n"/>
      <c r="Q1242" s="4" t="n"/>
      <c r="R1242" s="3" t="n"/>
      <c r="S1242" s="3" t="n"/>
      <c r="T1242" s="3" t="n"/>
      <c r="U1242">
        <f>IF(A1242&lt;&gt;"", "AWARD-"&amp;TEXT(ROW()-1,"00000"), "")</f>
        <v/>
      </c>
      <c r="V1242" s="6">
        <f>CONCATENATE(A1242,B1242)</f>
        <v/>
      </c>
      <c r="W1242">
        <f>UPPER(TRIM(G1242))</f>
        <v/>
      </c>
      <c r="X1242">
        <f>UPPER(TRIM(H1242))</f>
        <v/>
      </c>
    </row>
    <row r="1243">
      <c r="A1243" s="2" t="n"/>
      <c r="B1243" s="2" t="n"/>
      <c r="C1243" s="2" t="n"/>
      <c r="D1243" s="3" t="n"/>
      <c r="E1243" s="4" t="n"/>
      <c r="F1243" s="3" t="n"/>
      <c r="G1243" s="3" t="n"/>
      <c r="H1243" s="3" t="n"/>
      <c r="I1243" s="5">
        <f>SUMIFS(amount_expended,cfda_key,V1243)</f>
        <v/>
      </c>
      <c r="J1243" s="5">
        <f>IF(F1243="OTHER CLUSTER NOT LISTED ABOVE",SUMIFS(amount_expended,uniform_other_cluster_name,X1243), IF(AND(OR(F1243="N/A",F1243=""),G1243=""),0,IF(F1243="STATE CLUSTER",SUMIFS(amount_expended,uniform_state_cluster_name,W1243),SUMIFS(amount_expended,cluster_name,F1243))))</f>
        <v/>
      </c>
      <c r="K1243" s="3" t="n"/>
      <c r="L1243" s="4" t="n"/>
      <c r="M1243" s="3" t="n"/>
      <c r="N1243" s="3" t="n"/>
      <c r="O1243" s="3" t="n"/>
      <c r="P1243" s="3" t="n"/>
      <c r="Q1243" s="4" t="n"/>
      <c r="R1243" s="3" t="n"/>
      <c r="S1243" s="3" t="n"/>
      <c r="T1243" s="3" t="n"/>
      <c r="U1243">
        <f>IF(A1243&lt;&gt;"", "AWARD-"&amp;TEXT(ROW()-1,"00000"), "")</f>
        <v/>
      </c>
      <c r="V1243" s="6">
        <f>CONCATENATE(A1243,B1243)</f>
        <v/>
      </c>
      <c r="W1243">
        <f>UPPER(TRIM(G1243))</f>
        <v/>
      </c>
      <c r="X1243">
        <f>UPPER(TRIM(H1243))</f>
        <v/>
      </c>
    </row>
    <row r="1244">
      <c r="A1244" s="2" t="n"/>
      <c r="B1244" s="2" t="n"/>
      <c r="C1244" s="2" t="n"/>
      <c r="D1244" s="3" t="n"/>
      <c r="E1244" s="4" t="n"/>
      <c r="F1244" s="3" t="n"/>
      <c r="G1244" s="3" t="n"/>
      <c r="H1244" s="3" t="n"/>
      <c r="I1244" s="5">
        <f>SUMIFS(amount_expended,cfda_key,V1244)</f>
        <v/>
      </c>
      <c r="J1244" s="5">
        <f>IF(F1244="OTHER CLUSTER NOT LISTED ABOVE",SUMIFS(amount_expended,uniform_other_cluster_name,X1244), IF(AND(OR(F1244="N/A",F1244=""),G1244=""),0,IF(F1244="STATE CLUSTER",SUMIFS(amount_expended,uniform_state_cluster_name,W1244),SUMIFS(amount_expended,cluster_name,F1244))))</f>
        <v/>
      </c>
      <c r="K1244" s="3" t="n"/>
      <c r="L1244" s="4" t="n"/>
      <c r="M1244" s="3" t="n"/>
      <c r="N1244" s="3" t="n"/>
      <c r="O1244" s="3" t="n"/>
      <c r="P1244" s="3" t="n"/>
      <c r="Q1244" s="4" t="n"/>
      <c r="R1244" s="3" t="n"/>
      <c r="S1244" s="3" t="n"/>
      <c r="T1244" s="3" t="n"/>
      <c r="U1244">
        <f>IF(A1244&lt;&gt;"", "AWARD-"&amp;TEXT(ROW()-1,"00000"), "")</f>
        <v/>
      </c>
      <c r="V1244" s="6">
        <f>CONCATENATE(A1244,B1244)</f>
        <v/>
      </c>
      <c r="W1244">
        <f>UPPER(TRIM(G1244))</f>
        <v/>
      </c>
      <c r="X1244">
        <f>UPPER(TRIM(H1244))</f>
        <v/>
      </c>
    </row>
    <row r="1245">
      <c r="A1245" s="2" t="n"/>
      <c r="B1245" s="2" t="n"/>
      <c r="C1245" s="2" t="n"/>
      <c r="D1245" s="3" t="n"/>
      <c r="E1245" s="4" t="n"/>
      <c r="F1245" s="3" t="n"/>
      <c r="G1245" s="3" t="n"/>
      <c r="H1245" s="3" t="n"/>
      <c r="I1245" s="5">
        <f>SUMIFS(amount_expended,cfda_key,V1245)</f>
        <v/>
      </c>
      <c r="J1245" s="5">
        <f>IF(F1245="OTHER CLUSTER NOT LISTED ABOVE",SUMIFS(amount_expended,uniform_other_cluster_name,X1245), IF(AND(OR(F1245="N/A",F1245=""),G1245=""),0,IF(F1245="STATE CLUSTER",SUMIFS(amount_expended,uniform_state_cluster_name,W1245),SUMIFS(amount_expended,cluster_name,F1245))))</f>
        <v/>
      </c>
      <c r="K1245" s="3" t="n"/>
      <c r="L1245" s="4" t="n"/>
      <c r="M1245" s="3" t="n"/>
      <c r="N1245" s="3" t="n"/>
      <c r="O1245" s="3" t="n"/>
      <c r="P1245" s="3" t="n"/>
      <c r="Q1245" s="4" t="n"/>
      <c r="R1245" s="3" t="n"/>
      <c r="S1245" s="3" t="n"/>
      <c r="T1245" s="3" t="n"/>
      <c r="U1245">
        <f>IF(A1245&lt;&gt;"", "AWARD-"&amp;TEXT(ROW()-1,"00000"), "")</f>
        <v/>
      </c>
      <c r="V1245" s="6">
        <f>CONCATENATE(A1245,B1245)</f>
        <v/>
      </c>
      <c r="W1245">
        <f>UPPER(TRIM(G1245))</f>
        <v/>
      </c>
      <c r="X1245">
        <f>UPPER(TRIM(H1245))</f>
        <v/>
      </c>
    </row>
    <row r="1246">
      <c r="A1246" s="2" t="n"/>
      <c r="B1246" s="2" t="n"/>
      <c r="C1246" s="2" t="n"/>
      <c r="D1246" s="3" t="n"/>
      <c r="E1246" s="4" t="n"/>
      <c r="F1246" s="3" t="n"/>
      <c r="G1246" s="3" t="n"/>
      <c r="H1246" s="3" t="n"/>
      <c r="I1246" s="5">
        <f>SUMIFS(amount_expended,cfda_key,V1246)</f>
        <v/>
      </c>
      <c r="J1246" s="5">
        <f>IF(F1246="OTHER CLUSTER NOT LISTED ABOVE",SUMIFS(amount_expended,uniform_other_cluster_name,X1246), IF(AND(OR(F1246="N/A",F1246=""),G1246=""),0,IF(F1246="STATE CLUSTER",SUMIFS(amount_expended,uniform_state_cluster_name,W1246),SUMIFS(amount_expended,cluster_name,F1246))))</f>
        <v/>
      </c>
      <c r="K1246" s="3" t="n"/>
      <c r="L1246" s="4" t="n"/>
      <c r="M1246" s="3" t="n"/>
      <c r="N1246" s="3" t="n"/>
      <c r="O1246" s="3" t="n"/>
      <c r="P1246" s="3" t="n"/>
      <c r="Q1246" s="4" t="n"/>
      <c r="R1246" s="3" t="n"/>
      <c r="S1246" s="3" t="n"/>
      <c r="T1246" s="3" t="n"/>
      <c r="U1246">
        <f>IF(A1246&lt;&gt;"", "AWARD-"&amp;TEXT(ROW()-1,"00000"), "")</f>
        <v/>
      </c>
      <c r="V1246" s="6">
        <f>CONCATENATE(A1246,B1246)</f>
        <v/>
      </c>
      <c r="W1246">
        <f>UPPER(TRIM(G1246))</f>
        <v/>
      </c>
      <c r="X1246">
        <f>UPPER(TRIM(H1246))</f>
        <v/>
      </c>
    </row>
    <row r="1247">
      <c r="A1247" s="2" t="n"/>
      <c r="B1247" s="2" t="n"/>
      <c r="C1247" s="2" t="n"/>
      <c r="D1247" s="3" t="n"/>
      <c r="E1247" s="4" t="n"/>
      <c r="F1247" s="3" t="n"/>
      <c r="G1247" s="3" t="n"/>
      <c r="H1247" s="3" t="n"/>
      <c r="I1247" s="5">
        <f>SUMIFS(amount_expended,cfda_key,V1247)</f>
        <v/>
      </c>
      <c r="J1247" s="5">
        <f>IF(F1247="OTHER CLUSTER NOT LISTED ABOVE",SUMIFS(amount_expended,uniform_other_cluster_name,X1247), IF(AND(OR(F1247="N/A",F1247=""),G1247=""),0,IF(F1247="STATE CLUSTER",SUMIFS(amount_expended,uniform_state_cluster_name,W1247),SUMIFS(amount_expended,cluster_name,F1247))))</f>
        <v/>
      </c>
      <c r="K1247" s="3" t="n"/>
      <c r="L1247" s="4" t="n"/>
      <c r="M1247" s="3" t="n"/>
      <c r="N1247" s="3" t="n"/>
      <c r="O1247" s="3" t="n"/>
      <c r="P1247" s="3" t="n"/>
      <c r="Q1247" s="4" t="n"/>
      <c r="R1247" s="3" t="n"/>
      <c r="S1247" s="3" t="n"/>
      <c r="T1247" s="3" t="n"/>
      <c r="U1247">
        <f>IF(A1247&lt;&gt;"", "AWARD-"&amp;TEXT(ROW()-1,"00000"), "")</f>
        <v/>
      </c>
      <c r="V1247" s="6">
        <f>CONCATENATE(A1247,B1247)</f>
        <v/>
      </c>
      <c r="W1247">
        <f>UPPER(TRIM(G1247))</f>
        <v/>
      </c>
      <c r="X1247">
        <f>UPPER(TRIM(H1247))</f>
        <v/>
      </c>
    </row>
    <row r="1248">
      <c r="A1248" s="2" t="n"/>
      <c r="B1248" s="2" t="n"/>
      <c r="C1248" s="2" t="n"/>
      <c r="D1248" s="3" t="n"/>
      <c r="E1248" s="4" t="n"/>
      <c r="F1248" s="3" t="n"/>
      <c r="G1248" s="3" t="n"/>
      <c r="H1248" s="3" t="n"/>
      <c r="I1248" s="5">
        <f>SUMIFS(amount_expended,cfda_key,V1248)</f>
        <v/>
      </c>
      <c r="J1248" s="5">
        <f>IF(F1248="OTHER CLUSTER NOT LISTED ABOVE",SUMIFS(amount_expended,uniform_other_cluster_name,X1248), IF(AND(OR(F1248="N/A",F1248=""),G1248=""),0,IF(F1248="STATE CLUSTER",SUMIFS(amount_expended,uniform_state_cluster_name,W1248),SUMIFS(amount_expended,cluster_name,F1248))))</f>
        <v/>
      </c>
      <c r="K1248" s="3" t="n"/>
      <c r="L1248" s="4" t="n"/>
      <c r="M1248" s="3" t="n"/>
      <c r="N1248" s="3" t="n"/>
      <c r="O1248" s="3" t="n"/>
      <c r="P1248" s="3" t="n"/>
      <c r="Q1248" s="4" t="n"/>
      <c r="R1248" s="3" t="n"/>
      <c r="S1248" s="3" t="n"/>
      <c r="T1248" s="3" t="n"/>
      <c r="U1248">
        <f>IF(A1248&lt;&gt;"", "AWARD-"&amp;TEXT(ROW()-1,"00000"), "")</f>
        <v/>
      </c>
      <c r="V1248" s="6">
        <f>CONCATENATE(A1248,B1248)</f>
        <v/>
      </c>
      <c r="W1248">
        <f>UPPER(TRIM(G1248))</f>
        <v/>
      </c>
      <c r="X1248">
        <f>UPPER(TRIM(H1248))</f>
        <v/>
      </c>
    </row>
    <row r="1249">
      <c r="A1249" s="2" t="n"/>
      <c r="B1249" s="2" t="n"/>
      <c r="C1249" s="2" t="n"/>
      <c r="D1249" s="3" t="n"/>
      <c r="E1249" s="4" t="n"/>
      <c r="F1249" s="3" t="n"/>
      <c r="G1249" s="3" t="n"/>
      <c r="H1249" s="3" t="n"/>
      <c r="I1249" s="5">
        <f>SUMIFS(amount_expended,cfda_key,V1249)</f>
        <v/>
      </c>
      <c r="J1249" s="5">
        <f>IF(F1249="OTHER CLUSTER NOT LISTED ABOVE",SUMIFS(amount_expended,uniform_other_cluster_name,X1249), IF(AND(OR(F1249="N/A",F1249=""),G1249=""),0,IF(F1249="STATE CLUSTER",SUMIFS(amount_expended,uniform_state_cluster_name,W1249),SUMIFS(amount_expended,cluster_name,F1249))))</f>
        <v/>
      </c>
      <c r="K1249" s="3" t="n"/>
      <c r="L1249" s="4" t="n"/>
      <c r="M1249" s="3" t="n"/>
      <c r="N1249" s="3" t="n"/>
      <c r="O1249" s="3" t="n"/>
      <c r="P1249" s="3" t="n"/>
      <c r="Q1249" s="4" t="n"/>
      <c r="R1249" s="3" t="n"/>
      <c r="S1249" s="3" t="n"/>
      <c r="T1249" s="3" t="n"/>
      <c r="U1249">
        <f>IF(A1249&lt;&gt;"", "AWARD-"&amp;TEXT(ROW()-1,"00000"), "")</f>
        <v/>
      </c>
      <c r="V1249" s="6">
        <f>CONCATENATE(A1249,B1249)</f>
        <v/>
      </c>
      <c r="W1249">
        <f>UPPER(TRIM(G1249))</f>
        <v/>
      </c>
      <c r="X1249">
        <f>UPPER(TRIM(H1249))</f>
        <v/>
      </c>
    </row>
    <row r="1250">
      <c r="A1250" s="2" t="n"/>
      <c r="B1250" s="2" t="n"/>
      <c r="C1250" s="2" t="n"/>
      <c r="D1250" s="3" t="n"/>
      <c r="E1250" s="4" t="n"/>
      <c r="F1250" s="3" t="n"/>
      <c r="G1250" s="3" t="n"/>
      <c r="H1250" s="3" t="n"/>
      <c r="I1250" s="5">
        <f>SUMIFS(amount_expended,cfda_key,V1250)</f>
        <v/>
      </c>
      <c r="J1250" s="5">
        <f>IF(F1250="OTHER CLUSTER NOT LISTED ABOVE",SUMIFS(amount_expended,uniform_other_cluster_name,X1250), IF(AND(OR(F1250="N/A",F1250=""),G1250=""),0,IF(F1250="STATE CLUSTER",SUMIFS(amount_expended,uniform_state_cluster_name,W1250),SUMIFS(amount_expended,cluster_name,F1250))))</f>
        <v/>
      </c>
      <c r="K1250" s="3" t="n"/>
      <c r="L1250" s="4" t="n"/>
      <c r="M1250" s="3" t="n"/>
      <c r="N1250" s="3" t="n"/>
      <c r="O1250" s="3" t="n"/>
      <c r="P1250" s="3" t="n"/>
      <c r="Q1250" s="4" t="n"/>
      <c r="R1250" s="3" t="n"/>
      <c r="S1250" s="3" t="n"/>
      <c r="T1250" s="3" t="n"/>
      <c r="U1250">
        <f>IF(A1250&lt;&gt;"", "AWARD-"&amp;TEXT(ROW()-1,"00000"), "")</f>
        <v/>
      </c>
      <c r="V1250" s="6">
        <f>CONCATENATE(A1250,B1250)</f>
        <v/>
      </c>
      <c r="W1250">
        <f>UPPER(TRIM(G1250))</f>
        <v/>
      </c>
      <c r="X1250">
        <f>UPPER(TRIM(H1250))</f>
        <v/>
      </c>
    </row>
    <row r="1251">
      <c r="A1251" s="2" t="n"/>
      <c r="B1251" s="2" t="n"/>
      <c r="C1251" s="2" t="n"/>
      <c r="D1251" s="3" t="n"/>
      <c r="E1251" s="4" t="n"/>
      <c r="F1251" s="3" t="n"/>
      <c r="G1251" s="3" t="n"/>
      <c r="H1251" s="3" t="n"/>
      <c r="I1251" s="5">
        <f>SUMIFS(amount_expended,cfda_key,V1251)</f>
        <v/>
      </c>
      <c r="J1251" s="5">
        <f>IF(F1251="OTHER CLUSTER NOT LISTED ABOVE",SUMIFS(amount_expended,uniform_other_cluster_name,X1251), IF(AND(OR(F1251="N/A",F1251=""),G1251=""),0,IF(F1251="STATE CLUSTER",SUMIFS(amount_expended,uniform_state_cluster_name,W1251),SUMIFS(amount_expended,cluster_name,F1251))))</f>
        <v/>
      </c>
      <c r="K1251" s="3" t="n"/>
      <c r="L1251" s="4" t="n"/>
      <c r="M1251" s="3" t="n"/>
      <c r="N1251" s="3" t="n"/>
      <c r="O1251" s="3" t="n"/>
      <c r="P1251" s="3" t="n"/>
      <c r="Q1251" s="4" t="n"/>
      <c r="R1251" s="3" t="n"/>
      <c r="S1251" s="3" t="n"/>
      <c r="T1251" s="3" t="n"/>
      <c r="U1251">
        <f>IF(A1251&lt;&gt;"", "AWARD-"&amp;TEXT(ROW()-1,"00000"), "")</f>
        <v/>
      </c>
      <c r="V1251" s="6">
        <f>CONCATENATE(A1251,B1251)</f>
        <v/>
      </c>
      <c r="W1251">
        <f>UPPER(TRIM(G1251))</f>
        <v/>
      </c>
      <c r="X1251">
        <f>UPPER(TRIM(H1251))</f>
        <v/>
      </c>
    </row>
    <row r="1252">
      <c r="A1252" s="2" t="n"/>
      <c r="B1252" s="2" t="n"/>
      <c r="C1252" s="2" t="n"/>
      <c r="D1252" s="3" t="n"/>
      <c r="E1252" s="4" t="n"/>
      <c r="F1252" s="3" t="n"/>
      <c r="G1252" s="3" t="n"/>
      <c r="H1252" s="3" t="n"/>
      <c r="I1252" s="5">
        <f>SUMIFS(amount_expended,cfda_key,V1252)</f>
        <v/>
      </c>
      <c r="J1252" s="5">
        <f>IF(F1252="OTHER CLUSTER NOT LISTED ABOVE",SUMIFS(amount_expended,uniform_other_cluster_name,X1252), IF(AND(OR(F1252="N/A",F1252=""),G1252=""),0,IF(F1252="STATE CLUSTER",SUMIFS(amount_expended,uniform_state_cluster_name,W1252),SUMIFS(amount_expended,cluster_name,F1252))))</f>
        <v/>
      </c>
      <c r="K1252" s="3" t="n"/>
      <c r="L1252" s="4" t="n"/>
      <c r="M1252" s="3" t="n"/>
      <c r="N1252" s="3" t="n"/>
      <c r="O1252" s="3" t="n"/>
      <c r="P1252" s="3" t="n"/>
      <c r="Q1252" s="4" t="n"/>
      <c r="R1252" s="3" t="n"/>
      <c r="S1252" s="3" t="n"/>
      <c r="T1252" s="3" t="n"/>
      <c r="U1252">
        <f>IF(A1252&lt;&gt;"", "AWARD-"&amp;TEXT(ROW()-1,"00000"), "")</f>
        <v/>
      </c>
      <c r="V1252" s="6">
        <f>CONCATENATE(A1252,B1252)</f>
        <v/>
      </c>
      <c r="W1252">
        <f>UPPER(TRIM(G1252))</f>
        <v/>
      </c>
      <c r="X1252">
        <f>UPPER(TRIM(H1252))</f>
        <v/>
      </c>
    </row>
    <row r="1253">
      <c r="A1253" s="2" t="n"/>
      <c r="B1253" s="2" t="n"/>
      <c r="C1253" s="2" t="n"/>
      <c r="D1253" s="3" t="n"/>
      <c r="E1253" s="4" t="n"/>
      <c r="F1253" s="3" t="n"/>
      <c r="G1253" s="3" t="n"/>
      <c r="H1253" s="3" t="n"/>
      <c r="I1253" s="5">
        <f>SUMIFS(amount_expended,cfda_key,V1253)</f>
        <v/>
      </c>
      <c r="J1253" s="5">
        <f>IF(F1253="OTHER CLUSTER NOT LISTED ABOVE",SUMIFS(amount_expended,uniform_other_cluster_name,X1253), IF(AND(OR(F1253="N/A",F1253=""),G1253=""),0,IF(F1253="STATE CLUSTER",SUMIFS(amount_expended,uniform_state_cluster_name,W1253),SUMIFS(amount_expended,cluster_name,F1253))))</f>
        <v/>
      </c>
      <c r="K1253" s="3" t="n"/>
      <c r="L1253" s="4" t="n"/>
      <c r="M1253" s="3" t="n"/>
      <c r="N1253" s="3" t="n"/>
      <c r="O1253" s="3" t="n"/>
      <c r="P1253" s="3" t="n"/>
      <c r="Q1253" s="4" t="n"/>
      <c r="R1253" s="3" t="n"/>
      <c r="S1253" s="3" t="n"/>
      <c r="T1253" s="3" t="n"/>
      <c r="U1253">
        <f>IF(A1253&lt;&gt;"", "AWARD-"&amp;TEXT(ROW()-1,"00000"), "")</f>
        <v/>
      </c>
      <c r="V1253" s="6">
        <f>CONCATENATE(A1253,B1253)</f>
        <v/>
      </c>
      <c r="W1253">
        <f>UPPER(TRIM(G1253))</f>
        <v/>
      </c>
      <c r="X1253">
        <f>UPPER(TRIM(H1253))</f>
        <v/>
      </c>
    </row>
    <row r="1254">
      <c r="A1254" s="2" t="n"/>
      <c r="B1254" s="2" t="n"/>
      <c r="C1254" s="2" t="n"/>
      <c r="D1254" s="3" t="n"/>
      <c r="E1254" s="4" t="n"/>
      <c r="F1254" s="3" t="n"/>
      <c r="G1254" s="3" t="n"/>
      <c r="H1254" s="3" t="n"/>
      <c r="I1254" s="5">
        <f>SUMIFS(amount_expended,cfda_key,V1254)</f>
        <v/>
      </c>
      <c r="J1254" s="5">
        <f>IF(F1254="OTHER CLUSTER NOT LISTED ABOVE",SUMIFS(amount_expended,uniform_other_cluster_name,X1254), IF(AND(OR(F1254="N/A",F1254=""),G1254=""),0,IF(F1254="STATE CLUSTER",SUMIFS(amount_expended,uniform_state_cluster_name,W1254),SUMIFS(amount_expended,cluster_name,F1254))))</f>
        <v/>
      </c>
      <c r="K1254" s="3" t="n"/>
      <c r="L1254" s="4" t="n"/>
      <c r="M1254" s="3" t="n"/>
      <c r="N1254" s="3" t="n"/>
      <c r="O1254" s="3" t="n"/>
      <c r="P1254" s="3" t="n"/>
      <c r="Q1254" s="4" t="n"/>
      <c r="R1254" s="3" t="n"/>
      <c r="S1254" s="3" t="n"/>
      <c r="T1254" s="3" t="n"/>
      <c r="U1254">
        <f>IF(A1254&lt;&gt;"", "AWARD-"&amp;TEXT(ROW()-1,"00000"), "")</f>
        <v/>
      </c>
      <c r="V1254" s="6">
        <f>CONCATENATE(A1254,B1254)</f>
        <v/>
      </c>
      <c r="W1254">
        <f>UPPER(TRIM(G1254))</f>
        <v/>
      </c>
      <c r="X1254">
        <f>UPPER(TRIM(H1254))</f>
        <v/>
      </c>
    </row>
    <row r="1255">
      <c r="A1255" s="2" t="n"/>
      <c r="B1255" s="2" t="n"/>
      <c r="C1255" s="2" t="n"/>
      <c r="D1255" s="3" t="n"/>
      <c r="E1255" s="4" t="n"/>
      <c r="F1255" s="3" t="n"/>
      <c r="G1255" s="3" t="n"/>
      <c r="H1255" s="3" t="n"/>
      <c r="I1255" s="5">
        <f>SUMIFS(amount_expended,cfda_key,V1255)</f>
        <v/>
      </c>
      <c r="J1255" s="5">
        <f>IF(F1255="OTHER CLUSTER NOT LISTED ABOVE",SUMIFS(amount_expended,uniform_other_cluster_name,X1255), IF(AND(OR(F1255="N/A",F1255=""),G1255=""),0,IF(F1255="STATE CLUSTER",SUMIFS(amount_expended,uniform_state_cluster_name,W1255),SUMIFS(amount_expended,cluster_name,F1255))))</f>
        <v/>
      </c>
      <c r="K1255" s="3" t="n"/>
      <c r="L1255" s="4" t="n"/>
      <c r="M1255" s="3" t="n"/>
      <c r="N1255" s="3" t="n"/>
      <c r="O1255" s="3" t="n"/>
      <c r="P1255" s="3" t="n"/>
      <c r="Q1255" s="4" t="n"/>
      <c r="R1255" s="3" t="n"/>
      <c r="S1255" s="3" t="n"/>
      <c r="T1255" s="3" t="n"/>
      <c r="U1255">
        <f>IF(A1255&lt;&gt;"", "AWARD-"&amp;TEXT(ROW()-1,"00000"), "")</f>
        <v/>
      </c>
      <c r="V1255" s="6">
        <f>CONCATENATE(A1255,B1255)</f>
        <v/>
      </c>
      <c r="W1255">
        <f>UPPER(TRIM(G1255))</f>
        <v/>
      </c>
      <c r="X1255">
        <f>UPPER(TRIM(H1255))</f>
        <v/>
      </c>
    </row>
    <row r="1256">
      <c r="A1256" s="2" t="n"/>
      <c r="B1256" s="2" t="n"/>
      <c r="C1256" s="2" t="n"/>
      <c r="D1256" s="3" t="n"/>
      <c r="E1256" s="4" t="n"/>
      <c r="F1256" s="3" t="n"/>
      <c r="G1256" s="3" t="n"/>
      <c r="H1256" s="3" t="n"/>
      <c r="I1256" s="5">
        <f>SUMIFS(amount_expended,cfda_key,V1256)</f>
        <v/>
      </c>
      <c r="J1256" s="5">
        <f>IF(F1256="OTHER CLUSTER NOT LISTED ABOVE",SUMIFS(amount_expended,uniform_other_cluster_name,X1256), IF(AND(OR(F1256="N/A",F1256=""),G1256=""),0,IF(F1256="STATE CLUSTER",SUMIFS(amount_expended,uniform_state_cluster_name,W1256),SUMIFS(amount_expended,cluster_name,F1256))))</f>
        <v/>
      </c>
      <c r="K1256" s="3" t="n"/>
      <c r="L1256" s="4" t="n"/>
      <c r="M1256" s="3" t="n"/>
      <c r="N1256" s="3" t="n"/>
      <c r="O1256" s="3" t="n"/>
      <c r="P1256" s="3" t="n"/>
      <c r="Q1256" s="4" t="n"/>
      <c r="R1256" s="3" t="n"/>
      <c r="S1256" s="3" t="n"/>
      <c r="T1256" s="3" t="n"/>
      <c r="U1256">
        <f>IF(A1256&lt;&gt;"", "AWARD-"&amp;TEXT(ROW()-1,"00000"), "")</f>
        <v/>
      </c>
      <c r="V1256" s="6">
        <f>CONCATENATE(A1256,B1256)</f>
        <v/>
      </c>
      <c r="W1256">
        <f>UPPER(TRIM(G1256))</f>
        <v/>
      </c>
      <c r="X1256">
        <f>UPPER(TRIM(H1256))</f>
        <v/>
      </c>
    </row>
    <row r="1257">
      <c r="A1257" s="2" t="n"/>
      <c r="B1257" s="2" t="n"/>
      <c r="C1257" s="2" t="n"/>
      <c r="D1257" s="3" t="n"/>
      <c r="E1257" s="4" t="n"/>
      <c r="F1257" s="3" t="n"/>
      <c r="G1257" s="3" t="n"/>
      <c r="H1257" s="3" t="n"/>
      <c r="I1257" s="5">
        <f>SUMIFS(amount_expended,cfda_key,V1257)</f>
        <v/>
      </c>
      <c r="J1257" s="5">
        <f>IF(F1257="OTHER CLUSTER NOT LISTED ABOVE",SUMIFS(amount_expended,uniform_other_cluster_name,X1257), IF(AND(OR(F1257="N/A",F1257=""),G1257=""),0,IF(F1257="STATE CLUSTER",SUMIFS(amount_expended,uniform_state_cluster_name,W1257),SUMIFS(amount_expended,cluster_name,F1257))))</f>
        <v/>
      </c>
      <c r="K1257" s="3" t="n"/>
      <c r="L1257" s="4" t="n"/>
      <c r="M1257" s="3" t="n"/>
      <c r="N1257" s="3" t="n"/>
      <c r="O1257" s="3" t="n"/>
      <c r="P1257" s="3" t="n"/>
      <c r="Q1257" s="4" t="n"/>
      <c r="R1257" s="3" t="n"/>
      <c r="S1257" s="3" t="n"/>
      <c r="T1257" s="3" t="n"/>
      <c r="U1257">
        <f>IF(A1257&lt;&gt;"", "AWARD-"&amp;TEXT(ROW()-1,"00000"), "")</f>
        <v/>
      </c>
      <c r="V1257" s="6">
        <f>CONCATENATE(A1257,B1257)</f>
        <v/>
      </c>
      <c r="W1257">
        <f>UPPER(TRIM(G1257))</f>
        <v/>
      </c>
      <c r="X1257">
        <f>UPPER(TRIM(H1257))</f>
        <v/>
      </c>
    </row>
    <row r="1258">
      <c r="A1258" s="2" t="n"/>
      <c r="B1258" s="2" t="n"/>
      <c r="C1258" s="2" t="n"/>
      <c r="D1258" s="3" t="n"/>
      <c r="E1258" s="4" t="n"/>
      <c r="F1258" s="3" t="n"/>
      <c r="G1258" s="3" t="n"/>
      <c r="H1258" s="3" t="n"/>
      <c r="I1258" s="5">
        <f>SUMIFS(amount_expended,cfda_key,V1258)</f>
        <v/>
      </c>
      <c r="J1258" s="5">
        <f>IF(F1258="OTHER CLUSTER NOT LISTED ABOVE",SUMIFS(amount_expended,uniform_other_cluster_name,X1258), IF(AND(OR(F1258="N/A",F1258=""),G1258=""),0,IF(F1258="STATE CLUSTER",SUMIFS(amount_expended,uniform_state_cluster_name,W1258),SUMIFS(amount_expended,cluster_name,F1258))))</f>
        <v/>
      </c>
      <c r="K1258" s="3" t="n"/>
      <c r="L1258" s="4" t="n"/>
      <c r="M1258" s="3" t="n"/>
      <c r="N1258" s="3" t="n"/>
      <c r="O1258" s="3" t="n"/>
      <c r="P1258" s="3" t="n"/>
      <c r="Q1258" s="4" t="n"/>
      <c r="R1258" s="3" t="n"/>
      <c r="S1258" s="3" t="n"/>
      <c r="T1258" s="3" t="n"/>
      <c r="U1258">
        <f>IF(A1258&lt;&gt;"", "AWARD-"&amp;TEXT(ROW()-1,"00000"), "")</f>
        <v/>
      </c>
      <c r="V1258" s="6">
        <f>CONCATENATE(A1258,B1258)</f>
        <v/>
      </c>
      <c r="W1258">
        <f>UPPER(TRIM(G1258))</f>
        <v/>
      </c>
      <c r="X1258">
        <f>UPPER(TRIM(H1258))</f>
        <v/>
      </c>
    </row>
    <row r="1259">
      <c r="A1259" s="2" t="n"/>
      <c r="B1259" s="2" t="n"/>
      <c r="C1259" s="2" t="n"/>
      <c r="D1259" s="3" t="n"/>
      <c r="E1259" s="4" t="n"/>
      <c r="F1259" s="3" t="n"/>
      <c r="G1259" s="3" t="n"/>
      <c r="H1259" s="3" t="n"/>
      <c r="I1259" s="5">
        <f>SUMIFS(amount_expended,cfda_key,V1259)</f>
        <v/>
      </c>
      <c r="J1259" s="5">
        <f>IF(F1259="OTHER CLUSTER NOT LISTED ABOVE",SUMIFS(amount_expended,uniform_other_cluster_name,X1259), IF(AND(OR(F1259="N/A",F1259=""),G1259=""),0,IF(F1259="STATE CLUSTER",SUMIFS(amount_expended,uniform_state_cluster_name,W1259),SUMIFS(amount_expended,cluster_name,F1259))))</f>
        <v/>
      </c>
      <c r="K1259" s="3" t="n"/>
      <c r="L1259" s="4" t="n"/>
      <c r="M1259" s="3" t="n"/>
      <c r="N1259" s="3" t="n"/>
      <c r="O1259" s="3" t="n"/>
      <c r="P1259" s="3" t="n"/>
      <c r="Q1259" s="4" t="n"/>
      <c r="R1259" s="3" t="n"/>
      <c r="S1259" s="3" t="n"/>
      <c r="T1259" s="3" t="n"/>
      <c r="U1259">
        <f>IF(A1259&lt;&gt;"", "AWARD-"&amp;TEXT(ROW()-1,"00000"), "")</f>
        <v/>
      </c>
      <c r="V1259" s="6">
        <f>CONCATENATE(A1259,B1259)</f>
        <v/>
      </c>
      <c r="W1259">
        <f>UPPER(TRIM(G1259))</f>
        <v/>
      </c>
      <c r="X1259">
        <f>UPPER(TRIM(H1259))</f>
        <v/>
      </c>
    </row>
    <row r="1260">
      <c r="A1260" s="2" t="n"/>
      <c r="B1260" s="2" t="n"/>
      <c r="C1260" s="2" t="n"/>
      <c r="D1260" s="3" t="n"/>
      <c r="E1260" s="4" t="n"/>
      <c r="F1260" s="3" t="n"/>
      <c r="G1260" s="3" t="n"/>
      <c r="H1260" s="3" t="n"/>
      <c r="I1260" s="5">
        <f>SUMIFS(amount_expended,cfda_key,V1260)</f>
        <v/>
      </c>
      <c r="J1260" s="5">
        <f>IF(F1260="OTHER CLUSTER NOT LISTED ABOVE",SUMIFS(amount_expended,uniform_other_cluster_name,X1260), IF(AND(OR(F1260="N/A",F1260=""),G1260=""),0,IF(F1260="STATE CLUSTER",SUMIFS(amount_expended,uniform_state_cluster_name,W1260),SUMIFS(amount_expended,cluster_name,F1260))))</f>
        <v/>
      </c>
      <c r="K1260" s="3" t="n"/>
      <c r="L1260" s="4" t="n"/>
      <c r="M1260" s="3" t="n"/>
      <c r="N1260" s="3" t="n"/>
      <c r="O1260" s="3" t="n"/>
      <c r="P1260" s="3" t="n"/>
      <c r="Q1260" s="4" t="n"/>
      <c r="R1260" s="3" t="n"/>
      <c r="S1260" s="3" t="n"/>
      <c r="T1260" s="3" t="n"/>
      <c r="U1260">
        <f>IF(A1260&lt;&gt;"", "AWARD-"&amp;TEXT(ROW()-1,"00000"), "")</f>
        <v/>
      </c>
      <c r="V1260" s="6">
        <f>CONCATENATE(A1260,B1260)</f>
        <v/>
      </c>
      <c r="W1260">
        <f>UPPER(TRIM(G1260))</f>
        <v/>
      </c>
      <c r="X1260">
        <f>UPPER(TRIM(H1260))</f>
        <v/>
      </c>
    </row>
    <row r="1261">
      <c r="A1261" s="2" t="n"/>
      <c r="B1261" s="2" t="n"/>
      <c r="C1261" s="2" t="n"/>
      <c r="D1261" s="3" t="n"/>
      <c r="E1261" s="4" t="n"/>
      <c r="F1261" s="3" t="n"/>
      <c r="G1261" s="3" t="n"/>
      <c r="H1261" s="3" t="n"/>
      <c r="I1261" s="5">
        <f>SUMIFS(amount_expended,cfda_key,V1261)</f>
        <v/>
      </c>
      <c r="J1261" s="5">
        <f>IF(F1261="OTHER CLUSTER NOT LISTED ABOVE",SUMIFS(amount_expended,uniform_other_cluster_name,X1261), IF(AND(OR(F1261="N/A",F1261=""),G1261=""),0,IF(F1261="STATE CLUSTER",SUMIFS(amount_expended,uniform_state_cluster_name,W1261),SUMIFS(amount_expended,cluster_name,F1261))))</f>
        <v/>
      </c>
      <c r="K1261" s="3" t="n"/>
      <c r="L1261" s="4" t="n"/>
      <c r="M1261" s="3" t="n"/>
      <c r="N1261" s="3" t="n"/>
      <c r="O1261" s="3" t="n"/>
      <c r="P1261" s="3" t="n"/>
      <c r="Q1261" s="4" t="n"/>
      <c r="R1261" s="3" t="n"/>
      <c r="S1261" s="3" t="n"/>
      <c r="T1261" s="3" t="n"/>
      <c r="U1261">
        <f>IF(A1261&lt;&gt;"", "AWARD-"&amp;TEXT(ROW()-1,"00000"), "")</f>
        <v/>
      </c>
      <c r="V1261" s="6">
        <f>CONCATENATE(A1261,B1261)</f>
        <v/>
      </c>
      <c r="W1261">
        <f>UPPER(TRIM(G1261))</f>
        <v/>
      </c>
      <c r="X1261">
        <f>UPPER(TRIM(H1261))</f>
        <v/>
      </c>
    </row>
    <row r="1262">
      <c r="A1262" s="2" t="n"/>
      <c r="B1262" s="2" t="n"/>
      <c r="C1262" s="2" t="n"/>
      <c r="D1262" s="3" t="n"/>
      <c r="E1262" s="4" t="n"/>
      <c r="F1262" s="3" t="n"/>
      <c r="G1262" s="3" t="n"/>
      <c r="H1262" s="3" t="n"/>
      <c r="I1262" s="5">
        <f>SUMIFS(amount_expended,cfda_key,V1262)</f>
        <v/>
      </c>
      <c r="J1262" s="5">
        <f>IF(F1262="OTHER CLUSTER NOT LISTED ABOVE",SUMIFS(amount_expended,uniform_other_cluster_name,X1262), IF(AND(OR(F1262="N/A",F1262=""),G1262=""),0,IF(F1262="STATE CLUSTER",SUMIFS(amount_expended,uniform_state_cluster_name,W1262),SUMIFS(amount_expended,cluster_name,F1262))))</f>
        <v/>
      </c>
      <c r="K1262" s="3" t="n"/>
      <c r="L1262" s="4" t="n"/>
      <c r="M1262" s="3" t="n"/>
      <c r="N1262" s="3" t="n"/>
      <c r="O1262" s="3" t="n"/>
      <c r="P1262" s="3" t="n"/>
      <c r="Q1262" s="4" t="n"/>
      <c r="R1262" s="3" t="n"/>
      <c r="S1262" s="3" t="n"/>
      <c r="T1262" s="3" t="n"/>
      <c r="U1262">
        <f>IF(A1262&lt;&gt;"", "AWARD-"&amp;TEXT(ROW()-1,"00000"), "")</f>
        <v/>
      </c>
      <c r="V1262" s="6">
        <f>CONCATENATE(A1262,B1262)</f>
        <v/>
      </c>
      <c r="W1262">
        <f>UPPER(TRIM(G1262))</f>
        <v/>
      </c>
      <c r="X1262">
        <f>UPPER(TRIM(H1262))</f>
        <v/>
      </c>
    </row>
    <row r="1263">
      <c r="A1263" s="2" t="n"/>
      <c r="B1263" s="2" t="n"/>
      <c r="C1263" s="2" t="n"/>
      <c r="D1263" s="3" t="n"/>
      <c r="E1263" s="4" t="n"/>
      <c r="F1263" s="3" t="n"/>
      <c r="G1263" s="3" t="n"/>
      <c r="H1263" s="3" t="n"/>
      <c r="I1263" s="5">
        <f>SUMIFS(amount_expended,cfda_key,V1263)</f>
        <v/>
      </c>
      <c r="J1263" s="5">
        <f>IF(F1263="OTHER CLUSTER NOT LISTED ABOVE",SUMIFS(amount_expended,uniform_other_cluster_name,X1263), IF(AND(OR(F1263="N/A",F1263=""),G1263=""),0,IF(F1263="STATE CLUSTER",SUMIFS(amount_expended,uniform_state_cluster_name,W1263),SUMIFS(amount_expended,cluster_name,F1263))))</f>
        <v/>
      </c>
      <c r="K1263" s="3" t="n"/>
      <c r="L1263" s="4" t="n"/>
      <c r="M1263" s="3" t="n"/>
      <c r="N1263" s="3" t="n"/>
      <c r="O1263" s="3" t="n"/>
      <c r="P1263" s="3" t="n"/>
      <c r="Q1263" s="4" t="n"/>
      <c r="R1263" s="3" t="n"/>
      <c r="S1263" s="3" t="n"/>
      <c r="T1263" s="3" t="n"/>
      <c r="U1263">
        <f>IF(A1263&lt;&gt;"", "AWARD-"&amp;TEXT(ROW()-1,"00000"), "")</f>
        <v/>
      </c>
      <c r="V1263" s="6">
        <f>CONCATENATE(A1263,B1263)</f>
        <v/>
      </c>
      <c r="W1263">
        <f>UPPER(TRIM(G1263))</f>
        <v/>
      </c>
      <c r="X1263">
        <f>UPPER(TRIM(H1263))</f>
        <v/>
      </c>
    </row>
    <row r="1264">
      <c r="A1264" s="2" t="n"/>
      <c r="B1264" s="2" t="n"/>
      <c r="C1264" s="2" t="n"/>
      <c r="D1264" s="3" t="n"/>
      <c r="E1264" s="4" t="n"/>
      <c r="F1264" s="3" t="n"/>
      <c r="G1264" s="3" t="n"/>
      <c r="H1264" s="3" t="n"/>
      <c r="I1264" s="5">
        <f>SUMIFS(amount_expended,cfda_key,V1264)</f>
        <v/>
      </c>
      <c r="J1264" s="5">
        <f>IF(F1264="OTHER CLUSTER NOT LISTED ABOVE",SUMIFS(amount_expended,uniform_other_cluster_name,X1264), IF(AND(OR(F1264="N/A",F1264=""),G1264=""),0,IF(F1264="STATE CLUSTER",SUMIFS(amount_expended,uniform_state_cluster_name,W1264),SUMIFS(amount_expended,cluster_name,F1264))))</f>
        <v/>
      </c>
      <c r="K1264" s="3" t="n"/>
      <c r="L1264" s="4" t="n"/>
      <c r="M1264" s="3" t="n"/>
      <c r="N1264" s="3" t="n"/>
      <c r="O1264" s="3" t="n"/>
      <c r="P1264" s="3" t="n"/>
      <c r="Q1264" s="4" t="n"/>
      <c r="R1264" s="3" t="n"/>
      <c r="S1264" s="3" t="n"/>
      <c r="T1264" s="3" t="n"/>
      <c r="U1264">
        <f>IF(A1264&lt;&gt;"", "AWARD-"&amp;TEXT(ROW()-1,"00000"), "")</f>
        <v/>
      </c>
      <c r="V1264" s="6">
        <f>CONCATENATE(A1264,B1264)</f>
        <v/>
      </c>
      <c r="W1264">
        <f>UPPER(TRIM(G1264))</f>
        <v/>
      </c>
      <c r="X1264">
        <f>UPPER(TRIM(H1264))</f>
        <v/>
      </c>
    </row>
    <row r="1265">
      <c r="A1265" s="2" t="n"/>
      <c r="B1265" s="2" t="n"/>
      <c r="C1265" s="2" t="n"/>
      <c r="D1265" s="3" t="n"/>
      <c r="E1265" s="4" t="n"/>
      <c r="F1265" s="3" t="n"/>
      <c r="G1265" s="3" t="n"/>
      <c r="H1265" s="3" t="n"/>
      <c r="I1265" s="5">
        <f>SUMIFS(amount_expended,cfda_key,V1265)</f>
        <v/>
      </c>
      <c r="J1265" s="5">
        <f>IF(F1265="OTHER CLUSTER NOT LISTED ABOVE",SUMIFS(amount_expended,uniform_other_cluster_name,X1265), IF(AND(OR(F1265="N/A",F1265=""),G1265=""),0,IF(F1265="STATE CLUSTER",SUMIFS(amount_expended,uniform_state_cluster_name,W1265),SUMIFS(amount_expended,cluster_name,F1265))))</f>
        <v/>
      </c>
      <c r="K1265" s="3" t="n"/>
      <c r="L1265" s="4" t="n"/>
      <c r="M1265" s="3" t="n"/>
      <c r="N1265" s="3" t="n"/>
      <c r="O1265" s="3" t="n"/>
      <c r="P1265" s="3" t="n"/>
      <c r="Q1265" s="4" t="n"/>
      <c r="R1265" s="3" t="n"/>
      <c r="S1265" s="3" t="n"/>
      <c r="T1265" s="3" t="n"/>
      <c r="U1265">
        <f>IF(A1265&lt;&gt;"", "AWARD-"&amp;TEXT(ROW()-1,"00000"), "")</f>
        <v/>
      </c>
      <c r="V1265" s="6">
        <f>CONCATENATE(A1265,B1265)</f>
        <v/>
      </c>
      <c r="W1265">
        <f>UPPER(TRIM(G1265))</f>
        <v/>
      </c>
      <c r="X1265">
        <f>UPPER(TRIM(H1265))</f>
        <v/>
      </c>
    </row>
    <row r="1266">
      <c r="A1266" s="2" t="n"/>
      <c r="B1266" s="2" t="n"/>
      <c r="C1266" s="2" t="n"/>
      <c r="D1266" s="3" t="n"/>
      <c r="E1266" s="4" t="n"/>
      <c r="F1266" s="3" t="n"/>
      <c r="G1266" s="3" t="n"/>
      <c r="H1266" s="3" t="n"/>
      <c r="I1266" s="5">
        <f>SUMIFS(amount_expended,cfda_key,V1266)</f>
        <v/>
      </c>
      <c r="J1266" s="5">
        <f>IF(F1266="OTHER CLUSTER NOT LISTED ABOVE",SUMIFS(amount_expended,uniform_other_cluster_name,X1266), IF(AND(OR(F1266="N/A",F1266=""),G1266=""),0,IF(F1266="STATE CLUSTER",SUMIFS(amount_expended,uniform_state_cluster_name,W1266),SUMIFS(amount_expended,cluster_name,F1266))))</f>
        <v/>
      </c>
      <c r="K1266" s="3" t="n"/>
      <c r="L1266" s="4" t="n"/>
      <c r="M1266" s="3" t="n"/>
      <c r="N1266" s="3" t="n"/>
      <c r="O1266" s="3" t="n"/>
      <c r="P1266" s="3" t="n"/>
      <c r="Q1266" s="4" t="n"/>
      <c r="R1266" s="3" t="n"/>
      <c r="S1266" s="3" t="n"/>
      <c r="T1266" s="3" t="n"/>
      <c r="U1266">
        <f>IF(A1266&lt;&gt;"", "AWARD-"&amp;TEXT(ROW()-1,"00000"), "")</f>
        <v/>
      </c>
      <c r="V1266" s="6">
        <f>CONCATENATE(A1266,B1266)</f>
        <v/>
      </c>
      <c r="W1266">
        <f>UPPER(TRIM(G1266))</f>
        <v/>
      </c>
      <c r="X1266">
        <f>UPPER(TRIM(H1266))</f>
        <v/>
      </c>
    </row>
    <row r="1267">
      <c r="A1267" s="2" t="n"/>
      <c r="B1267" s="2" t="n"/>
      <c r="C1267" s="2" t="n"/>
      <c r="D1267" s="3" t="n"/>
      <c r="E1267" s="4" t="n"/>
      <c r="F1267" s="3" t="n"/>
      <c r="G1267" s="3" t="n"/>
      <c r="H1267" s="3" t="n"/>
      <c r="I1267" s="5">
        <f>SUMIFS(amount_expended,cfda_key,V1267)</f>
        <v/>
      </c>
      <c r="J1267" s="5">
        <f>IF(F1267="OTHER CLUSTER NOT LISTED ABOVE",SUMIFS(amount_expended,uniform_other_cluster_name,X1267), IF(AND(OR(F1267="N/A",F1267=""),G1267=""),0,IF(F1267="STATE CLUSTER",SUMIFS(amount_expended,uniform_state_cluster_name,W1267),SUMIFS(amount_expended,cluster_name,F1267))))</f>
        <v/>
      </c>
      <c r="K1267" s="3" t="n"/>
      <c r="L1267" s="4" t="n"/>
      <c r="M1267" s="3" t="n"/>
      <c r="N1267" s="3" t="n"/>
      <c r="O1267" s="3" t="n"/>
      <c r="P1267" s="3" t="n"/>
      <c r="Q1267" s="4" t="n"/>
      <c r="R1267" s="3" t="n"/>
      <c r="S1267" s="3" t="n"/>
      <c r="T1267" s="3" t="n"/>
      <c r="U1267">
        <f>IF(A1267&lt;&gt;"", "AWARD-"&amp;TEXT(ROW()-1,"00000"), "")</f>
        <v/>
      </c>
      <c r="V1267" s="6">
        <f>CONCATENATE(A1267,B1267)</f>
        <v/>
      </c>
      <c r="W1267">
        <f>UPPER(TRIM(G1267))</f>
        <v/>
      </c>
      <c r="X1267">
        <f>UPPER(TRIM(H1267))</f>
        <v/>
      </c>
    </row>
    <row r="1268">
      <c r="A1268" s="2" t="n"/>
      <c r="B1268" s="2" t="n"/>
      <c r="C1268" s="2" t="n"/>
      <c r="D1268" s="3" t="n"/>
      <c r="E1268" s="4" t="n"/>
      <c r="F1268" s="3" t="n"/>
      <c r="G1268" s="3" t="n"/>
      <c r="H1268" s="3" t="n"/>
      <c r="I1268" s="5">
        <f>SUMIFS(amount_expended,cfda_key,V1268)</f>
        <v/>
      </c>
      <c r="J1268" s="5">
        <f>IF(F1268="OTHER CLUSTER NOT LISTED ABOVE",SUMIFS(amount_expended,uniform_other_cluster_name,X1268), IF(AND(OR(F1268="N/A",F1268=""),G1268=""),0,IF(F1268="STATE CLUSTER",SUMIFS(amount_expended,uniform_state_cluster_name,W1268),SUMIFS(amount_expended,cluster_name,F1268))))</f>
        <v/>
      </c>
      <c r="K1268" s="3" t="n"/>
      <c r="L1268" s="4" t="n"/>
      <c r="M1268" s="3" t="n"/>
      <c r="N1268" s="3" t="n"/>
      <c r="O1268" s="3" t="n"/>
      <c r="P1268" s="3" t="n"/>
      <c r="Q1268" s="4" t="n"/>
      <c r="R1268" s="3" t="n"/>
      <c r="S1268" s="3" t="n"/>
      <c r="T1268" s="3" t="n"/>
      <c r="U1268">
        <f>IF(A1268&lt;&gt;"", "AWARD-"&amp;TEXT(ROW()-1,"00000"), "")</f>
        <v/>
      </c>
      <c r="V1268" s="6">
        <f>CONCATENATE(A1268,B1268)</f>
        <v/>
      </c>
      <c r="W1268">
        <f>UPPER(TRIM(G1268))</f>
        <v/>
      </c>
      <c r="X1268">
        <f>UPPER(TRIM(H1268))</f>
        <v/>
      </c>
    </row>
    <row r="1269">
      <c r="A1269" s="2" t="n"/>
      <c r="B1269" s="2" t="n"/>
      <c r="C1269" s="2" t="n"/>
      <c r="D1269" s="3" t="n"/>
      <c r="E1269" s="4" t="n"/>
      <c r="F1269" s="3" t="n"/>
      <c r="G1269" s="3" t="n"/>
      <c r="H1269" s="3" t="n"/>
      <c r="I1269" s="5">
        <f>SUMIFS(amount_expended,cfda_key,V1269)</f>
        <v/>
      </c>
      <c r="J1269" s="5">
        <f>IF(F1269="OTHER CLUSTER NOT LISTED ABOVE",SUMIFS(amount_expended,uniform_other_cluster_name,X1269), IF(AND(OR(F1269="N/A",F1269=""),G1269=""),0,IF(F1269="STATE CLUSTER",SUMIFS(amount_expended,uniform_state_cluster_name,W1269),SUMIFS(amount_expended,cluster_name,F1269))))</f>
        <v/>
      </c>
      <c r="K1269" s="3" t="n"/>
      <c r="L1269" s="4" t="n"/>
      <c r="M1269" s="3" t="n"/>
      <c r="N1269" s="3" t="n"/>
      <c r="O1269" s="3" t="n"/>
      <c r="P1269" s="3" t="n"/>
      <c r="Q1269" s="4" t="n"/>
      <c r="R1269" s="3" t="n"/>
      <c r="S1269" s="3" t="n"/>
      <c r="T1269" s="3" t="n"/>
      <c r="U1269">
        <f>IF(A1269&lt;&gt;"", "AWARD-"&amp;TEXT(ROW()-1,"00000"), "")</f>
        <v/>
      </c>
      <c r="V1269" s="6">
        <f>CONCATENATE(A1269,B1269)</f>
        <v/>
      </c>
      <c r="W1269">
        <f>UPPER(TRIM(G1269))</f>
        <v/>
      </c>
      <c r="X1269">
        <f>UPPER(TRIM(H1269))</f>
        <v/>
      </c>
    </row>
    <row r="1270">
      <c r="A1270" s="2" t="n"/>
      <c r="B1270" s="2" t="n"/>
      <c r="C1270" s="2" t="n"/>
      <c r="D1270" s="3" t="n"/>
      <c r="E1270" s="4" t="n"/>
      <c r="F1270" s="3" t="n"/>
      <c r="G1270" s="3" t="n"/>
      <c r="H1270" s="3" t="n"/>
      <c r="I1270" s="5">
        <f>SUMIFS(amount_expended,cfda_key,V1270)</f>
        <v/>
      </c>
      <c r="J1270" s="5">
        <f>IF(F1270="OTHER CLUSTER NOT LISTED ABOVE",SUMIFS(amount_expended,uniform_other_cluster_name,X1270), IF(AND(OR(F1270="N/A",F1270=""),G1270=""),0,IF(F1270="STATE CLUSTER",SUMIFS(amount_expended,uniform_state_cluster_name,W1270),SUMIFS(amount_expended,cluster_name,F1270))))</f>
        <v/>
      </c>
      <c r="K1270" s="3" t="n"/>
      <c r="L1270" s="4" t="n"/>
      <c r="M1270" s="3" t="n"/>
      <c r="N1270" s="3" t="n"/>
      <c r="O1270" s="3" t="n"/>
      <c r="P1270" s="3" t="n"/>
      <c r="Q1270" s="4" t="n"/>
      <c r="R1270" s="3" t="n"/>
      <c r="S1270" s="3" t="n"/>
      <c r="T1270" s="3" t="n"/>
      <c r="U1270">
        <f>IF(A1270&lt;&gt;"", "AWARD-"&amp;TEXT(ROW()-1,"00000"), "")</f>
        <v/>
      </c>
      <c r="V1270" s="6">
        <f>CONCATENATE(A1270,B1270)</f>
        <v/>
      </c>
      <c r="W1270">
        <f>UPPER(TRIM(G1270))</f>
        <v/>
      </c>
      <c r="X1270">
        <f>UPPER(TRIM(H1270))</f>
        <v/>
      </c>
    </row>
    <row r="1271">
      <c r="A1271" s="2" t="n"/>
      <c r="B1271" s="2" t="n"/>
      <c r="C1271" s="2" t="n"/>
      <c r="D1271" s="3" t="n"/>
      <c r="E1271" s="4" t="n"/>
      <c r="F1271" s="3" t="n"/>
      <c r="G1271" s="3" t="n"/>
      <c r="H1271" s="3" t="n"/>
      <c r="I1271" s="5">
        <f>SUMIFS(amount_expended,cfda_key,V1271)</f>
        <v/>
      </c>
      <c r="J1271" s="5">
        <f>IF(F1271="OTHER CLUSTER NOT LISTED ABOVE",SUMIFS(amount_expended,uniform_other_cluster_name,X1271), IF(AND(OR(F1271="N/A",F1271=""),G1271=""),0,IF(F1271="STATE CLUSTER",SUMIFS(amount_expended,uniform_state_cluster_name,W1271),SUMIFS(amount_expended,cluster_name,F1271))))</f>
        <v/>
      </c>
      <c r="K1271" s="3" t="n"/>
      <c r="L1271" s="4" t="n"/>
      <c r="M1271" s="3" t="n"/>
      <c r="N1271" s="3" t="n"/>
      <c r="O1271" s="3" t="n"/>
      <c r="P1271" s="3" t="n"/>
      <c r="Q1271" s="4" t="n"/>
      <c r="R1271" s="3" t="n"/>
      <c r="S1271" s="3" t="n"/>
      <c r="T1271" s="3" t="n"/>
      <c r="U1271">
        <f>IF(A1271&lt;&gt;"", "AWARD-"&amp;TEXT(ROW()-1,"00000"), "")</f>
        <v/>
      </c>
      <c r="V1271" s="6">
        <f>CONCATENATE(A1271,B1271)</f>
        <v/>
      </c>
      <c r="W1271">
        <f>UPPER(TRIM(G1271))</f>
        <v/>
      </c>
      <c r="X1271">
        <f>UPPER(TRIM(H1271))</f>
        <v/>
      </c>
    </row>
    <row r="1272">
      <c r="A1272" s="2" t="n"/>
      <c r="B1272" s="2" t="n"/>
      <c r="C1272" s="2" t="n"/>
      <c r="D1272" s="3" t="n"/>
      <c r="E1272" s="4" t="n"/>
      <c r="F1272" s="3" t="n"/>
      <c r="G1272" s="3" t="n"/>
      <c r="H1272" s="3" t="n"/>
      <c r="I1272" s="5">
        <f>SUMIFS(amount_expended,cfda_key,V1272)</f>
        <v/>
      </c>
      <c r="J1272" s="5">
        <f>IF(F1272="OTHER CLUSTER NOT LISTED ABOVE",SUMIFS(amount_expended,uniform_other_cluster_name,X1272), IF(AND(OR(F1272="N/A",F1272=""),G1272=""),0,IF(F1272="STATE CLUSTER",SUMIFS(amount_expended,uniform_state_cluster_name,W1272),SUMIFS(amount_expended,cluster_name,F1272))))</f>
        <v/>
      </c>
      <c r="K1272" s="3" t="n"/>
      <c r="L1272" s="4" t="n"/>
      <c r="M1272" s="3" t="n"/>
      <c r="N1272" s="3" t="n"/>
      <c r="O1272" s="3" t="n"/>
      <c r="P1272" s="3" t="n"/>
      <c r="Q1272" s="4" t="n"/>
      <c r="R1272" s="3" t="n"/>
      <c r="S1272" s="3" t="n"/>
      <c r="T1272" s="3" t="n"/>
      <c r="U1272">
        <f>IF(A1272&lt;&gt;"", "AWARD-"&amp;TEXT(ROW()-1,"00000"), "")</f>
        <v/>
      </c>
      <c r="V1272" s="6">
        <f>CONCATENATE(A1272,B1272)</f>
        <v/>
      </c>
      <c r="W1272">
        <f>UPPER(TRIM(G1272))</f>
        <v/>
      </c>
      <c r="X1272">
        <f>UPPER(TRIM(H1272))</f>
        <v/>
      </c>
    </row>
    <row r="1273">
      <c r="A1273" s="2" t="n"/>
      <c r="B1273" s="2" t="n"/>
      <c r="C1273" s="2" t="n"/>
      <c r="D1273" s="3" t="n"/>
      <c r="E1273" s="4" t="n"/>
      <c r="F1273" s="3" t="n"/>
      <c r="G1273" s="3" t="n"/>
      <c r="H1273" s="3" t="n"/>
      <c r="I1273" s="5">
        <f>SUMIFS(amount_expended,cfda_key,V1273)</f>
        <v/>
      </c>
      <c r="J1273" s="5">
        <f>IF(F1273="OTHER CLUSTER NOT LISTED ABOVE",SUMIFS(amount_expended,uniform_other_cluster_name,X1273), IF(AND(OR(F1273="N/A",F1273=""),G1273=""),0,IF(F1273="STATE CLUSTER",SUMIFS(amount_expended,uniform_state_cluster_name,W1273),SUMIFS(amount_expended,cluster_name,F1273))))</f>
        <v/>
      </c>
      <c r="K1273" s="3" t="n"/>
      <c r="L1273" s="4" t="n"/>
      <c r="M1273" s="3" t="n"/>
      <c r="N1273" s="3" t="n"/>
      <c r="O1273" s="3" t="n"/>
      <c r="P1273" s="3" t="n"/>
      <c r="Q1273" s="4" t="n"/>
      <c r="R1273" s="3" t="n"/>
      <c r="S1273" s="3" t="n"/>
      <c r="T1273" s="3" t="n"/>
      <c r="U1273">
        <f>IF(A1273&lt;&gt;"", "AWARD-"&amp;TEXT(ROW()-1,"00000"), "")</f>
        <v/>
      </c>
      <c r="V1273" s="6">
        <f>CONCATENATE(A1273,B1273)</f>
        <v/>
      </c>
      <c r="W1273">
        <f>UPPER(TRIM(G1273))</f>
        <v/>
      </c>
      <c r="X1273">
        <f>UPPER(TRIM(H1273))</f>
        <v/>
      </c>
    </row>
    <row r="1274">
      <c r="A1274" s="2" t="n"/>
      <c r="B1274" s="2" t="n"/>
      <c r="C1274" s="2" t="n"/>
      <c r="D1274" s="3" t="n"/>
      <c r="E1274" s="4" t="n"/>
      <c r="F1274" s="3" t="n"/>
      <c r="G1274" s="3" t="n"/>
      <c r="H1274" s="3" t="n"/>
      <c r="I1274" s="5">
        <f>SUMIFS(amount_expended,cfda_key,V1274)</f>
        <v/>
      </c>
      <c r="J1274" s="5">
        <f>IF(F1274="OTHER CLUSTER NOT LISTED ABOVE",SUMIFS(amount_expended,uniform_other_cluster_name,X1274), IF(AND(OR(F1274="N/A",F1274=""),G1274=""),0,IF(F1274="STATE CLUSTER",SUMIFS(amount_expended,uniform_state_cluster_name,W1274),SUMIFS(amount_expended,cluster_name,F1274))))</f>
        <v/>
      </c>
      <c r="K1274" s="3" t="n"/>
      <c r="L1274" s="4" t="n"/>
      <c r="M1274" s="3" t="n"/>
      <c r="N1274" s="3" t="n"/>
      <c r="O1274" s="3" t="n"/>
      <c r="P1274" s="3" t="n"/>
      <c r="Q1274" s="4" t="n"/>
      <c r="R1274" s="3" t="n"/>
      <c r="S1274" s="3" t="n"/>
      <c r="T1274" s="3" t="n"/>
      <c r="U1274">
        <f>IF(A1274&lt;&gt;"", "AWARD-"&amp;TEXT(ROW()-1,"00000"), "")</f>
        <v/>
      </c>
      <c r="V1274" s="6">
        <f>CONCATENATE(A1274,B1274)</f>
        <v/>
      </c>
      <c r="W1274">
        <f>UPPER(TRIM(G1274))</f>
        <v/>
      </c>
      <c r="X1274">
        <f>UPPER(TRIM(H1274))</f>
        <v/>
      </c>
    </row>
    <row r="1275">
      <c r="A1275" s="2" t="n"/>
      <c r="B1275" s="2" t="n"/>
      <c r="C1275" s="2" t="n"/>
      <c r="D1275" s="3" t="n"/>
      <c r="E1275" s="4" t="n"/>
      <c r="F1275" s="3" t="n"/>
      <c r="G1275" s="3" t="n"/>
      <c r="H1275" s="3" t="n"/>
      <c r="I1275" s="5">
        <f>SUMIFS(amount_expended,cfda_key,V1275)</f>
        <v/>
      </c>
      <c r="J1275" s="5">
        <f>IF(F1275="OTHER CLUSTER NOT LISTED ABOVE",SUMIFS(amount_expended,uniform_other_cluster_name,X1275), IF(AND(OR(F1275="N/A",F1275=""),G1275=""),0,IF(F1275="STATE CLUSTER",SUMIFS(amount_expended,uniform_state_cluster_name,W1275),SUMIFS(amount_expended,cluster_name,F1275))))</f>
        <v/>
      </c>
      <c r="K1275" s="3" t="n"/>
      <c r="L1275" s="4" t="n"/>
      <c r="M1275" s="3" t="n"/>
      <c r="N1275" s="3" t="n"/>
      <c r="O1275" s="3" t="n"/>
      <c r="P1275" s="3" t="n"/>
      <c r="Q1275" s="4" t="n"/>
      <c r="R1275" s="3" t="n"/>
      <c r="S1275" s="3" t="n"/>
      <c r="T1275" s="3" t="n"/>
      <c r="U1275">
        <f>IF(A1275&lt;&gt;"", "AWARD-"&amp;TEXT(ROW()-1,"00000"), "")</f>
        <v/>
      </c>
      <c r="V1275" s="6">
        <f>CONCATENATE(A1275,B1275)</f>
        <v/>
      </c>
      <c r="W1275">
        <f>UPPER(TRIM(G1275))</f>
        <v/>
      </c>
      <c r="X1275">
        <f>UPPER(TRIM(H1275))</f>
        <v/>
      </c>
    </row>
    <row r="1276">
      <c r="A1276" s="2" t="n"/>
      <c r="B1276" s="2" t="n"/>
      <c r="C1276" s="2" t="n"/>
      <c r="D1276" s="3" t="n"/>
      <c r="E1276" s="4" t="n"/>
      <c r="F1276" s="3" t="n"/>
      <c r="G1276" s="3" t="n"/>
      <c r="H1276" s="3" t="n"/>
      <c r="I1276" s="5">
        <f>SUMIFS(amount_expended,cfda_key,V1276)</f>
        <v/>
      </c>
      <c r="J1276" s="5">
        <f>IF(F1276="OTHER CLUSTER NOT LISTED ABOVE",SUMIFS(amount_expended,uniform_other_cluster_name,X1276), IF(AND(OR(F1276="N/A",F1276=""),G1276=""),0,IF(F1276="STATE CLUSTER",SUMIFS(amount_expended,uniform_state_cluster_name,W1276),SUMIFS(amount_expended,cluster_name,F1276))))</f>
        <v/>
      </c>
      <c r="K1276" s="3" t="n"/>
      <c r="L1276" s="4" t="n"/>
      <c r="M1276" s="3" t="n"/>
      <c r="N1276" s="3" t="n"/>
      <c r="O1276" s="3" t="n"/>
      <c r="P1276" s="3" t="n"/>
      <c r="Q1276" s="4" t="n"/>
      <c r="R1276" s="3" t="n"/>
      <c r="S1276" s="3" t="n"/>
      <c r="T1276" s="3" t="n"/>
      <c r="U1276">
        <f>IF(A1276&lt;&gt;"", "AWARD-"&amp;TEXT(ROW()-1,"00000"), "")</f>
        <v/>
      </c>
      <c r="V1276" s="6">
        <f>CONCATENATE(A1276,B1276)</f>
        <v/>
      </c>
      <c r="W1276">
        <f>UPPER(TRIM(G1276))</f>
        <v/>
      </c>
      <c r="X1276">
        <f>UPPER(TRIM(H1276))</f>
        <v/>
      </c>
    </row>
    <row r="1277">
      <c r="A1277" s="2" t="n"/>
      <c r="B1277" s="2" t="n"/>
      <c r="C1277" s="2" t="n"/>
      <c r="D1277" s="3" t="n"/>
      <c r="E1277" s="4" t="n"/>
      <c r="F1277" s="3" t="n"/>
      <c r="G1277" s="3" t="n"/>
      <c r="H1277" s="3" t="n"/>
      <c r="I1277" s="5">
        <f>SUMIFS(amount_expended,cfda_key,V1277)</f>
        <v/>
      </c>
      <c r="J1277" s="5">
        <f>IF(F1277="OTHER CLUSTER NOT LISTED ABOVE",SUMIFS(amount_expended,uniform_other_cluster_name,X1277), IF(AND(OR(F1277="N/A",F1277=""),G1277=""),0,IF(F1277="STATE CLUSTER",SUMIFS(amount_expended,uniform_state_cluster_name,W1277),SUMIFS(amount_expended,cluster_name,F1277))))</f>
        <v/>
      </c>
      <c r="K1277" s="3" t="n"/>
      <c r="L1277" s="4" t="n"/>
      <c r="M1277" s="3" t="n"/>
      <c r="N1277" s="3" t="n"/>
      <c r="O1277" s="3" t="n"/>
      <c r="P1277" s="3" t="n"/>
      <c r="Q1277" s="4" t="n"/>
      <c r="R1277" s="3" t="n"/>
      <c r="S1277" s="3" t="n"/>
      <c r="T1277" s="3" t="n"/>
      <c r="U1277">
        <f>IF(A1277&lt;&gt;"", "AWARD-"&amp;TEXT(ROW()-1,"00000"), "")</f>
        <v/>
      </c>
      <c r="V1277" s="6">
        <f>CONCATENATE(A1277,B1277)</f>
        <v/>
      </c>
      <c r="W1277">
        <f>UPPER(TRIM(G1277))</f>
        <v/>
      </c>
      <c r="X1277">
        <f>UPPER(TRIM(H1277))</f>
        <v/>
      </c>
    </row>
    <row r="1278">
      <c r="A1278" s="2" t="n"/>
      <c r="B1278" s="2" t="n"/>
      <c r="C1278" s="2" t="n"/>
      <c r="D1278" s="3" t="n"/>
      <c r="E1278" s="4" t="n"/>
      <c r="F1278" s="3" t="n"/>
      <c r="G1278" s="3" t="n"/>
      <c r="H1278" s="3" t="n"/>
      <c r="I1278" s="5">
        <f>SUMIFS(amount_expended,cfda_key,V1278)</f>
        <v/>
      </c>
      <c r="J1278" s="5">
        <f>IF(F1278="OTHER CLUSTER NOT LISTED ABOVE",SUMIFS(amount_expended,uniform_other_cluster_name,X1278), IF(AND(OR(F1278="N/A",F1278=""),G1278=""),0,IF(F1278="STATE CLUSTER",SUMIFS(amount_expended,uniform_state_cluster_name,W1278),SUMIFS(amount_expended,cluster_name,F1278))))</f>
        <v/>
      </c>
      <c r="K1278" s="3" t="n"/>
      <c r="L1278" s="4" t="n"/>
      <c r="M1278" s="3" t="n"/>
      <c r="N1278" s="3" t="n"/>
      <c r="O1278" s="3" t="n"/>
      <c r="P1278" s="3" t="n"/>
      <c r="Q1278" s="4" t="n"/>
      <c r="R1278" s="3" t="n"/>
      <c r="S1278" s="3" t="n"/>
      <c r="T1278" s="3" t="n"/>
      <c r="U1278">
        <f>IF(A1278&lt;&gt;"", "AWARD-"&amp;TEXT(ROW()-1,"00000"), "")</f>
        <v/>
      </c>
      <c r="V1278" s="6">
        <f>CONCATENATE(A1278,B1278)</f>
        <v/>
      </c>
      <c r="W1278">
        <f>UPPER(TRIM(G1278))</f>
        <v/>
      </c>
      <c r="X1278">
        <f>UPPER(TRIM(H1278))</f>
        <v/>
      </c>
    </row>
    <row r="1279">
      <c r="A1279" s="2" t="n"/>
      <c r="B1279" s="2" t="n"/>
      <c r="C1279" s="2" t="n"/>
      <c r="D1279" s="3" t="n"/>
      <c r="E1279" s="4" t="n"/>
      <c r="F1279" s="3" t="n"/>
      <c r="G1279" s="3" t="n"/>
      <c r="H1279" s="3" t="n"/>
      <c r="I1279" s="5">
        <f>SUMIFS(amount_expended,cfda_key,V1279)</f>
        <v/>
      </c>
      <c r="J1279" s="5">
        <f>IF(F1279="OTHER CLUSTER NOT LISTED ABOVE",SUMIFS(amount_expended,uniform_other_cluster_name,X1279), IF(AND(OR(F1279="N/A",F1279=""),G1279=""),0,IF(F1279="STATE CLUSTER",SUMIFS(amount_expended,uniform_state_cluster_name,W1279),SUMIFS(amount_expended,cluster_name,F1279))))</f>
        <v/>
      </c>
      <c r="K1279" s="3" t="n"/>
      <c r="L1279" s="4" t="n"/>
      <c r="M1279" s="3" t="n"/>
      <c r="N1279" s="3" t="n"/>
      <c r="O1279" s="3" t="n"/>
      <c r="P1279" s="3" t="n"/>
      <c r="Q1279" s="4" t="n"/>
      <c r="R1279" s="3" t="n"/>
      <c r="S1279" s="3" t="n"/>
      <c r="T1279" s="3" t="n"/>
      <c r="U1279">
        <f>IF(A1279&lt;&gt;"", "AWARD-"&amp;TEXT(ROW()-1,"00000"), "")</f>
        <v/>
      </c>
      <c r="V1279" s="6">
        <f>CONCATENATE(A1279,B1279)</f>
        <v/>
      </c>
      <c r="W1279">
        <f>UPPER(TRIM(G1279))</f>
        <v/>
      </c>
      <c r="X1279">
        <f>UPPER(TRIM(H1279))</f>
        <v/>
      </c>
    </row>
    <row r="1280">
      <c r="A1280" s="2" t="n"/>
      <c r="B1280" s="2" t="n"/>
      <c r="C1280" s="2" t="n"/>
      <c r="D1280" s="3" t="n"/>
      <c r="E1280" s="4" t="n"/>
      <c r="F1280" s="3" t="n"/>
      <c r="G1280" s="3" t="n"/>
      <c r="H1280" s="3" t="n"/>
      <c r="I1280" s="5">
        <f>SUMIFS(amount_expended,cfda_key,V1280)</f>
        <v/>
      </c>
      <c r="J1280" s="5">
        <f>IF(F1280="OTHER CLUSTER NOT LISTED ABOVE",SUMIFS(amount_expended,uniform_other_cluster_name,X1280), IF(AND(OR(F1280="N/A",F1280=""),G1280=""),0,IF(F1280="STATE CLUSTER",SUMIFS(amount_expended,uniform_state_cluster_name,W1280),SUMIFS(amount_expended,cluster_name,F1280))))</f>
        <v/>
      </c>
      <c r="K1280" s="3" t="n"/>
      <c r="L1280" s="4" t="n"/>
      <c r="M1280" s="3" t="n"/>
      <c r="N1280" s="3" t="n"/>
      <c r="O1280" s="3" t="n"/>
      <c r="P1280" s="3" t="n"/>
      <c r="Q1280" s="4" t="n"/>
      <c r="R1280" s="3" t="n"/>
      <c r="S1280" s="3" t="n"/>
      <c r="T1280" s="3" t="n"/>
      <c r="U1280">
        <f>IF(A1280&lt;&gt;"", "AWARD-"&amp;TEXT(ROW()-1,"00000"), "")</f>
        <v/>
      </c>
      <c r="V1280" s="6">
        <f>CONCATENATE(A1280,B1280)</f>
        <v/>
      </c>
      <c r="W1280">
        <f>UPPER(TRIM(G1280))</f>
        <v/>
      </c>
      <c r="X1280">
        <f>UPPER(TRIM(H1280))</f>
        <v/>
      </c>
    </row>
    <row r="1281">
      <c r="A1281" s="2" t="n"/>
      <c r="B1281" s="2" t="n"/>
      <c r="C1281" s="2" t="n"/>
      <c r="D1281" s="3" t="n"/>
      <c r="E1281" s="4" t="n"/>
      <c r="F1281" s="3" t="n"/>
      <c r="G1281" s="3" t="n"/>
      <c r="H1281" s="3" t="n"/>
      <c r="I1281" s="5">
        <f>SUMIFS(amount_expended,cfda_key,V1281)</f>
        <v/>
      </c>
      <c r="J1281" s="5">
        <f>IF(F1281="OTHER CLUSTER NOT LISTED ABOVE",SUMIFS(amount_expended,uniform_other_cluster_name,X1281), IF(AND(OR(F1281="N/A",F1281=""),G1281=""),0,IF(F1281="STATE CLUSTER",SUMIFS(amount_expended,uniform_state_cluster_name,W1281),SUMIFS(amount_expended,cluster_name,F1281))))</f>
        <v/>
      </c>
      <c r="K1281" s="3" t="n"/>
      <c r="L1281" s="4" t="n"/>
      <c r="M1281" s="3" t="n"/>
      <c r="N1281" s="3" t="n"/>
      <c r="O1281" s="3" t="n"/>
      <c r="P1281" s="3" t="n"/>
      <c r="Q1281" s="4" t="n"/>
      <c r="R1281" s="3" t="n"/>
      <c r="S1281" s="3" t="n"/>
      <c r="T1281" s="3" t="n"/>
      <c r="U1281">
        <f>IF(A1281&lt;&gt;"", "AWARD-"&amp;TEXT(ROW()-1,"00000"), "")</f>
        <v/>
      </c>
      <c r="V1281" s="6">
        <f>CONCATENATE(A1281,B1281)</f>
        <v/>
      </c>
      <c r="W1281">
        <f>UPPER(TRIM(G1281))</f>
        <v/>
      </c>
      <c r="X1281">
        <f>UPPER(TRIM(H1281))</f>
        <v/>
      </c>
    </row>
    <row r="1282">
      <c r="A1282" s="2" t="n"/>
      <c r="B1282" s="2" t="n"/>
      <c r="C1282" s="2" t="n"/>
      <c r="D1282" s="3" t="n"/>
      <c r="E1282" s="4" t="n"/>
      <c r="F1282" s="3" t="n"/>
      <c r="G1282" s="3" t="n"/>
      <c r="H1282" s="3" t="n"/>
      <c r="I1282" s="5">
        <f>SUMIFS(amount_expended,cfda_key,V1282)</f>
        <v/>
      </c>
      <c r="J1282" s="5">
        <f>IF(F1282="OTHER CLUSTER NOT LISTED ABOVE",SUMIFS(amount_expended,uniform_other_cluster_name,X1282), IF(AND(OR(F1282="N/A",F1282=""),G1282=""),0,IF(F1282="STATE CLUSTER",SUMIFS(amount_expended,uniform_state_cluster_name,W1282),SUMIFS(amount_expended,cluster_name,F1282))))</f>
        <v/>
      </c>
      <c r="K1282" s="3" t="n"/>
      <c r="L1282" s="4" t="n"/>
      <c r="M1282" s="3" t="n"/>
      <c r="N1282" s="3" t="n"/>
      <c r="O1282" s="3" t="n"/>
      <c r="P1282" s="3" t="n"/>
      <c r="Q1282" s="4" t="n"/>
      <c r="R1282" s="3" t="n"/>
      <c r="S1282" s="3" t="n"/>
      <c r="T1282" s="3" t="n"/>
      <c r="U1282">
        <f>IF(A1282&lt;&gt;"", "AWARD-"&amp;TEXT(ROW()-1,"00000"), "")</f>
        <v/>
      </c>
      <c r="V1282" s="6">
        <f>CONCATENATE(A1282,B1282)</f>
        <v/>
      </c>
      <c r="W1282">
        <f>UPPER(TRIM(G1282))</f>
        <v/>
      </c>
      <c r="X1282">
        <f>UPPER(TRIM(H1282))</f>
        <v/>
      </c>
    </row>
    <row r="1283">
      <c r="A1283" s="2" t="n"/>
      <c r="B1283" s="2" t="n"/>
      <c r="C1283" s="2" t="n"/>
      <c r="D1283" s="3" t="n"/>
      <c r="E1283" s="4" t="n"/>
      <c r="F1283" s="3" t="n"/>
      <c r="G1283" s="3" t="n"/>
      <c r="H1283" s="3" t="n"/>
      <c r="I1283" s="5">
        <f>SUMIFS(amount_expended,cfda_key,V1283)</f>
        <v/>
      </c>
      <c r="J1283" s="5">
        <f>IF(F1283="OTHER CLUSTER NOT LISTED ABOVE",SUMIFS(amount_expended,uniform_other_cluster_name,X1283), IF(AND(OR(F1283="N/A",F1283=""),G1283=""),0,IF(F1283="STATE CLUSTER",SUMIFS(amount_expended,uniform_state_cluster_name,W1283),SUMIFS(amount_expended,cluster_name,F1283))))</f>
        <v/>
      </c>
      <c r="K1283" s="3" t="n"/>
      <c r="L1283" s="4" t="n"/>
      <c r="M1283" s="3" t="n"/>
      <c r="N1283" s="3" t="n"/>
      <c r="O1283" s="3" t="n"/>
      <c r="P1283" s="3" t="n"/>
      <c r="Q1283" s="4" t="n"/>
      <c r="R1283" s="3" t="n"/>
      <c r="S1283" s="3" t="n"/>
      <c r="T1283" s="3" t="n"/>
      <c r="U1283">
        <f>IF(A1283&lt;&gt;"", "AWARD-"&amp;TEXT(ROW()-1,"00000"), "")</f>
        <v/>
      </c>
      <c r="V1283" s="6">
        <f>CONCATENATE(A1283,B1283)</f>
        <v/>
      </c>
      <c r="W1283">
        <f>UPPER(TRIM(G1283))</f>
        <v/>
      </c>
      <c r="X1283">
        <f>UPPER(TRIM(H1283))</f>
        <v/>
      </c>
    </row>
    <row r="1284">
      <c r="A1284" s="2" t="n"/>
      <c r="B1284" s="2" t="n"/>
      <c r="C1284" s="2" t="n"/>
      <c r="D1284" s="3" t="n"/>
      <c r="E1284" s="4" t="n"/>
      <c r="F1284" s="3" t="n"/>
      <c r="G1284" s="3" t="n"/>
      <c r="H1284" s="3" t="n"/>
      <c r="I1284" s="5">
        <f>SUMIFS(amount_expended,cfda_key,V1284)</f>
        <v/>
      </c>
      <c r="J1284" s="5">
        <f>IF(F1284="OTHER CLUSTER NOT LISTED ABOVE",SUMIFS(amount_expended,uniform_other_cluster_name,X1284), IF(AND(OR(F1284="N/A",F1284=""),G1284=""),0,IF(F1284="STATE CLUSTER",SUMIFS(amount_expended,uniform_state_cluster_name,W1284),SUMIFS(amount_expended,cluster_name,F1284))))</f>
        <v/>
      </c>
      <c r="K1284" s="3" t="n"/>
      <c r="L1284" s="4" t="n"/>
      <c r="M1284" s="3" t="n"/>
      <c r="N1284" s="3" t="n"/>
      <c r="O1284" s="3" t="n"/>
      <c r="P1284" s="3" t="n"/>
      <c r="Q1284" s="4" t="n"/>
      <c r="R1284" s="3" t="n"/>
      <c r="S1284" s="3" t="n"/>
      <c r="T1284" s="3" t="n"/>
      <c r="U1284">
        <f>IF(A1284&lt;&gt;"", "AWARD-"&amp;TEXT(ROW()-1,"00000"), "")</f>
        <v/>
      </c>
      <c r="V1284" s="6">
        <f>CONCATENATE(A1284,B1284)</f>
        <v/>
      </c>
      <c r="W1284">
        <f>UPPER(TRIM(G1284))</f>
        <v/>
      </c>
      <c r="X1284">
        <f>UPPER(TRIM(H1284))</f>
        <v/>
      </c>
    </row>
    <row r="1285">
      <c r="A1285" s="2" t="n"/>
      <c r="B1285" s="2" t="n"/>
      <c r="C1285" s="2" t="n"/>
      <c r="D1285" s="3" t="n"/>
      <c r="E1285" s="4" t="n"/>
      <c r="F1285" s="3" t="n"/>
      <c r="G1285" s="3" t="n"/>
      <c r="H1285" s="3" t="n"/>
      <c r="I1285" s="5">
        <f>SUMIFS(amount_expended,cfda_key,V1285)</f>
        <v/>
      </c>
      <c r="J1285" s="5">
        <f>IF(F1285="OTHER CLUSTER NOT LISTED ABOVE",SUMIFS(amount_expended,uniform_other_cluster_name,X1285), IF(AND(OR(F1285="N/A",F1285=""),G1285=""),0,IF(F1285="STATE CLUSTER",SUMIFS(amount_expended,uniform_state_cluster_name,W1285),SUMIFS(amount_expended,cluster_name,F1285))))</f>
        <v/>
      </c>
      <c r="K1285" s="3" t="n"/>
      <c r="L1285" s="4" t="n"/>
      <c r="M1285" s="3" t="n"/>
      <c r="N1285" s="3" t="n"/>
      <c r="O1285" s="3" t="n"/>
      <c r="P1285" s="3" t="n"/>
      <c r="Q1285" s="4" t="n"/>
      <c r="R1285" s="3" t="n"/>
      <c r="S1285" s="3" t="n"/>
      <c r="T1285" s="3" t="n"/>
      <c r="U1285">
        <f>IF(A1285&lt;&gt;"", "AWARD-"&amp;TEXT(ROW()-1,"00000"), "")</f>
        <v/>
      </c>
      <c r="V1285" s="6">
        <f>CONCATENATE(A1285,B1285)</f>
        <v/>
      </c>
      <c r="W1285">
        <f>UPPER(TRIM(G1285))</f>
        <v/>
      </c>
      <c r="X1285">
        <f>UPPER(TRIM(H1285))</f>
        <v/>
      </c>
    </row>
    <row r="1286">
      <c r="A1286" s="2" t="n"/>
      <c r="B1286" s="2" t="n"/>
      <c r="C1286" s="2" t="n"/>
      <c r="D1286" s="3" t="n"/>
      <c r="E1286" s="4" t="n"/>
      <c r="F1286" s="3" t="n"/>
      <c r="G1286" s="3" t="n"/>
      <c r="H1286" s="3" t="n"/>
      <c r="I1286" s="5">
        <f>SUMIFS(amount_expended,cfda_key,V1286)</f>
        <v/>
      </c>
      <c r="J1286" s="5">
        <f>IF(F1286="OTHER CLUSTER NOT LISTED ABOVE",SUMIFS(amount_expended,uniform_other_cluster_name,X1286), IF(AND(OR(F1286="N/A",F1286=""),G1286=""),0,IF(F1286="STATE CLUSTER",SUMIFS(amount_expended,uniform_state_cluster_name,W1286),SUMIFS(amount_expended,cluster_name,F1286))))</f>
        <v/>
      </c>
      <c r="K1286" s="3" t="n"/>
      <c r="L1286" s="4" t="n"/>
      <c r="M1286" s="3" t="n"/>
      <c r="N1286" s="3" t="n"/>
      <c r="O1286" s="3" t="n"/>
      <c r="P1286" s="3" t="n"/>
      <c r="Q1286" s="4" t="n"/>
      <c r="R1286" s="3" t="n"/>
      <c r="S1286" s="3" t="n"/>
      <c r="T1286" s="3" t="n"/>
      <c r="U1286">
        <f>IF(A1286&lt;&gt;"", "AWARD-"&amp;TEXT(ROW()-1,"00000"), "")</f>
        <v/>
      </c>
      <c r="V1286" s="6">
        <f>CONCATENATE(A1286,B1286)</f>
        <v/>
      </c>
      <c r="W1286">
        <f>UPPER(TRIM(G1286))</f>
        <v/>
      </c>
      <c r="X1286">
        <f>UPPER(TRIM(H1286))</f>
        <v/>
      </c>
    </row>
    <row r="1287">
      <c r="A1287" s="2" t="n"/>
      <c r="B1287" s="2" t="n"/>
      <c r="C1287" s="2" t="n"/>
      <c r="D1287" s="3" t="n"/>
      <c r="E1287" s="4" t="n"/>
      <c r="F1287" s="3" t="n"/>
      <c r="G1287" s="3" t="n"/>
      <c r="H1287" s="3" t="n"/>
      <c r="I1287" s="5">
        <f>SUMIFS(amount_expended,cfda_key,V1287)</f>
        <v/>
      </c>
      <c r="J1287" s="5">
        <f>IF(F1287="OTHER CLUSTER NOT LISTED ABOVE",SUMIFS(amount_expended,uniform_other_cluster_name,X1287), IF(AND(OR(F1287="N/A",F1287=""),G1287=""),0,IF(F1287="STATE CLUSTER",SUMIFS(amount_expended,uniform_state_cluster_name,W1287),SUMIFS(amount_expended,cluster_name,F1287))))</f>
        <v/>
      </c>
      <c r="K1287" s="3" t="n"/>
      <c r="L1287" s="4" t="n"/>
      <c r="M1287" s="3" t="n"/>
      <c r="N1287" s="3" t="n"/>
      <c r="O1287" s="3" t="n"/>
      <c r="P1287" s="3" t="n"/>
      <c r="Q1287" s="4" t="n"/>
      <c r="R1287" s="3" t="n"/>
      <c r="S1287" s="3" t="n"/>
      <c r="T1287" s="3" t="n"/>
      <c r="U1287">
        <f>IF(A1287&lt;&gt;"", "AWARD-"&amp;TEXT(ROW()-1,"00000"), "")</f>
        <v/>
      </c>
      <c r="V1287" s="6">
        <f>CONCATENATE(A1287,B1287)</f>
        <v/>
      </c>
      <c r="W1287">
        <f>UPPER(TRIM(G1287))</f>
        <v/>
      </c>
      <c r="X1287">
        <f>UPPER(TRIM(H1287))</f>
        <v/>
      </c>
    </row>
    <row r="1288">
      <c r="A1288" s="2" t="n"/>
      <c r="B1288" s="2" t="n"/>
      <c r="C1288" s="2" t="n"/>
      <c r="D1288" s="3" t="n"/>
      <c r="E1288" s="4" t="n"/>
      <c r="F1288" s="3" t="n"/>
      <c r="G1288" s="3" t="n"/>
      <c r="H1288" s="3" t="n"/>
      <c r="I1288" s="5">
        <f>SUMIFS(amount_expended,cfda_key,V1288)</f>
        <v/>
      </c>
      <c r="J1288" s="5">
        <f>IF(F1288="OTHER CLUSTER NOT LISTED ABOVE",SUMIFS(amount_expended,uniform_other_cluster_name,X1288), IF(AND(OR(F1288="N/A",F1288=""),G1288=""),0,IF(F1288="STATE CLUSTER",SUMIFS(amount_expended,uniform_state_cluster_name,W1288),SUMIFS(amount_expended,cluster_name,F1288))))</f>
        <v/>
      </c>
      <c r="K1288" s="3" t="n"/>
      <c r="L1288" s="4" t="n"/>
      <c r="M1288" s="3" t="n"/>
      <c r="N1288" s="3" t="n"/>
      <c r="O1288" s="3" t="n"/>
      <c r="P1288" s="3" t="n"/>
      <c r="Q1288" s="4" t="n"/>
      <c r="R1288" s="3" t="n"/>
      <c r="S1288" s="3" t="n"/>
      <c r="T1288" s="3" t="n"/>
      <c r="U1288">
        <f>IF(A1288&lt;&gt;"", "AWARD-"&amp;TEXT(ROW()-1,"00000"), "")</f>
        <v/>
      </c>
      <c r="V1288" s="6">
        <f>CONCATENATE(A1288,B1288)</f>
        <v/>
      </c>
      <c r="W1288">
        <f>UPPER(TRIM(G1288))</f>
        <v/>
      </c>
      <c r="X1288">
        <f>UPPER(TRIM(H1288))</f>
        <v/>
      </c>
    </row>
    <row r="1289">
      <c r="A1289" s="2" t="n"/>
      <c r="B1289" s="2" t="n"/>
      <c r="C1289" s="2" t="n"/>
      <c r="D1289" s="3" t="n"/>
      <c r="E1289" s="4" t="n"/>
      <c r="F1289" s="3" t="n"/>
      <c r="G1289" s="3" t="n"/>
      <c r="H1289" s="3" t="n"/>
      <c r="I1289" s="5">
        <f>SUMIFS(amount_expended,cfda_key,V1289)</f>
        <v/>
      </c>
      <c r="J1289" s="5">
        <f>IF(F1289="OTHER CLUSTER NOT LISTED ABOVE",SUMIFS(amount_expended,uniform_other_cluster_name,X1289), IF(AND(OR(F1289="N/A",F1289=""),G1289=""),0,IF(F1289="STATE CLUSTER",SUMIFS(amount_expended,uniform_state_cluster_name,W1289),SUMIFS(amount_expended,cluster_name,F1289))))</f>
        <v/>
      </c>
      <c r="K1289" s="3" t="n"/>
      <c r="L1289" s="4" t="n"/>
      <c r="M1289" s="3" t="n"/>
      <c r="N1289" s="3" t="n"/>
      <c r="O1289" s="3" t="n"/>
      <c r="P1289" s="3" t="n"/>
      <c r="Q1289" s="4" t="n"/>
      <c r="R1289" s="3" t="n"/>
      <c r="S1289" s="3" t="n"/>
      <c r="T1289" s="3" t="n"/>
      <c r="U1289">
        <f>IF(A1289&lt;&gt;"", "AWARD-"&amp;TEXT(ROW()-1,"00000"), "")</f>
        <v/>
      </c>
      <c r="V1289" s="6">
        <f>CONCATENATE(A1289,B1289)</f>
        <v/>
      </c>
      <c r="W1289">
        <f>UPPER(TRIM(G1289))</f>
        <v/>
      </c>
      <c r="X1289">
        <f>UPPER(TRIM(H1289))</f>
        <v/>
      </c>
    </row>
    <row r="1290">
      <c r="A1290" s="2" t="n"/>
      <c r="B1290" s="2" t="n"/>
      <c r="C1290" s="2" t="n"/>
      <c r="D1290" s="3" t="n"/>
      <c r="E1290" s="4" t="n"/>
      <c r="F1290" s="3" t="n"/>
      <c r="G1290" s="3" t="n"/>
      <c r="H1290" s="3" t="n"/>
      <c r="I1290" s="5">
        <f>SUMIFS(amount_expended,cfda_key,V1290)</f>
        <v/>
      </c>
      <c r="J1290" s="5">
        <f>IF(F1290="OTHER CLUSTER NOT LISTED ABOVE",SUMIFS(amount_expended,uniform_other_cluster_name,X1290), IF(AND(OR(F1290="N/A",F1290=""),G1290=""),0,IF(F1290="STATE CLUSTER",SUMIFS(amount_expended,uniform_state_cluster_name,W1290),SUMIFS(amount_expended,cluster_name,F1290))))</f>
        <v/>
      </c>
      <c r="K1290" s="3" t="n"/>
      <c r="L1290" s="4" t="n"/>
      <c r="M1290" s="3" t="n"/>
      <c r="N1290" s="3" t="n"/>
      <c r="O1290" s="3" t="n"/>
      <c r="P1290" s="3" t="n"/>
      <c r="Q1290" s="4" t="n"/>
      <c r="R1290" s="3" t="n"/>
      <c r="S1290" s="3" t="n"/>
      <c r="T1290" s="3" t="n"/>
      <c r="U1290">
        <f>IF(A1290&lt;&gt;"", "AWARD-"&amp;TEXT(ROW()-1,"00000"), "")</f>
        <v/>
      </c>
      <c r="V1290" s="6">
        <f>CONCATENATE(A1290,B1290)</f>
        <v/>
      </c>
      <c r="W1290">
        <f>UPPER(TRIM(G1290))</f>
        <v/>
      </c>
      <c r="X1290">
        <f>UPPER(TRIM(H1290))</f>
        <v/>
      </c>
    </row>
    <row r="1291">
      <c r="A1291" s="2" t="n"/>
      <c r="B1291" s="2" t="n"/>
      <c r="C1291" s="2" t="n"/>
      <c r="D1291" s="3" t="n"/>
      <c r="E1291" s="4" t="n"/>
      <c r="F1291" s="3" t="n"/>
      <c r="G1291" s="3" t="n"/>
      <c r="H1291" s="3" t="n"/>
      <c r="I1291" s="5">
        <f>SUMIFS(amount_expended,cfda_key,V1291)</f>
        <v/>
      </c>
      <c r="J1291" s="5">
        <f>IF(F1291="OTHER CLUSTER NOT LISTED ABOVE",SUMIFS(amount_expended,uniform_other_cluster_name,X1291), IF(AND(OR(F1291="N/A",F1291=""),G1291=""),0,IF(F1291="STATE CLUSTER",SUMIFS(amount_expended,uniform_state_cluster_name,W1291),SUMIFS(amount_expended,cluster_name,F1291))))</f>
        <v/>
      </c>
      <c r="K1291" s="3" t="n"/>
      <c r="L1291" s="4" t="n"/>
      <c r="M1291" s="3" t="n"/>
      <c r="N1291" s="3" t="n"/>
      <c r="O1291" s="3" t="n"/>
      <c r="P1291" s="3" t="n"/>
      <c r="Q1291" s="4" t="n"/>
      <c r="R1291" s="3" t="n"/>
      <c r="S1291" s="3" t="n"/>
      <c r="T1291" s="3" t="n"/>
      <c r="U1291">
        <f>IF(A1291&lt;&gt;"", "AWARD-"&amp;TEXT(ROW()-1,"00000"), "")</f>
        <v/>
      </c>
      <c r="V1291" s="6">
        <f>CONCATENATE(A1291,B1291)</f>
        <v/>
      </c>
      <c r="W1291">
        <f>UPPER(TRIM(G1291))</f>
        <v/>
      </c>
      <c r="X1291">
        <f>UPPER(TRIM(H1291))</f>
        <v/>
      </c>
    </row>
    <row r="1292">
      <c r="A1292" s="2" t="n"/>
      <c r="B1292" s="2" t="n"/>
      <c r="C1292" s="2" t="n"/>
      <c r="D1292" s="3" t="n"/>
      <c r="E1292" s="4" t="n"/>
      <c r="F1292" s="3" t="n"/>
      <c r="G1292" s="3" t="n"/>
      <c r="H1292" s="3" t="n"/>
      <c r="I1292" s="5">
        <f>SUMIFS(amount_expended,cfda_key,V1292)</f>
        <v/>
      </c>
      <c r="J1292" s="5">
        <f>IF(F1292="OTHER CLUSTER NOT LISTED ABOVE",SUMIFS(amount_expended,uniform_other_cluster_name,X1292), IF(AND(OR(F1292="N/A",F1292=""),G1292=""),0,IF(F1292="STATE CLUSTER",SUMIFS(amount_expended,uniform_state_cluster_name,W1292),SUMIFS(amount_expended,cluster_name,F1292))))</f>
        <v/>
      </c>
      <c r="K1292" s="3" t="n"/>
      <c r="L1292" s="4" t="n"/>
      <c r="M1292" s="3" t="n"/>
      <c r="N1292" s="3" t="n"/>
      <c r="O1292" s="3" t="n"/>
      <c r="P1292" s="3" t="n"/>
      <c r="Q1292" s="4" t="n"/>
      <c r="R1292" s="3" t="n"/>
      <c r="S1292" s="3" t="n"/>
      <c r="T1292" s="3" t="n"/>
      <c r="U1292">
        <f>IF(A1292&lt;&gt;"", "AWARD-"&amp;TEXT(ROW()-1,"00000"), "")</f>
        <v/>
      </c>
      <c r="V1292" s="6">
        <f>CONCATENATE(A1292,B1292)</f>
        <v/>
      </c>
      <c r="W1292">
        <f>UPPER(TRIM(G1292))</f>
        <v/>
      </c>
      <c r="X1292">
        <f>UPPER(TRIM(H1292))</f>
        <v/>
      </c>
    </row>
    <row r="1293">
      <c r="A1293" s="2" t="n"/>
      <c r="B1293" s="2" t="n"/>
      <c r="C1293" s="2" t="n"/>
      <c r="D1293" s="3" t="n"/>
      <c r="E1293" s="4" t="n"/>
      <c r="F1293" s="3" t="n"/>
      <c r="G1293" s="3" t="n"/>
      <c r="H1293" s="3" t="n"/>
      <c r="I1293" s="5">
        <f>SUMIFS(amount_expended,cfda_key,V1293)</f>
        <v/>
      </c>
      <c r="J1293" s="5">
        <f>IF(F1293="OTHER CLUSTER NOT LISTED ABOVE",SUMIFS(amount_expended,uniform_other_cluster_name,X1293), IF(AND(OR(F1293="N/A",F1293=""),G1293=""),0,IF(F1293="STATE CLUSTER",SUMIFS(amount_expended,uniform_state_cluster_name,W1293),SUMIFS(amount_expended,cluster_name,F1293))))</f>
        <v/>
      </c>
      <c r="K1293" s="3" t="n"/>
      <c r="L1293" s="4" t="n"/>
      <c r="M1293" s="3" t="n"/>
      <c r="N1293" s="3" t="n"/>
      <c r="O1293" s="3" t="n"/>
      <c r="P1293" s="3" t="n"/>
      <c r="Q1293" s="4" t="n"/>
      <c r="R1293" s="3" t="n"/>
      <c r="S1293" s="3" t="n"/>
      <c r="T1293" s="3" t="n"/>
      <c r="U1293">
        <f>IF(A1293&lt;&gt;"", "AWARD-"&amp;TEXT(ROW()-1,"00000"), "")</f>
        <v/>
      </c>
      <c r="V1293" s="6">
        <f>CONCATENATE(A1293,B1293)</f>
        <v/>
      </c>
      <c r="W1293">
        <f>UPPER(TRIM(G1293))</f>
        <v/>
      </c>
      <c r="X1293">
        <f>UPPER(TRIM(H1293))</f>
        <v/>
      </c>
    </row>
    <row r="1294">
      <c r="A1294" s="2" t="n"/>
      <c r="B1294" s="2" t="n"/>
      <c r="C1294" s="2" t="n"/>
      <c r="D1294" s="3" t="n"/>
      <c r="E1294" s="4" t="n"/>
      <c r="F1294" s="3" t="n"/>
      <c r="G1294" s="3" t="n"/>
      <c r="H1294" s="3" t="n"/>
      <c r="I1294" s="5">
        <f>SUMIFS(amount_expended,cfda_key,V1294)</f>
        <v/>
      </c>
      <c r="J1294" s="5">
        <f>IF(F1294="OTHER CLUSTER NOT LISTED ABOVE",SUMIFS(amount_expended,uniform_other_cluster_name,X1294), IF(AND(OR(F1294="N/A",F1294=""),G1294=""),0,IF(F1294="STATE CLUSTER",SUMIFS(amount_expended,uniform_state_cluster_name,W1294),SUMIFS(amount_expended,cluster_name,F1294))))</f>
        <v/>
      </c>
      <c r="K1294" s="3" t="n"/>
      <c r="L1294" s="4" t="n"/>
      <c r="M1294" s="3" t="n"/>
      <c r="N1294" s="3" t="n"/>
      <c r="O1294" s="3" t="n"/>
      <c r="P1294" s="3" t="n"/>
      <c r="Q1294" s="4" t="n"/>
      <c r="R1294" s="3" t="n"/>
      <c r="S1294" s="3" t="n"/>
      <c r="T1294" s="3" t="n"/>
      <c r="U1294">
        <f>IF(A1294&lt;&gt;"", "AWARD-"&amp;TEXT(ROW()-1,"00000"), "")</f>
        <v/>
      </c>
      <c r="V1294" s="6">
        <f>CONCATENATE(A1294,B1294)</f>
        <v/>
      </c>
      <c r="W1294">
        <f>UPPER(TRIM(G1294))</f>
        <v/>
      </c>
      <c r="X1294">
        <f>UPPER(TRIM(H1294))</f>
        <v/>
      </c>
    </row>
    <row r="1295">
      <c r="A1295" s="2" t="n"/>
      <c r="B1295" s="2" t="n"/>
      <c r="C1295" s="2" t="n"/>
      <c r="D1295" s="3" t="n"/>
      <c r="E1295" s="4" t="n"/>
      <c r="F1295" s="3" t="n"/>
      <c r="G1295" s="3" t="n"/>
      <c r="H1295" s="3" t="n"/>
      <c r="I1295" s="5">
        <f>SUMIFS(amount_expended,cfda_key,V1295)</f>
        <v/>
      </c>
      <c r="J1295" s="5">
        <f>IF(F1295="OTHER CLUSTER NOT LISTED ABOVE",SUMIFS(amount_expended,uniform_other_cluster_name,X1295), IF(AND(OR(F1295="N/A",F1295=""),G1295=""),0,IF(F1295="STATE CLUSTER",SUMIFS(amount_expended,uniform_state_cluster_name,W1295),SUMIFS(amount_expended,cluster_name,F1295))))</f>
        <v/>
      </c>
      <c r="K1295" s="3" t="n"/>
      <c r="L1295" s="4" t="n"/>
      <c r="M1295" s="3" t="n"/>
      <c r="N1295" s="3" t="n"/>
      <c r="O1295" s="3" t="n"/>
      <c r="P1295" s="3" t="n"/>
      <c r="Q1295" s="4" t="n"/>
      <c r="R1295" s="3" t="n"/>
      <c r="S1295" s="3" t="n"/>
      <c r="T1295" s="3" t="n"/>
      <c r="U1295">
        <f>IF(A1295&lt;&gt;"", "AWARD-"&amp;TEXT(ROW()-1,"00000"), "")</f>
        <v/>
      </c>
      <c r="V1295" s="6">
        <f>CONCATENATE(A1295,B1295)</f>
        <v/>
      </c>
      <c r="W1295">
        <f>UPPER(TRIM(G1295))</f>
        <v/>
      </c>
      <c r="X1295">
        <f>UPPER(TRIM(H1295))</f>
        <v/>
      </c>
    </row>
    <row r="1296">
      <c r="A1296" s="2" t="n"/>
      <c r="B1296" s="2" t="n"/>
      <c r="C1296" s="2" t="n"/>
      <c r="D1296" s="3" t="n"/>
      <c r="E1296" s="4" t="n"/>
      <c r="F1296" s="3" t="n"/>
      <c r="G1296" s="3" t="n"/>
      <c r="H1296" s="3" t="n"/>
      <c r="I1296" s="5">
        <f>SUMIFS(amount_expended,cfda_key,V1296)</f>
        <v/>
      </c>
      <c r="J1296" s="5">
        <f>IF(F1296="OTHER CLUSTER NOT LISTED ABOVE",SUMIFS(amount_expended,uniform_other_cluster_name,X1296), IF(AND(OR(F1296="N/A",F1296=""),G1296=""),0,IF(F1296="STATE CLUSTER",SUMIFS(amount_expended,uniform_state_cluster_name,W1296),SUMIFS(amount_expended,cluster_name,F1296))))</f>
        <v/>
      </c>
      <c r="K1296" s="3" t="n"/>
      <c r="L1296" s="4" t="n"/>
      <c r="M1296" s="3" t="n"/>
      <c r="N1296" s="3" t="n"/>
      <c r="O1296" s="3" t="n"/>
      <c r="P1296" s="3" t="n"/>
      <c r="Q1296" s="4" t="n"/>
      <c r="R1296" s="3" t="n"/>
      <c r="S1296" s="3" t="n"/>
      <c r="T1296" s="3" t="n"/>
      <c r="U1296">
        <f>IF(A1296&lt;&gt;"", "AWARD-"&amp;TEXT(ROW()-1,"00000"), "")</f>
        <v/>
      </c>
      <c r="V1296" s="6">
        <f>CONCATENATE(A1296,B1296)</f>
        <v/>
      </c>
      <c r="W1296">
        <f>UPPER(TRIM(G1296))</f>
        <v/>
      </c>
      <c r="X1296">
        <f>UPPER(TRIM(H1296))</f>
        <v/>
      </c>
    </row>
    <row r="1297">
      <c r="A1297" s="2" t="n"/>
      <c r="B1297" s="2" t="n"/>
      <c r="C1297" s="2" t="n"/>
      <c r="D1297" s="3" t="n"/>
      <c r="E1297" s="4" t="n"/>
      <c r="F1297" s="3" t="n"/>
      <c r="G1297" s="3" t="n"/>
      <c r="H1297" s="3" t="n"/>
      <c r="I1297" s="5">
        <f>SUMIFS(amount_expended,cfda_key,V1297)</f>
        <v/>
      </c>
      <c r="J1297" s="5">
        <f>IF(F1297="OTHER CLUSTER NOT LISTED ABOVE",SUMIFS(amount_expended,uniform_other_cluster_name,X1297), IF(AND(OR(F1297="N/A",F1297=""),G1297=""),0,IF(F1297="STATE CLUSTER",SUMIFS(amount_expended,uniform_state_cluster_name,W1297),SUMIFS(amount_expended,cluster_name,F1297))))</f>
        <v/>
      </c>
      <c r="K1297" s="3" t="n"/>
      <c r="L1297" s="4" t="n"/>
      <c r="M1297" s="3" t="n"/>
      <c r="N1297" s="3" t="n"/>
      <c r="O1297" s="3" t="n"/>
      <c r="P1297" s="3" t="n"/>
      <c r="Q1297" s="4" t="n"/>
      <c r="R1297" s="3" t="n"/>
      <c r="S1297" s="3" t="n"/>
      <c r="T1297" s="3" t="n"/>
      <c r="U1297">
        <f>IF(A1297&lt;&gt;"", "AWARD-"&amp;TEXT(ROW()-1,"00000"), "")</f>
        <v/>
      </c>
      <c r="V1297" s="6">
        <f>CONCATENATE(A1297,B1297)</f>
        <v/>
      </c>
      <c r="W1297">
        <f>UPPER(TRIM(G1297))</f>
        <v/>
      </c>
      <c r="X1297">
        <f>UPPER(TRIM(H1297))</f>
        <v/>
      </c>
    </row>
    <row r="1298">
      <c r="A1298" s="2" t="n"/>
      <c r="B1298" s="2" t="n"/>
      <c r="C1298" s="2" t="n"/>
      <c r="D1298" s="3" t="n"/>
      <c r="E1298" s="4" t="n"/>
      <c r="F1298" s="3" t="n"/>
      <c r="G1298" s="3" t="n"/>
      <c r="H1298" s="3" t="n"/>
      <c r="I1298" s="5">
        <f>SUMIFS(amount_expended,cfda_key,V1298)</f>
        <v/>
      </c>
      <c r="J1298" s="5">
        <f>IF(F1298="OTHER CLUSTER NOT LISTED ABOVE",SUMIFS(amount_expended,uniform_other_cluster_name,X1298), IF(AND(OR(F1298="N/A",F1298=""),G1298=""),0,IF(F1298="STATE CLUSTER",SUMIFS(amount_expended,uniform_state_cluster_name,W1298),SUMIFS(amount_expended,cluster_name,F1298))))</f>
        <v/>
      </c>
      <c r="K1298" s="3" t="n"/>
      <c r="L1298" s="4" t="n"/>
      <c r="M1298" s="3" t="n"/>
      <c r="N1298" s="3" t="n"/>
      <c r="O1298" s="3" t="n"/>
      <c r="P1298" s="3" t="n"/>
      <c r="Q1298" s="4" t="n"/>
      <c r="R1298" s="3" t="n"/>
      <c r="S1298" s="3" t="n"/>
      <c r="T1298" s="3" t="n"/>
      <c r="U1298">
        <f>IF(A1298&lt;&gt;"", "AWARD-"&amp;TEXT(ROW()-1,"00000"), "")</f>
        <v/>
      </c>
      <c r="V1298" s="6">
        <f>CONCATENATE(A1298,B1298)</f>
        <v/>
      </c>
      <c r="W1298">
        <f>UPPER(TRIM(G1298))</f>
        <v/>
      </c>
      <c r="X1298">
        <f>UPPER(TRIM(H1298))</f>
        <v/>
      </c>
    </row>
    <row r="1299">
      <c r="A1299" s="2" t="n"/>
      <c r="B1299" s="2" t="n"/>
      <c r="C1299" s="2" t="n"/>
      <c r="D1299" s="3" t="n"/>
      <c r="E1299" s="4" t="n"/>
      <c r="F1299" s="3" t="n"/>
      <c r="G1299" s="3" t="n"/>
      <c r="H1299" s="3" t="n"/>
      <c r="I1299" s="5">
        <f>SUMIFS(amount_expended,cfda_key,V1299)</f>
        <v/>
      </c>
      <c r="J1299" s="5">
        <f>IF(F1299="OTHER CLUSTER NOT LISTED ABOVE",SUMIFS(amount_expended,uniform_other_cluster_name,X1299), IF(AND(OR(F1299="N/A",F1299=""),G1299=""),0,IF(F1299="STATE CLUSTER",SUMIFS(amount_expended,uniform_state_cluster_name,W1299),SUMIFS(amount_expended,cluster_name,F1299))))</f>
        <v/>
      </c>
      <c r="K1299" s="3" t="n"/>
      <c r="L1299" s="4" t="n"/>
      <c r="M1299" s="3" t="n"/>
      <c r="N1299" s="3" t="n"/>
      <c r="O1299" s="3" t="n"/>
      <c r="P1299" s="3" t="n"/>
      <c r="Q1299" s="4" t="n"/>
      <c r="R1299" s="3" t="n"/>
      <c r="S1299" s="3" t="n"/>
      <c r="T1299" s="3" t="n"/>
      <c r="U1299">
        <f>IF(A1299&lt;&gt;"", "AWARD-"&amp;TEXT(ROW()-1,"00000"), "")</f>
        <v/>
      </c>
      <c r="V1299" s="6">
        <f>CONCATENATE(A1299,B1299)</f>
        <v/>
      </c>
      <c r="W1299">
        <f>UPPER(TRIM(G1299))</f>
        <v/>
      </c>
      <c r="X1299">
        <f>UPPER(TRIM(H1299))</f>
        <v/>
      </c>
    </row>
    <row r="1300">
      <c r="A1300" s="2" t="n"/>
      <c r="B1300" s="2" t="n"/>
      <c r="C1300" s="2" t="n"/>
      <c r="D1300" s="3" t="n"/>
      <c r="E1300" s="4" t="n"/>
      <c r="F1300" s="3" t="n"/>
      <c r="G1300" s="3" t="n"/>
      <c r="H1300" s="3" t="n"/>
      <c r="I1300" s="5">
        <f>SUMIFS(amount_expended,cfda_key,V1300)</f>
        <v/>
      </c>
      <c r="J1300" s="5">
        <f>IF(F1300="OTHER CLUSTER NOT LISTED ABOVE",SUMIFS(amount_expended,uniform_other_cluster_name,X1300), IF(AND(OR(F1300="N/A",F1300=""),G1300=""),0,IF(F1300="STATE CLUSTER",SUMIFS(amount_expended,uniform_state_cluster_name,W1300),SUMIFS(amount_expended,cluster_name,F1300))))</f>
        <v/>
      </c>
      <c r="K1300" s="3" t="n"/>
      <c r="L1300" s="4" t="n"/>
      <c r="M1300" s="3" t="n"/>
      <c r="N1300" s="3" t="n"/>
      <c r="O1300" s="3" t="n"/>
      <c r="P1300" s="3" t="n"/>
      <c r="Q1300" s="4" t="n"/>
      <c r="R1300" s="3" t="n"/>
      <c r="S1300" s="3" t="n"/>
      <c r="T1300" s="3" t="n"/>
      <c r="U1300">
        <f>IF(A1300&lt;&gt;"", "AWARD-"&amp;TEXT(ROW()-1,"00000"), "")</f>
        <v/>
      </c>
      <c r="V1300" s="6">
        <f>CONCATENATE(A1300,B1300)</f>
        <v/>
      </c>
      <c r="W1300">
        <f>UPPER(TRIM(G1300))</f>
        <v/>
      </c>
      <c r="X1300">
        <f>UPPER(TRIM(H1300))</f>
        <v/>
      </c>
    </row>
    <row r="1301">
      <c r="A1301" s="2" t="n"/>
      <c r="B1301" s="2" t="n"/>
      <c r="C1301" s="2" t="n"/>
      <c r="D1301" s="3" t="n"/>
      <c r="E1301" s="4" t="n"/>
      <c r="F1301" s="3" t="n"/>
      <c r="G1301" s="3" t="n"/>
      <c r="H1301" s="3" t="n"/>
      <c r="I1301" s="5">
        <f>SUMIFS(amount_expended,cfda_key,V1301)</f>
        <v/>
      </c>
      <c r="J1301" s="5">
        <f>IF(F1301="OTHER CLUSTER NOT LISTED ABOVE",SUMIFS(amount_expended,uniform_other_cluster_name,X1301), IF(AND(OR(F1301="N/A",F1301=""),G1301=""),0,IF(F1301="STATE CLUSTER",SUMIFS(amount_expended,uniform_state_cluster_name,W1301),SUMIFS(amount_expended,cluster_name,F1301))))</f>
        <v/>
      </c>
      <c r="K1301" s="3" t="n"/>
      <c r="L1301" s="4" t="n"/>
      <c r="M1301" s="3" t="n"/>
      <c r="N1301" s="3" t="n"/>
      <c r="O1301" s="3" t="n"/>
      <c r="P1301" s="3" t="n"/>
      <c r="Q1301" s="4" t="n"/>
      <c r="R1301" s="3" t="n"/>
      <c r="S1301" s="3" t="n"/>
      <c r="T1301" s="3" t="n"/>
      <c r="U1301">
        <f>IF(A1301&lt;&gt;"", "AWARD-"&amp;TEXT(ROW()-1,"00000"), "")</f>
        <v/>
      </c>
      <c r="V1301" s="6">
        <f>CONCATENATE(A1301,B1301)</f>
        <v/>
      </c>
      <c r="W1301">
        <f>UPPER(TRIM(G1301))</f>
        <v/>
      </c>
      <c r="X1301">
        <f>UPPER(TRIM(H1301))</f>
        <v/>
      </c>
    </row>
    <row r="1302">
      <c r="A1302" s="2" t="n"/>
      <c r="B1302" s="2" t="n"/>
      <c r="C1302" s="2" t="n"/>
      <c r="D1302" s="3" t="n"/>
      <c r="E1302" s="4" t="n"/>
      <c r="F1302" s="3" t="n"/>
      <c r="G1302" s="3" t="n"/>
      <c r="H1302" s="3" t="n"/>
      <c r="I1302" s="5">
        <f>SUMIFS(amount_expended,cfda_key,V1302)</f>
        <v/>
      </c>
      <c r="J1302" s="5">
        <f>IF(F1302="OTHER CLUSTER NOT LISTED ABOVE",SUMIFS(amount_expended,uniform_other_cluster_name,X1302), IF(AND(OR(F1302="N/A",F1302=""),G1302=""),0,IF(F1302="STATE CLUSTER",SUMIFS(amount_expended,uniform_state_cluster_name,W1302),SUMIFS(amount_expended,cluster_name,F1302))))</f>
        <v/>
      </c>
      <c r="K1302" s="3" t="n"/>
      <c r="L1302" s="4" t="n"/>
      <c r="M1302" s="3" t="n"/>
      <c r="N1302" s="3" t="n"/>
      <c r="O1302" s="3" t="n"/>
      <c r="P1302" s="3" t="n"/>
      <c r="Q1302" s="4" t="n"/>
      <c r="R1302" s="3" t="n"/>
      <c r="S1302" s="3" t="n"/>
      <c r="T1302" s="3" t="n"/>
      <c r="U1302">
        <f>IF(A1302&lt;&gt;"", "AWARD-"&amp;TEXT(ROW()-1,"00000"), "")</f>
        <v/>
      </c>
      <c r="V1302" s="6">
        <f>CONCATENATE(A1302,B1302)</f>
        <v/>
      </c>
      <c r="W1302">
        <f>UPPER(TRIM(G1302))</f>
        <v/>
      </c>
      <c r="X1302">
        <f>UPPER(TRIM(H1302))</f>
        <v/>
      </c>
    </row>
    <row r="1303">
      <c r="A1303" s="2" t="n"/>
      <c r="B1303" s="2" t="n"/>
      <c r="C1303" s="2" t="n"/>
      <c r="D1303" s="3" t="n"/>
      <c r="E1303" s="4" t="n"/>
      <c r="F1303" s="3" t="n"/>
      <c r="G1303" s="3" t="n"/>
      <c r="H1303" s="3" t="n"/>
      <c r="I1303" s="5">
        <f>SUMIFS(amount_expended,cfda_key,V1303)</f>
        <v/>
      </c>
      <c r="J1303" s="5">
        <f>IF(F1303="OTHER CLUSTER NOT LISTED ABOVE",SUMIFS(amount_expended,uniform_other_cluster_name,X1303), IF(AND(OR(F1303="N/A",F1303=""),G1303=""),0,IF(F1303="STATE CLUSTER",SUMIFS(amount_expended,uniform_state_cluster_name,W1303),SUMIFS(amount_expended,cluster_name,F1303))))</f>
        <v/>
      </c>
      <c r="K1303" s="3" t="n"/>
      <c r="L1303" s="4" t="n"/>
      <c r="M1303" s="3" t="n"/>
      <c r="N1303" s="3" t="n"/>
      <c r="O1303" s="3" t="n"/>
      <c r="P1303" s="3" t="n"/>
      <c r="Q1303" s="4" t="n"/>
      <c r="R1303" s="3" t="n"/>
      <c r="S1303" s="3" t="n"/>
      <c r="T1303" s="3" t="n"/>
      <c r="U1303">
        <f>IF(A1303&lt;&gt;"", "AWARD-"&amp;TEXT(ROW()-1,"00000"), "")</f>
        <v/>
      </c>
      <c r="V1303" s="6">
        <f>CONCATENATE(A1303,B1303)</f>
        <v/>
      </c>
      <c r="W1303">
        <f>UPPER(TRIM(G1303))</f>
        <v/>
      </c>
      <c r="X1303">
        <f>UPPER(TRIM(H1303))</f>
        <v/>
      </c>
    </row>
    <row r="1304">
      <c r="A1304" s="2" t="n"/>
      <c r="B1304" s="2" t="n"/>
      <c r="C1304" s="2" t="n"/>
      <c r="D1304" s="3" t="n"/>
      <c r="E1304" s="4" t="n"/>
      <c r="F1304" s="3" t="n"/>
      <c r="G1304" s="3" t="n"/>
      <c r="H1304" s="3" t="n"/>
      <c r="I1304" s="5">
        <f>SUMIFS(amount_expended,cfda_key,V1304)</f>
        <v/>
      </c>
      <c r="J1304" s="5">
        <f>IF(F1304="OTHER CLUSTER NOT LISTED ABOVE",SUMIFS(amount_expended,uniform_other_cluster_name,X1304), IF(AND(OR(F1304="N/A",F1304=""),G1304=""),0,IF(F1304="STATE CLUSTER",SUMIFS(amount_expended,uniform_state_cluster_name,W1304),SUMIFS(amount_expended,cluster_name,F1304))))</f>
        <v/>
      </c>
      <c r="K1304" s="3" t="n"/>
      <c r="L1304" s="4" t="n"/>
      <c r="M1304" s="3" t="n"/>
      <c r="N1304" s="3" t="n"/>
      <c r="O1304" s="3" t="n"/>
      <c r="P1304" s="3" t="n"/>
      <c r="Q1304" s="4" t="n"/>
      <c r="R1304" s="3" t="n"/>
      <c r="S1304" s="3" t="n"/>
      <c r="T1304" s="3" t="n"/>
      <c r="U1304">
        <f>IF(A1304&lt;&gt;"", "AWARD-"&amp;TEXT(ROW()-1,"00000"), "")</f>
        <v/>
      </c>
      <c r="V1304" s="6">
        <f>CONCATENATE(A1304,B1304)</f>
        <v/>
      </c>
      <c r="W1304">
        <f>UPPER(TRIM(G1304))</f>
        <v/>
      </c>
      <c r="X1304">
        <f>UPPER(TRIM(H1304))</f>
        <v/>
      </c>
    </row>
    <row r="1305">
      <c r="A1305" s="2" t="n"/>
      <c r="B1305" s="2" t="n"/>
      <c r="C1305" s="2" t="n"/>
      <c r="D1305" s="3" t="n"/>
      <c r="E1305" s="4" t="n"/>
      <c r="F1305" s="3" t="n"/>
      <c r="G1305" s="3" t="n"/>
      <c r="H1305" s="3" t="n"/>
      <c r="I1305" s="5">
        <f>SUMIFS(amount_expended,cfda_key,V1305)</f>
        <v/>
      </c>
      <c r="J1305" s="5">
        <f>IF(F1305="OTHER CLUSTER NOT LISTED ABOVE",SUMIFS(amount_expended,uniform_other_cluster_name,X1305), IF(AND(OR(F1305="N/A",F1305=""),G1305=""),0,IF(F1305="STATE CLUSTER",SUMIFS(amount_expended,uniform_state_cluster_name,W1305),SUMIFS(amount_expended,cluster_name,F1305))))</f>
        <v/>
      </c>
      <c r="K1305" s="3" t="n"/>
      <c r="L1305" s="4" t="n"/>
      <c r="M1305" s="3" t="n"/>
      <c r="N1305" s="3" t="n"/>
      <c r="O1305" s="3" t="n"/>
      <c r="P1305" s="3" t="n"/>
      <c r="Q1305" s="4" t="n"/>
      <c r="R1305" s="3" t="n"/>
      <c r="S1305" s="3" t="n"/>
      <c r="T1305" s="3" t="n"/>
      <c r="U1305">
        <f>IF(A1305&lt;&gt;"", "AWARD-"&amp;TEXT(ROW()-1,"00000"), "")</f>
        <v/>
      </c>
      <c r="V1305" s="6">
        <f>CONCATENATE(A1305,B1305)</f>
        <v/>
      </c>
      <c r="W1305">
        <f>UPPER(TRIM(G1305))</f>
        <v/>
      </c>
      <c r="X1305">
        <f>UPPER(TRIM(H1305))</f>
        <v/>
      </c>
    </row>
    <row r="1306">
      <c r="A1306" s="2" t="n"/>
      <c r="B1306" s="2" t="n"/>
      <c r="C1306" s="2" t="n"/>
      <c r="D1306" s="3" t="n"/>
      <c r="E1306" s="4" t="n"/>
      <c r="F1306" s="3" t="n"/>
      <c r="G1306" s="3" t="n"/>
      <c r="H1306" s="3" t="n"/>
      <c r="I1306" s="5">
        <f>SUMIFS(amount_expended,cfda_key,V1306)</f>
        <v/>
      </c>
      <c r="J1306" s="5">
        <f>IF(F1306="OTHER CLUSTER NOT LISTED ABOVE",SUMIFS(amount_expended,uniform_other_cluster_name,X1306), IF(AND(OR(F1306="N/A",F1306=""),G1306=""),0,IF(F1306="STATE CLUSTER",SUMIFS(amount_expended,uniform_state_cluster_name,W1306),SUMIFS(amount_expended,cluster_name,F1306))))</f>
        <v/>
      </c>
      <c r="K1306" s="3" t="n"/>
      <c r="L1306" s="4" t="n"/>
      <c r="M1306" s="3" t="n"/>
      <c r="N1306" s="3" t="n"/>
      <c r="O1306" s="3" t="n"/>
      <c r="P1306" s="3" t="n"/>
      <c r="Q1306" s="4" t="n"/>
      <c r="R1306" s="3" t="n"/>
      <c r="S1306" s="3" t="n"/>
      <c r="T1306" s="3" t="n"/>
      <c r="U1306">
        <f>IF(A1306&lt;&gt;"", "AWARD-"&amp;TEXT(ROW()-1,"00000"), "")</f>
        <v/>
      </c>
      <c r="V1306" s="6">
        <f>CONCATENATE(A1306,B1306)</f>
        <v/>
      </c>
      <c r="W1306">
        <f>UPPER(TRIM(G1306))</f>
        <v/>
      </c>
      <c r="X1306">
        <f>UPPER(TRIM(H1306))</f>
        <v/>
      </c>
    </row>
    <row r="1307">
      <c r="A1307" s="2" t="n"/>
      <c r="B1307" s="2" t="n"/>
      <c r="C1307" s="2" t="n"/>
      <c r="D1307" s="3" t="n"/>
      <c r="E1307" s="4" t="n"/>
      <c r="F1307" s="3" t="n"/>
      <c r="G1307" s="3" t="n"/>
      <c r="H1307" s="3" t="n"/>
      <c r="I1307" s="5">
        <f>SUMIFS(amount_expended,cfda_key,V1307)</f>
        <v/>
      </c>
      <c r="J1307" s="5">
        <f>IF(F1307="OTHER CLUSTER NOT LISTED ABOVE",SUMIFS(amount_expended,uniform_other_cluster_name,X1307), IF(AND(OR(F1307="N/A",F1307=""),G1307=""),0,IF(F1307="STATE CLUSTER",SUMIFS(amount_expended,uniform_state_cluster_name,W1307),SUMIFS(amount_expended,cluster_name,F1307))))</f>
        <v/>
      </c>
      <c r="K1307" s="3" t="n"/>
      <c r="L1307" s="4" t="n"/>
      <c r="M1307" s="3" t="n"/>
      <c r="N1307" s="3" t="n"/>
      <c r="O1307" s="3" t="n"/>
      <c r="P1307" s="3" t="n"/>
      <c r="Q1307" s="4" t="n"/>
      <c r="R1307" s="3" t="n"/>
      <c r="S1307" s="3" t="n"/>
      <c r="T1307" s="3" t="n"/>
      <c r="U1307">
        <f>IF(A1307&lt;&gt;"", "AWARD-"&amp;TEXT(ROW()-1,"00000"), "")</f>
        <v/>
      </c>
      <c r="V1307" s="6">
        <f>CONCATENATE(A1307,B1307)</f>
        <v/>
      </c>
      <c r="W1307">
        <f>UPPER(TRIM(G1307))</f>
        <v/>
      </c>
      <c r="X1307">
        <f>UPPER(TRIM(H1307))</f>
        <v/>
      </c>
    </row>
    <row r="1308">
      <c r="A1308" s="2" t="n"/>
      <c r="B1308" s="2" t="n"/>
      <c r="C1308" s="2" t="n"/>
      <c r="D1308" s="3" t="n"/>
      <c r="E1308" s="4" t="n"/>
      <c r="F1308" s="3" t="n"/>
      <c r="G1308" s="3" t="n"/>
      <c r="H1308" s="3" t="n"/>
      <c r="I1308" s="5">
        <f>SUMIFS(amount_expended,cfda_key,V1308)</f>
        <v/>
      </c>
      <c r="J1308" s="5">
        <f>IF(F1308="OTHER CLUSTER NOT LISTED ABOVE",SUMIFS(amount_expended,uniform_other_cluster_name,X1308), IF(AND(OR(F1308="N/A",F1308=""),G1308=""),0,IF(F1308="STATE CLUSTER",SUMIFS(amount_expended,uniform_state_cluster_name,W1308),SUMIFS(amount_expended,cluster_name,F1308))))</f>
        <v/>
      </c>
      <c r="K1308" s="3" t="n"/>
      <c r="L1308" s="4" t="n"/>
      <c r="M1308" s="3" t="n"/>
      <c r="N1308" s="3" t="n"/>
      <c r="O1308" s="3" t="n"/>
      <c r="P1308" s="3" t="n"/>
      <c r="Q1308" s="4" t="n"/>
      <c r="R1308" s="3" t="n"/>
      <c r="S1308" s="3" t="n"/>
      <c r="T1308" s="3" t="n"/>
      <c r="U1308">
        <f>IF(A1308&lt;&gt;"", "AWARD-"&amp;TEXT(ROW()-1,"00000"), "")</f>
        <v/>
      </c>
      <c r="V1308" s="6">
        <f>CONCATENATE(A1308,B1308)</f>
        <v/>
      </c>
      <c r="W1308">
        <f>UPPER(TRIM(G1308))</f>
        <v/>
      </c>
      <c r="X1308">
        <f>UPPER(TRIM(H1308))</f>
        <v/>
      </c>
    </row>
    <row r="1309">
      <c r="A1309" s="2" t="n"/>
      <c r="B1309" s="2" t="n"/>
      <c r="C1309" s="2" t="n"/>
      <c r="D1309" s="3" t="n"/>
      <c r="E1309" s="4" t="n"/>
      <c r="F1309" s="3" t="n"/>
      <c r="G1309" s="3" t="n"/>
      <c r="H1309" s="3" t="n"/>
      <c r="I1309" s="5">
        <f>SUMIFS(amount_expended,cfda_key,V1309)</f>
        <v/>
      </c>
      <c r="J1309" s="5">
        <f>IF(F1309="OTHER CLUSTER NOT LISTED ABOVE",SUMIFS(amount_expended,uniform_other_cluster_name,X1309), IF(AND(OR(F1309="N/A",F1309=""),G1309=""),0,IF(F1309="STATE CLUSTER",SUMIFS(amount_expended,uniform_state_cluster_name,W1309),SUMIFS(amount_expended,cluster_name,F1309))))</f>
        <v/>
      </c>
      <c r="K1309" s="3" t="n"/>
      <c r="L1309" s="4" t="n"/>
      <c r="M1309" s="3" t="n"/>
      <c r="N1309" s="3" t="n"/>
      <c r="O1309" s="3" t="n"/>
      <c r="P1309" s="3" t="n"/>
      <c r="Q1309" s="4" t="n"/>
      <c r="R1309" s="3" t="n"/>
      <c r="S1309" s="3" t="n"/>
      <c r="T1309" s="3" t="n"/>
      <c r="U1309">
        <f>IF(A1309&lt;&gt;"", "AWARD-"&amp;TEXT(ROW()-1,"00000"), "")</f>
        <v/>
      </c>
      <c r="V1309" s="6">
        <f>CONCATENATE(A1309,B1309)</f>
        <v/>
      </c>
      <c r="W1309">
        <f>UPPER(TRIM(G1309))</f>
        <v/>
      </c>
      <c r="X1309">
        <f>UPPER(TRIM(H1309))</f>
        <v/>
      </c>
    </row>
    <row r="1310">
      <c r="A1310" s="2" t="n"/>
      <c r="B1310" s="2" t="n"/>
      <c r="C1310" s="2" t="n"/>
      <c r="D1310" s="3" t="n"/>
      <c r="E1310" s="4" t="n"/>
      <c r="F1310" s="3" t="n"/>
      <c r="G1310" s="3" t="n"/>
      <c r="H1310" s="3" t="n"/>
      <c r="I1310" s="5">
        <f>SUMIFS(amount_expended,cfda_key,V1310)</f>
        <v/>
      </c>
      <c r="J1310" s="5">
        <f>IF(F1310="OTHER CLUSTER NOT LISTED ABOVE",SUMIFS(amount_expended,uniform_other_cluster_name,X1310), IF(AND(OR(F1310="N/A",F1310=""),G1310=""),0,IF(F1310="STATE CLUSTER",SUMIFS(amount_expended,uniform_state_cluster_name,W1310),SUMIFS(amount_expended,cluster_name,F1310))))</f>
        <v/>
      </c>
      <c r="K1310" s="3" t="n"/>
      <c r="L1310" s="4" t="n"/>
      <c r="M1310" s="3" t="n"/>
      <c r="N1310" s="3" t="n"/>
      <c r="O1310" s="3" t="n"/>
      <c r="P1310" s="3" t="n"/>
      <c r="Q1310" s="4" t="n"/>
      <c r="R1310" s="3" t="n"/>
      <c r="S1310" s="3" t="n"/>
      <c r="T1310" s="3" t="n"/>
      <c r="U1310">
        <f>IF(A1310&lt;&gt;"", "AWARD-"&amp;TEXT(ROW()-1,"00000"), "")</f>
        <v/>
      </c>
      <c r="V1310" s="6">
        <f>CONCATENATE(A1310,B1310)</f>
        <v/>
      </c>
      <c r="W1310">
        <f>UPPER(TRIM(G1310))</f>
        <v/>
      </c>
      <c r="X1310">
        <f>UPPER(TRIM(H1310))</f>
        <v/>
      </c>
    </row>
    <row r="1311">
      <c r="A1311" s="2" t="n"/>
      <c r="B1311" s="2" t="n"/>
      <c r="C1311" s="2" t="n"/>
      <c r="D1311" s="3" t="n"/>
      <c r="E1311" s="4" t="n"/>
      <c r="F1311" s="3" t="n"/>
      <c r="G1311" s="3" t="n"/>
      <c r="H1311" s="3" t="n"/>
      <c r="I1311" s="5">
        <f>SUMIFS(amount_expended,cfda_key,V1311)</f>
        <v/>
      </c>
      <c r="J1311" s="5">
        <f>IF(F1311="OTHER CLUSTER NOT LISTED ABOVE",SUMIFS(amount_expended,uniform_other_cluster_name,X1311), IF(AND(OR(F1311="N/A",F1311=""),G1311=""),0,IF(F1311="STATE CLUSTER",SUMIFS(amount_expended,uniform_state_cluster_name,W1311),SUMIFS(amount_expended,cluster_name,F1311))))</f>
        <v/>
      </c>
      <c r="K1311" s="3" t="n"/>
      <c r="L1311" s="4" t="n"/>
      <c r="M1311" s="3" t="n"/>
      <c r="N1311" s="3" t="n"/>
      <c r="O1311" s="3" t="n"/>
      <c r="P1311" s="3" t="n"/>
      <c r="Q1311" s="4" t="n"/>
      <c r="R1311" s="3" t="n"/>
      <c r="S1311" s="3" t="n"/>
      <c r="T1311" s="3" t="n"/>
      <c r="U1311">
        <f>IF(A1311&lt;&gt;"", "AWARD-"&amp;TEXT(ROW()-1,"00000"), "")</f>
        <v/>
      </c>
      <c r="V1311" s="6">
        <f>CONCATENATE(A1311,B1311)</f>
        <v/>
      </c>
      <c r="W1311">
        <f>UPPER(TRIM(G1311))</f>
        <v/>
      </c>
      <c r="X1311">
        <f>UPPER(TRIM(H1311))</f>
        <v/>
      </c>
    </row>
    <row r="1312">
      <c r="A1312" s="2" t="n"/>
      <c r="B1312" s="2" t="n"/>
      <c r="C1312" s="2" t="n"/>
      <c r="D1312" s="3" t="n"/>
      <c r="E1312" s="4" t="n"/>
      <c r="F1312" s="3" t="n"/>
      <c r="G1312" s="3" t="n"/>
      <c r="H1312" s="3" t="n"/>
      <c r="I1312" s="5">
        <f>SUMIFS(amount_expended,cfda_key,V1312)</f>
        <v/>
      </c>
      <c r="J1312" s="5">
        <f>IF(F1312="OTHER CLUSTER NOT LISTED ABOVE",SUMIFS(amount_expended,uniform_other_cluster_name,X1312), IF(AND(OR(F1312="N/A",F1312=""),G1312=""),0,IF(F1312="STATE CLUSTER",SUMIFS(amount_expended,uniform_state_cluster_name,W1312),SUMIFS(amount_expended,cluster_name,F1312))))</f>
        <v/>
      </c>
      <c r="K1312" s="3" t="n"/>
      <c r="L1312" s="4" t="n"/>
      <c r="M1312" s="3" t="n"/>
      <c r="N1312" s="3" t="n"/>
      <c r="O1312" s="3" t="n"/>
      <c r="P1312" s="3" t="n"/>
      <c r="Q1312" s="4" t="n"/>
      <c r="R1312" s="3" t="n"/>
      <c r="S1312" s="3" t="n"/>
      <c r="T1312" s="3" t="n"/>
      <c r="U1312">
        <f>IF(A1312&lt;&gt;"", "AWARD-"&amp;TEXT(ROW()-1,"00000"), "")</f>
        <v/>
      </c>
      <c r="V1312" s="6">
        <f>CONCATENATE(A1312,B1312)</f>
        <v/>
      </c>
      <c r="W1312">
        <f>UPPER(TRIM(G1312))</f>
        <v/>
      </c>
      <c r="X1312">
        <f>UPPER(TRIM(H1312))</f>
        <v/>
      </c>
    </row>
    <row r="1313">
      <c r="A1313" s="2" t="n"/>
      <c r="B1313" s="2" t="n"/>
      <c r="C1313" s="2" t="n"/>
      <c r="D1313" s="3" t="n"/>
      <c r="E1313" s="4" t="n"/>
      <c r="F1313" s="3" t="n"/>
      <c r="G1313" s="3" t="n"/>
      <c r="H1313" s="3" t="n"/>
      <c r="I1313" s="5">
        <f>SUMIFS(amount_expended,cfda_key,V1313)</f>
        <v/>
      </c>
      <c r="J1313" s="5">
        <f>IF(F1313="OTHER CLUSTER NOT LISTED ABOVE",SUMIFS(amount_expended,uniform_other_cluster_name,X1313), IF(AND(OR(F1313="N/A",F1313=""),G1313=""),0,IF(F1313="STATE CLUSTER",SUMIFS(amount_expended,uniform_state_cluster_name,W1313),SUMIFS(amount_expended,cluster_name,F1313))))</f>
        <v/>
      </c>
      <c r="K1313" s="3" t="n"/>
      <c r="L1313" s="4" t="n"/>
      <c r="M1313" s="3" t="n"/>
      <c r="N1313" s="3" t="n"/>
      <c r="O1313" s="3" t="n"/>
      <c r="P1313" s="3" t="n"/>
      <c r="Q1313" s="4" t="n"/>
      <c r="R1313" s="3" t="n"/>
      <c r="S1313" s="3" t="n"/>
      <c r="T1313" s="3" t="n"/>
      <c r="U1313">
        <f>IF(A1313&lt;&gt;"", "AWARD-"&amp;TEXT(ROW()-1,"00000"), "")</f>
        <v/>
      </c>
      <c r="V1313" s="6">
        <f>CONCATENATE(A1313,B1313)</f>
        <v/>
      </c>
      <c r="W1313">
        <f>UPPER(TRIM(G1313))</f>
        <v/>
      </c>
      <c r="X1313">
        <f>UPPER(TRIM(H1313))</f>
        <v/>
      </c>
    </row>
    <row r="1314">
      <c r="A1314" s="2" t="n"/>
      <c r="B1314" s="2" t="n"/>
      <c r="C1314" s="2" t="n"/>
      <c r="D1314" s="3" t="n"/>
      <c r="E1314" s="4" t="n"/>
      <c r="F1314" s="3" t="n"/>
      <c r="G1314" s="3" t="n"/>
      <c r="H1314" s="3" t="n"/>
      <c r="I1314" s="5">
        <f>SUMIFS(amount_expended,cfda_key,V1314)</f>
        <v/>
      </c>
      <c r="J1314" s="5">
        <f>IF(F1314="OTHER CLUSTER NOT LISTED ABOVE",SUMIFS(amount_expended,uniform_other_cluster_name,X1314), IF(AND(OR(F1314="N/A",F1314=""),G1314=""),0,IF(F1314="STATE CLUSTER",SUMIFS(amount_expended,uniform_state_cluster_name,W1314),SUMIFS(amount_expended,cluster_name,F1314))))</f>
        <v/>
      </c>
      <c r="K1314" s="3" t="n"/>
      <c r="L1314" s="4" t="n"/>
      <c r="M1314" s="3" t="n"/>
      <c r="N1314" s="3" t="n"/>
      <c r="O1314" s="3" t="n"/>
      <c r="P1314" s="3" t="n"/>
      <c r="Q1314" s="4" t="n"/>
      <c r="R1314" s="3" t="n"/>
      <c r="S1314" s="3" t="n"/>
      <c r="T1314" s="3" t="n"/>
      <c r="U1314">
        <f>IF(A1314&lt;&gt;"", "AWARD-"&amp;TEXT(ROW()-1,"00000"), "")</f>
        <v/>
      </c>
      <c r="V1314" s="6">
        <f>CONCATENATE(A1314,B1314)</f>
        <v/>
      </c>
      <c r="W1314">
        <f>UPPER(TRIM(G1314))</f>
        <v/>
      </c>
      <c r="X1314">
        <f>UPPER(TRIM(H1314))</f>
        <v/>
      </c>
    </row>
    <row r="1315">
      <c r="A1315" s="2" t="n"/>
      <c r="B1315" s="2" t="n"/>
      <c r="C1315" s="2" t="n"/>
      <c r="D1315" s="3" t="n"/>
      <c r="E1315" s="4" t="n"/>
      <c r="F1315" s="3" t="n"/>
      <c r="G1315" s="3" t="n"/>
      <c r="H1315" s="3" t="n"/>
      <c r="I1315" s="5">
        <f>SUMIFS(amount_expended,cfda_key,V1315)</f>
        <v/>
      </c>
      <c r="J1315" s="5">
        <f>IF(F1315="OTHER CLUSTER NOT LISTED ABOVE",SUMIFS(amount_expended,uniform_other_cluster_name,X1315), IF(AND(OR(F1315="N/A",F1315=""),G1315=""),0,IF(F1315="STATE CLUSTER",SUMIFS(amount_expended,uniform_state_cluster_name,W1315),SUMIFS(amount_expended,cluster_name,F1315))))</f>
        <v/>
      </c>
      <c r="K1315" s="3" t="n"/>
      <c r="L1315" s="4" t="n"/>
      <c r="M1315" s="3" t="n"/>
      <c r="N1315" s="3" t="n"/>
      <c r="O1315" s="3" t="n"/>
      <c r="P1315" s="3" t="n"/>
      <c r="Q1315" s="4" t="n"/>
      <c r="R1315" s="3" t="n"/>
      <c r="S1315" s="3" t="n"/>
      <c r="T1315" s="3" t="n"/>
      <c r="U1315">
        <f>IF(A1315&lt;&gt;"", "AWARD-"&amp;TEXT(ROW()-1,"00000"), "")</f>
        <v/>
      </c>
      <c r="V1315" s="6">
        <f>CONCATENATE(A1315,B1315)</f>
        <v/>
      </c>
      <c r="W1315">
        <f>UPPER(TRIM(G1315))</f>
        <v/>
      </c>
      <c r="X1315">
        <f>UPPER(TRIM(H1315))</f>
        <v/>
      </c>
    </row>
    <row r="1316">
      <c r="A1316" s="2" t="n"/>
      <c r="B1316" s="2" t="n"/>
      <c r="C1316" s="2" t="n"/>
      <c r="D1316" s="3" t="n"/>
      <c r="E1316" s="4" t="n"/>
      <c r="F1316" s="3" t="n"/>
      <c r="G1316" s="3" t="n"/>
      <c r="H1316" s="3" t="n"/>
      <c r="I1316" s="5">
        <f>SUMIFS(amount_expended,cfda_key,V1316)</f>
        <v/>
      </c>
      <c r="J1316" s="5">
        <f>IF(F1316="OTHER CLUSTER NOT LISTED ABOVE",SUMIFS(amount_expended,uniform_other_cluster_name,X1316), IF(AND(OR(F1316="N/A",F1316=""),G1316=""),0,IF(F1316="STATE CLUSTER",SUMIFS(amount_expended,uniform_state_cluster_name,W1316),SUMIFS(amount_expended,cluster_name,F1316))))</f>
        <v/>
      </c>
      <c r="K1316" s="3" t="n"/>
      <c r="L1316" s="4" t="n"/>
      <c r="M1316" s="3" t="n"/>
      <c r="N1316" s="3" t="n"/>
      <c r="O1316" s="3" t="n"/>
      <c r="P1316" s="3" t="n"/>
      <c r="Q1316" s="4" t="n"/>
      <c r="R1316" s="3" t="n"/>
      <c r="S1316" s="3" t="n"/>
      <c r="T1316" s="3" t="n"/>
      <c r="U1316">
        <f>IF(A1316&lt;&gt;"", "AWARD-"&amp;TEXT(ROW()-1,"00000"), "")</f>
        <v/>
      </c>
      <c r="V1316" s="6">
        <f>CONCATENATE(A1316,B1316)</f>
        <v/>
      </c>
      <c r="W1316">
        <f>UPPER(TRIM(G1316))</f>
        <v/>
      </c>
      <c r="X1316">
        <f>UPPER(TRIM(H1316))</f>
        <v/>
      </c>
    </row>
    <row r="1317">
      <c r="A1317" s="2" t="n"/>
      <c r="B1317" s="2" t="n"/>
      <c r="C1317" s="2" t="n"/>
      <c r="D1317" s="3" t="n"/>
      <c r="E1317" s="4" t="n"/>
      <c r="F1317" s="3" t="n"/>
      <c r="G1317" s="3" t="n"/>
      <c r="H1317" s="3" t="n"/>
      <c r="I1317" s="5">
        <f>SUMIFS(amount_expended,cfda_key,V1317)</f>
        <v/>
      </c>
      <c r="J1317" s="5">
        <f>IF(F1317="OTHER CLUSTER NOT LISTED ABOVE",SUMIFS(amount_expended,uniform_other_cluster_name,X1317), IF(AND(OR(F1317="N/A",F1317=""),G1317=""),0,IF(F1317="STATE CLUSTER",SUMIFS(amount_expended,uniform_state_cluster_name,W1317),SUMIFS(amount_expended,cluster_name,F1317))))</f>
        <v/>
      </c>
      <c r="K1317" s="3" t="n"/>
      <c r="L1317" s="4" t="n"/>
      <c r="M1317" s="3" t="n"/>
      <c r="N1317" s="3" t="n"/>
      <c r="O1317" s="3" t="n"/>
      <c r="P1317" s="3" t="n"/>
      <c r="Q1317" s="4" t="n"/>
      <c r="R1317" s="3" t="n"/>
      <c r="S1317" s="3" t="n"/>
      <c r="T1317" s="3" t="n"/>
      <c r="U1317">
        <f>IF(A1317&lt;&gt;"", "AWARD-"&amp;TEXT(ROW()-1,"00000"), "")</f>
        <v/>
      </c>
      <c r="V1317" s="6">
        <f>CONCATENATE(A1317,B1317)</f>
        <v/>
      </c>
      <c r="W1317">
        <f>UPPER(TRIM(G1317))</f>
        <v/>
      </c>
      <c r="X1317">
        <f>UPPER(TRIM(H1317))</f>
        <v/>
      </c>
    </row>
    <row r="1318">
      <c r="A1318" s="2" t="n"/>
      <c r="B1318" s="2" t="n"/>
      <c r="C1318" s="2" t="n"/>
      <c r="D1318" s="3" t="n"/>
      <c r="E1318" s="4" t="n"/>
      <c r="F1318" s="3" t="n"/>
      <c r="G1318" s="3" t="n"/>
      <c r="H1318" s="3" t="n"/>
      <c r="I1318" s="5">
        <f>SUMIFS(amount_expended,cfda_key,V1318)</f>
        <v/>
      </c>
      <c r="J1318" s="5">
        <f>IF(F1318="OTHER CLUSTER NOT LISTED ABOVE",SUMIFS(amount_expended,uniform_other_cluster_name,X1318), IF(AND(OR(F1318="N/A",F1318=""),G1318=""),0,IF(F1318="STATE CLUSTER",SUMIFS(amount_expended,uniform_state_cluster_name,W1318),SUMIFS(amount_expended,cluster_name,F1318))))</f>
        <v/>
      </c>
      <c r="K1318" s="3" t="n"/>
      <c r="L1318" s="4" t="n"/>
      <c r="M1318" s="3" t="n"/>
      <c r="N1318" s="3" t="n"/>
      <c r="O1318" s="3" t="n"/>
      <c r="P1318" s="3" t="n"/>
      <c r="Q1318" s="4" t="n"/>
      <c r="R1318" s="3" t="n"/>
      <c r="S1318" s="3" t="n"/>
      <c r="T1318" s="3" t="n"/>
      <c r="U1318">
        <f>IF(A1318&lt;&gt;"", "AWARD-"&amp;TEXT(ROW()-1,"00000"), "")</f>
        <v/>
      </c>
      <c r="V1318" s="6">
        <f>CONCATENATE(A1318,B1318)</f>
        <v/>
      </c>
      <c r="W1318">
        <f>UPPER(TRIM(G1318))</f>
        <v/>
      </c>
      <c r="X1318">
        <f>UPPER(TRIM(H1318))</f>
        <v/>
      </c>
    </row>
    <row r="1319">
      <c r="A1319" s="2" t="n"/>
      <c r="B1319" s="2" t="n"/>
      <c r="C1319" s="2" t="n"/>
      <c r="D1319" s="3" t="n"/>
      <c r="E1319" s="4" t="n"/>
      <c r="F1319" s="3" t="n"/>
      <c r="G1319" s="3" t="n"/>
      <c r="H1319" s="3" t="n"/>
      <c r="I1319" s="5">
        <f>SUMIFS(amount_expended,cfda_key,V1319)</f>
        <v/>
      </c>
      <c r="J1319" s="5">
        <f>IF(F1319="OTHER CLUSTER NOT LISTED ABOVE",SUMIFS(amount_expended,uniform_other_cluster_name,X1319), IF(AND(OR(F1319="N/A",F1319=""),G1319=""),0,IF(F1319="STATE CLUSTER",SUMIFS(amount_expended,uniform_state_cluster_name,W1319),SUMIFS(amount_expended,cluster_name,F1319))))</f>
        <v/>
      </c>
      <c r="K1319" s="3" t="n"/>
      <c r="L1319" s="4" t="n"/>
      <c r="M1319" s="3" t="n"/>
      <c r="N1319" s="3" t="n"/>
      <c r="O1319" s="3" t="n"/>
      <c r="P1319" s="3" t="n"/>
      <c r="Q1319" s="4" t="n"/>
      <c r="R1319" s="3" t="n"/>
      <c r="S1319" s="3" t="n"/>
      <c r="T1319" s="3" t="n"/>
      <c r="U1319">
        <f>IF(A1319&lt;&gt;"", "AWARD-"&amp;TEXT(ROW()-1,"00000"), "")</f>
        <v/>
      </c>
      <c r="V1319" s="6">
        <f>CONCATENATE(A1319,B1319)</f>
        <v/>
      </c>
      <c r="W1319">
        <f>UPPER(TRIM(G1319))</f>
        <v/>
      </c>
      <c r="X1319">
        <f>UPPER(TRIM(H1319))</f>
        <v/>
      </c>
    </row>
    <row r="1320">
      <c r="A1320" s="2" t="n"/>
      <c r="B1320" s="2" t="n"/>
      <c r="C1320" s="2" t="n"/>
      <c r="D1320" s="3" t="n"/>
      <c r="E1320" s="4" t="n"/>
      <c r="F1320" s="3" t="n"/>
      <c r="G1320" s="3" t="n"/>
      <c r="H1320" s="3" t="n"/>
      <c r="I1320" s="5">
        <f>SUMIFS(amount_expended,cfda_key,V1320)</f>
        <v/>
      </c>
      <c r="J1320" s="5">
        <f>IF(F1320="OTHER CLUSTER NOT LISTED ABOVE",SUMIFS(amount_expended,uniform_other_cluster_name,X1320), IF(AND(OR(F1320="N/A",F1320=""),G1320=""),0,IF(F1320="STATE CLUSTER",SUMIFS(amount_expended,uniform_state_cluster_name,W1320),SUMIFS(amount_expended,cluster_name,F1320))))</f>
        <v/>
      </c>
      <c r="K1320" s="3" t="n"/>
      <c r="L1320" s="4" t="n"/>
      <c r="M1320" s="3" t="n"/>
      <c r="N1320" s="3" t="n"/>
      <c r="O1320" s="3" t="n"/>
      <c r="P1320" s="3" t="n"/>
      <c r="Q1320" s="4" t="n"/>
      <c r="R1320" s="3" t="n"/>
      <c r="S1320" s="3" t="n"/>
      <c r="T1320" s="3" t="n"/>
      <c r="U1320">
        <f>IF(A1320&lt;&gt;"", "AWARD-"&amp;TEXT(ROW()-1,"00000"), "")</f>
        <v/>
      </c>
      <c r="V1320" s="6">
        <f>CONCATENATE(A1320,B1320)</f>
        <v/>
      </c>
      <c r="W1320">
        <f>UPPER(TRIM(G1320))</f>
        <v/>
      </c>
      <c r="X1320">
        <f>UPPER(TRIM(H1320))</f>
        <v/>
      </c>
    </row>
    <row r="1321">
      <c r="A1321" s="2" t="n"/>
      <c r="B1321" s="2" t="n"/>
      <c r="C1321" s="2" t="n"/>
      <c r="D1321" s="3" t="n"/>
      <c r="E1321" s="4" t="n"/>
      <c r="F1321" s="3" t="n"/>
      <c r="G1321" s="3" t="n"/>
      <c r="H1321" s="3" t="n"/>
      <c r="I1321" s="5">
        <f>SUMIFS(amount_expended,cfda_key,V1321)</f>
        <v/>
      </c>
      <c r="J1321" s="5">
        <f>IF(F1321="OTHER CLUSTER NOT LISTED ABOVE",SUMIFS(amount_expended,uniform_other_cluster_name,X1321), IF(AND(OR(F1321="N/A",F1321=""),G1321=""),0,IF(F1321="STATE CLUSTER",SUMIFS(amount_expended,uniform_state_cluster_name,W1321),SUMIFS(amount_expended,cluster_name,F1321))))</f>
        <v/>
      </c>
      <c r="K1321" s="3" t="n"/>
      <c r="L1321" s="4" t="n"/>
      <c r="M1321" s="3" t="n"/>
      <c r="N1321" s="3" t="n"/>
      <c r="O1321" s="3" t="n"/>
      <c r="P1321" s="3" t="n"/>
      <c r="Q1321" s="4" t="n"/>
      <c r="R1321" s="3" t="n"/>
      <c r="S1321" s="3" t="n"/>
      <c r="T1321" s="3" t="n"/>
      <c r="U1321">
        <f>IF(A1321&lt;&gt;"", "AWARD-"&amp;TEXT(ROW()-1,"00000"), "")</f>
        <v/>
      </c>
      <c r="V1321" s="6">
        <f>CONCATENATE(A1321,B1321)</f>
        <v/>
      </c>
      <c r="W1321">
        <f>UPPER(TRIM(G1321))</f>
        <v/>
      </c>
      <c r="X1321">
        <f>UPPER(TRIM(H1321))</f>
        <v/>
      </c>
    </row>
    <row r="1322">
      <c r="A1322" s="2" t="n"/>
      <c r="B1322" s="2" t="n"/>
      <c r="C1322" s="2" t="n"/>
      <c r="D1322" s="3" t="n"/>
      <c r="E1322" s="4" t="n"/>
      <c r="F1322" s="3" t="n"/>
      <c r="G1322" s="3" t="n"/>
      <c r="H1322" s="3" t="n"/>
      <c r="I1322" s="5">
        <f>SUMIFS(amount_expended,cfda_key,V1322)</f>
        <v/>
      </c>
      <c r="J1322" s="5">
        <f>IF(F1322="OTHER CLUSTER NOT LISTED ABOVE",SUMIFS(amount_expended,uniform_other_cluster_name,X1322), IF(AND(OR(F1322="N/A",F1322=""),G1322=""),0,IF(F1322="STATE CLUSTER",SUMIFS(amount_expended,uniform_state_cluster_name,W1322),SUMIFS(amount_expended,cluster_name,F1322))))</f>
        <v/>
      </c>
      <c r="K1322" s="3" t="n"/>
      <c r="L1322" s="4" t="n"/>
      <c r="M1322" s="3" t="n"/>
      <c r="N1322" s="3" t="n"/>
      <c r="O1322" s="3" t="n"/>
      <c r="P1322" s="3" t="n"/>
      <c r="Q1322" s="4" t="n"/>
      <c r="R1322" s="3" t="n"/>
      <c r="S1322" s="3" t="n"/>
      <c r="T1322" s="3" t="n"/>
      <c r="U1322">
        <f>IF(A1322&lt;&gt;"", "AWARD-"&amp;TEXT(ROW()-1,"00000"), "")</f>
        <v/>
      </c>
      <c r="V1322" s="6">
        <f>CONCATENATE(A1322,B1322)</f>
        <v/>
      </c>
      <c r="W1322">
        <f>UPPER(TRIM(G1322))</f>
        <v/>
      </c>
      <c r="X1322">
        <f>UPPER(TRIM(H1322))</f>
        <v/>
      </c>
    </row>
    <row r="1323">
      <c r="A1323" s="2" t="n"/>
      <c r="B1323" s="2" t="n"/>
      <c r="C1323" s="2" t="n"/>
      <c r="D1323" s="3" t="n"/>
      <c r="E1323" s="4" t="n"/>
      <c r="F1323" s="3" t="n"/>
      <c r="G1323" s="3" t="n"/>
      <c r="H1323" s="3" t="n"/>
      <c r="I1323" s="5">
        <f>SUMIFS(amount_expended,cfda_key,V1323)</f>
        <v/>
      </c>
      <c r="J1323" s="5">
        <f>IF(F1323="OTHER CLUSTER NOT LISTED ABOVE",SUMIFS(amount_expended,uniform_other_cluster_name,X1323), IF(AND(OR(F1323="N/A",F1323=""),G1323=""),0,IF(F1323="STATE CLUSTER",SUMIFS(amount_expended,uniform_state_cluster_name,W1323),SUMIFS(amount_expended,cluster_name,F1323))))</f>
        <v/>
      </c>
      <c r="K1323" s="3" t="n"/>
      <c r="L1323" s="4" t="n"/>
      <c r="M1323" s="3" t="n"/>
      <c r="N1323" s="3" t="n"/>
      <c r="O1323" s="3" t="n"/>
      <c r="P1323" s="3" t="n"/>
      <c r="Q1323" s="4" t="n"/>
      <c r="R1323" s="3" t="n"/>
      <c r="S1323" s="3" t="n"/>
      <c r="T1323" s="3" t="n"/>
      <c r="U1323">
        <f>IF(A1323&lt;&gt;"", "AWARD-"&amp;TEXT(ROW()-1,"00000"), "")</f>
        <v/>
      </c>
      <c r="V1323" s="6">
        <f>CONCATENATE(A1323,B1323)</f>
        <v/>
      </c>
      <c r="W1323">
        <f>UPPER(TRIM(G1323))</f>
        <v/>
      </c>
      <c r="X1323">
        <f>UPPER(TRIM(H1323))</f>
        <v/>
      </c>
    </row>
    <row r="1324">
      <c r="A1324" s="2" t="n"/>
      <c r="B1324" s="2" t="n"/>
      <c r="C1324" s="2" t="n"/>
      <c r="D1324" s="3" t="n"/>
      <c r="E1324" s="4" t="n"/>
      <c r="F1324" s="3" t="n"/>
      <c r="G1324" s="3" t="n"/>
      <c r="H1324" s="3" t="n"/>
      <c r="I1324" s="5">
        <f>SUMIFS(amount_expended,cfda_key,V1324)</f>
        <v/>
      </c>
      <c r="J1324" s="5">
        <f>IF(F1324="OTHER CLUSTER NOT LISTED ABOVE",SUMIFS(amount_expended,uniform_other_cluster_name,X1324), IF(AND(OR(F1324="N/A",F1324=""),G1324=""),0,IF(F1324="STATE CLUSTER",SUMIFS(amount_expended,uniform_state_cluster_name,W1324),SUMIFS(amount_expended,cluster_name,F1324))))</f>
        <v/>
      </c>
      <c r="K1324" s="3" t="n"/>
      <c r="L1324" s="4" t="n"/>
      <c r="M1324" s="3" t="n"/>
      <c r="N1324" s="3" t="n"/>
      <c r="O1324" s="3" t="n"/>
      <c r="P1324" s="3" t="n"/>
      <c r="Q1324" s="4" t="n"/>
      <c r="R1324" s="3" t="n"/>
      <c r="S1324" s="3" t="n"/>
      <c r="T1324" s="3" t="n"/>
      <c r="U1324">
        <f>IF(A1324&lt;&gt;"", "AWARD-"&amp;TEXT(ROW()-1,"00000"), "")</f>
        <v/>
      </c>
      <c r="V1324" s="6">
        <f>CONCATENATE(A1324,B1324)</f>
        <v/>
      </c>
      <c r="W1324">
        <f>UPPER(TRIM(G1324))</f>
        <v/>
      </c>
      <c r="X1324">
        <f>UPPER(TRIM(H1324))</f>
        <v/>
      </c>
    </row>
    <row r="1325">
      <c r="A1325" s="2" t="n"/>
      <c r="B1325" s="2" t="n"/>
      <c r="C1325" s="2" t="n"/>
      <c r="D1325" s="3" t="n"/>
      <c r="E1325" s="4" t="n"/>
      <c r="F1325" s="3" t="n"/>
      <c r="G1325" s="3" t="n"/>
      <c r="H1325" s="3" t="n"/>
      <c r="I1325" s="5">
        <f>SUMIFS(amount_expended,cfda_key,V1325)</f>
        <v/>
      </c>
      <c r="J1325" s="5">
        <f>IF(F1325="OTHER CLUSTER NOT LISTED ABOVE",SUMIFS(amount_expended,uniform_other_cluster_name,X1325), IF(AND(OR(F1325="N/A",F1325=""),G1325=""),0,IF(F1325="STATE CLUSTER",SUMIFS(amount_expended,uniform_state_cluster_name,W1325),SUMIFS(amount_expended,cluster_name,F1325))))</f>
        <v/>
      </c>
      <c r="K1325" s="3" t="n"/>
      <c r="L1325" s="4" t="n"/>
      <c r="M1325" s="3" t="n"/>
      <c r="N1325" s="3" t="n"/>
      <c r="O1325" s="3" t="n"/>
      <c r="P1325" s="3" t="n"/>
      <c r="Q1325" s="4" t="n"/>
      <c r="R1325" s="3" t="n"/>
      <c r="S1325" s="3" t="n"/>
      <c r="T1325" s="3" t="n"/>
      <c r="U1325">
        <f>IF(A1325&lt;&gt;"", "AWARD-"&amp;TEXT(ROW()-1,"00000"), "")</f>
        <v/>
      </c>
      <c r="V1325" s="6">
        <f>CONCATENATE(A1325,B1325)</f>
        <v/>
      </c>
      <c r="W1325">
        <f>UPPER(TRIM(G1325))</f>
        <v/>
      </c>
      <c r="X1325">
        <f>UPPER(TRIM(H1325))</f>
        <v/>
      </c>
    </row>
    <row r="1326">
      <c r="A1326" s="2" t="n"/>
      <c r="B1326" s="2" t="n"/>
      <c r="C1326" s="2" t="n"/>
      <c r="D1326" s="3" t="n"/>
      <c r="E1326" s="4" t="n"/>
      <c r="F1326" s="3" t="n"/>
      <c r="G1326" s="3" t="n"/>
      <c r="H1326" s="3" t="n"/>
      <c r="I1326" s="5">
        <f>SUMIFS(amount_expended,cfda_key,V1326)</f>
        <v/>
      </c>
      <c r="J1326" s="5">
        <f>IF(F1326="OTHER CLUSTER NOT LISTED ABOVE",SUMIFS(amount_expended,uniform_other_cluster_name,X1326), IF(AND(OR(F1326="N/A",F1326=""),G1326=""),0,IF(F1326="STATE CLUSTER",SUMIFS(amount_expended,uniform_state_cluster_name,W1326),SUMIFS(amount_expended,cluster_name,F1326))))</f>
        <v/>
      </c>
      <c r="K1326" s="3" t="n"/>
      <c r="L1326" s="4" t="n"/>
      <c r="M1326" s="3" t="n"/>
      <c r="N1326" s="3" t="n"/>
      <c r="O1326" s="3" t="n"/>
      <c r="P1326" s="3" t="n"/>
      <c r="Q1326" s="4" t="n"/>
      <c r="R1326" s="3" t="n"/>
      <c r="S1326" s="3" t="n"/>
      <c r="T1326" s="3" t="n"/>
      <c r="U1326">
        <f>IF(A1326&lt;&gt;"", "AWARD-"&amp;TEXT(ROW()-1,"00000"), "")</f>
        <v/>
      </c>
      <c r="V1326" s="6">
        <f>CONCATENATE(A1326,B1326)</f>
        <v/>
      </c>
      <c r="W1326">
        <f>UPPER(TRIM(G1326))</f>
        <v/>
      </c>
      <c r="X1326">
        <f>UPPER(TRIM(H1326))</f>
        <v/>
      </c>
    </row>
    <row r="1327">
      <c r="A1327" s="2" t="n"/>
      <c r="B1327" s="2" t="n"/>
      <c r="C1327" s="2" t="n"/>
      <c r="D1327" s="3" t="n"/>
      <c r="E1327" s="4" t="n"/>
      <c r="F1327" s="3" t="n"/>
      <c r="G1327" s="3" t="n"/>
      <c r="H1327" s="3" t="n"/>
      <c r="I1327" s="5">
        <f>SUMIFS(amount_expended,cfda_key,V1327)</f>
        <v/>
      </c>
      <c r="J1327" s="5">
        <f>IF(F1327="OTHER CLUSTER NOT LISTED ABOVE",SUMIFS(amount_expended,uniform_other_cluster_name,X1327), IF(AND(OR(F1327="N/A",F1327=""),G1327=""),0,IF(F1327="STATE CLUSTER",SUMIFS(amount_expended,uniform_state_cluster_name,W1327),SUMIFS(amount_expended,cluster_name,F1327))))</f>
        <v/>
      </c>
      <c r="K1327" s="3" t="n"/>
      <c r="L1327" s="4" t="n"/>
      <c r="M1327" s="3" t="n"/>
      <c r="N1327" s="3" t="n"/>
      <c r="O1327" s="3" t="n"/>
      <c r="P1327" s="3" t="n"/>
      <c r="Q1327" s="4" t="n"/>
      <c r="R1327" s="3" t="n"/>
      <c r="S1327" s="3" t="n"/>
      <c r="T1327" s="3" t="n"/>
      <c r="U1327">
        <f>IF(A1327&lt;&gt;"", "AWARD-"&amp;TEXT(ROW()-1,"00000"), "")</f>
        <v/>
      </c>
      <c r="V1327" s="6">
        <f>CONCATENATE(A1327,B1327)</f>
        <v/>
      </c>
      <c r="W1327">
        <f>UPPER(TRIM(G1327))</f>
        <v/>
      </c>
      <c r="X1327">
        <f>UPPER(TRIM(H1327))</f>
        <v/>
      </c>
    </row>
    <row r="1328">
      <c r="A1328" s="2" t="n"/>
      <c r="B1328" s="2" t="n"/>
      <c r="C1328" s="2" t="n"/>
      <c r="D1328" s="3" t="n"/>
      <c r="E1328" s="4" t="n"/>
      <c r="F1328" s="3" t="n"/>
      <c r="G1328" s="3" t="n"/>
      <c r="H1328" s="3" t="n"/>
      <c r="I1328" s="5">
        <f>SUMIFS(amount_expended,cfda_key,V1328)</f>
        <v/>
      </c>
      <c r="J1328" s="5">
        <f>IF(F1328="OTHER CLUSTER NOT LISTED ABOVE",SUMIFS(amount_expended,uniform_other_cluster_name,X1328), IF(AND(OR(F1328="N/A",F1328=""),G1328=""),0,IF(F1328="STATE CLUSTER",SUMIFS(amount_expended,uniform_state_cluster_name,W1328),SUMIFS(amount_expended,cluster_name,F1328))))</f>
        <v/>
      </c>
      <c r="K1328" s="3" t="n"/>
      <c r="L1328" s="4" t="n"/>
      <c r="M1328" s="3" t="n"/>
      <c r="N1328" s="3" t="n"/>
      <c r="O1328" s="3" t="n"/>
      <c r="P1328" s="3" t="n"/>
      <c r="Q1328" s="4" t="n"/>
      <c r="R1328" s="3" t="n"/>
      <c r="S1328" s="3" t="n"/>
      <c r="T1328" s="3" t="n"/>
      <c r="U1328">
        <f>IF(A1328&lt;&gt;"", "AWARD-"&amp;TEXT(ROW()-1,"00000"), "")</f>
        <v/>
      </c>
      <c r="V1328" s="6">
        <f>CONCATENATE(A1328,B1328)</f>
        <v/>
      </c>
      <c r="W1328">
        <f>UPPER(TRIM(G1328))</f>
        <v/>
      </c>
      <c r="X1328">
        <f>UPPER(TRIM(H1328))</f>
        <v/>
      </c>
    </row>
    <row r="1329">
      <c r="A1329" s="2" t="n"/>
      <c r="B1329" s="2" t="n"/>
      <c r="C1329" s="2" t="n"/>
      <c r="D1329" s="3" t="n"/>
      <c r="E1329" s="4" t="n"/>
      <c r="F1329" s="3" t="n"/>
      <c r="G1329" s="3" t="n"/>
      <c r="H1329" s="3" t="n"/>
      <c r="I1329" s="5">
        <f>SUMIFS(amount_expended,cfda_key,V1329)</f>
        <v/>
      </c>
      <c r="J1329" s="5">
        <f>IF(F1329="OTHER CLUSTER NOT LISTED ABOVE",SUMIFS(amount_expended,uniform_other_cluster_name,X1329), IF(AND(OR(F1329="N/A",F1329=""),G1329=""),0,IF(F1329="STATE CLUSTER",SUMIFS(amount_expended,uniform_state_cluster_name,W1329),SUMIFS(amount_expended,cluster_name,F1329))))</f>
        <v/>
      </c>
      <c r="K1329" s="3" t="n"/>
      <c r="L1329" s="4" t="n"/>
      <c r="M1329" s="3" t="n"/>
      <c r="N1329" s="3" t="n"/>
      <c r="O1329" s="3" t="n"/>
      <c r="P1329" s="3" t="n"/>
      <c r="Q1329" s="4" t="n"/>
      <c r="R1329" s="3" t="n"/>
      <c r="S1329" s="3" t="n"/>
      <c r="T1329" s="3" t="n"/>
      <c r="U1329">
        <f>IF(A1329&lt;&gt;"", "AWARD-"&amp;TEXT(ROW()-1,"00000"), "")</f>
        <v/>
      </c>
      <c r="V1329" s="6">
        <f>CONCATENATE(A1329,B1329)</f>
        <v/>
      </c>
      <c r="W1329">
        <f>UPPER(TRIM(G1329))</f>
        <v/>
      </c>
      <c r="X1329">
        <f>UPPER(TRIM(H1329))</f>
        <v/>
      </c>
    </row>
    <row r="1330">
      <c r="A1330" s="2" t="n"/>
      <c r="B1330" s="2" t="n"/>
      <c r="C1330" s="2" t="n"/>
      <c r="D1330" s="3" t="n"/>
      <c r="E1330" s="4" t="n"/>
      <c r="F1330" s="3" t="n"/>
      <c r="G1330" s="3" t="n"/>
      <c r="H1330" s="3" t="n"/>
      <c r="I1330" s="5">
        <f>SUMIFS(amount_expended,cfda_key,V1330)</f>
        <v/>
      </c>
      <c r="J1330" s="5">
        <f>IF(F1330="OTHER CLUSTER NOT LISTED ABOVE",SUMIFS(amount_expended,uniform_other_cluster_name,X1330), IF(AND(OR(F1330="N/A",F1330=""),G1330=""),0,IF(F1330="STATE CLUSTER",SUMIFS(amount_expended,uniform_state_cluster_name,W1330),SUMIFS(amount_expended,cluster_name,F1330))))</f>
        <v/>
      </c>
      <c r="K1330" s="3" t="n"/>
      <c r="L1330" s="4" t="n"/>
      <c r="M1330" s="3" t="n"/>
      <c r="N1330" s="3" t="n"/>
      <c r="O1330" s="3" t="n"/>
      <c r="P1330" s="3" t="n"/>
      <c r="Q1330" s="4" t="n"/>
      <c r="R1330" s="3" t="n"/>
      <c r="S1330" s="3" t="n"/>
      <c r="T1330" s="3" t="n"/>
      <c r="U1330">
        <f>IF(A1330&lt;&gt;"", "AWARD-"&amp;TEXT(ROW()-1,"00000"), "")</f>
        <v/>
      </c>
      <c r="V1330" s="6">
        <f>CONCATENATE(A1330,B1330)</f>
        <v/>
      </c>
      <c r="W1330">
        <f>UPPER(TRIM(G1330))</f>
        <v/>
      </c>
      <c r="X1330">
        <f>UPPER(TRIM(H1330))</f>
        <v/>
      </c>
    </row>
    <row r="1331">
      <c r="A1331" s="2" t="n"/>
      <c r="B1331" s="2" t="n"/>
      <c r="C1331" s="2" t="n"/>
      <c r="D1331" s="3" t="n"/>
      <c r="E1331" s="4" t="n"/>
      <c r="F1331" s="3" t="n"/>
      <c r="G1331" s="3" t="n"/>
      <c r="H1331" s="3" t="n"/>
      <c r="I1331" s="5">
        <f>SUMIFS(amount_expended,cfda_key,V1331)</f>
        <v/>
      </c>
      <c r="J1331" s="5">
        <f>IF(F1331="OTHER CLUSTER NOT LISTED ABOVE",SUMIFS(amount_expended,uniform_other_cluster_name,X1331), IF(AND(OR(F1331="N/A",F1331=""),G1331=""),0,IF(F1331="STATE CLUSTER",SUMIFS(amount_expended,uniform_state_cluster_name,W1331),SUMIFS(amount_expended,cluster_name,F1331))))</f>
        <v/>
      </c>
      <c r="K1331" s="3" t="n"/>
      <c r="L1331" s="4" t="n"/>
      <c r="M1331" s="3" t="n"/>
      <c r="N1331" s="3" t="n"/>
      <c r="O1331" s="3" t="n"/>
      <c r="P1331" s="3" t="n"/>
      <c r="Q1331" s="4" t="n"/>
      <c r="R1331" s="3" t="n"/>
      <c r="S1331" s="3" t="n"/>
      <c r="T1331" s="3" t="n"/>
      <c r="U1331">
        <f>IF(A1331&lt;&gt;"", "AWARD-"&amp;TEXT(ROW()-1,"00000"), "")</f>
        <v/>
      </c>
      <c r="V1331" s="6">
        <f>CONCATENATE(A1331,B1331)</f>
        <v/>
      </c>
      <c r="W1331">
        <f>UPPER(TRIM(G1331))</f>
        <v/>
      </c>
      <c r="X1331">
        <f>UPPER(TRIM(H1331))</f>
        <v/>
      </c>
    </row>
    <row r="1332">
      <c r="A1332" s="2" t="n"/>
      <c r="B1332" s="2" t="n"/>
      <c r="C1332" s="2" t="n"/>
      <c r="D1332" s="3" t="n"/>
      <c r="E1332" s="4" t="n"/>
      <c r="F1332" s="3" t="n"/>
      <c r="G1332" s="3" t="n"/>
      <c r="H1332" s="3" t="n"/>
      <c r="I1332" s="5">
        <f>SUMIFS(amount_expended,cfda_key,V1332)</f>
        <v/>
      </c>
      <c r="J1332" s="5">
        <f>IF(F1332="OTHER CLUSTER NOT LISTED ABOVE",SUMIFS(amount_expended,uniform_other_cluster_name,X1332), IF(AND(OR(F1332="N/A",F1332=""),G1332=""),0,IF(F1332="STATE CLUSTER",SUMIFS(amount_expended,uniform_state_cluster_name,W1332),SUMIFS(amount_expended,cluster_name,F1332))))</f>
        <v/>
      </c>
      <c r="K1332" s="3" t="n"/>
      <c r="L1332" s="4" t="n"/>
      <c r="M1332" s="3" t="n"/>
      <c r="N1332" s="3" t="n"/>
      <c r="O1332" s="3" t="n"/>
      <c r="P1332" s="3" t="n"/>
      <c r="Q1332" s="4" t="n"/>
      <c r="R1332" s="3" t="n"/>
      <c r="S1332" s="3" t="n"/>
      <c r="T1332" s="3" t="n"/>
      <c r="U1332">
        <f>IF(A1332&lt;&gt;"", "AWARD-"&amp;TEXT(ROW()-1,"00000"), "")</f>
        <v/>
      </c>
      <c r="V1332" s="6">
        <f>CONCATENATE(A1332,B1332)</f>
        <v/>
      </c>
      <c r="W1332">
        <f>UPPER(TRIM(G1332))</f>
        <v/>
      </c>
      <c r="X1332">
        <f>UPPER(TRIM(H1332))</f>
        <v/>
      </c>
    </row>
    <row r="1333">
      <c r="A1333" s="2" t="n"/>
      <c r="B1333" s="2" t="n"/>
      <c r="C1333" s="2" t="n"/>
      <c r="D1333" s="3" t="n"/>
      <c r="E1333" s="4" t="n"/>
      <c r="F1333" s="3" t="n"/>
      <c r="G1333" s="3" t="n"/>
      <c r="H1333" s="3" t="n"/>
      <c r="I1333" s="5">
        <f>SUMIFS(amount_expended,cfda_key,V1333)</f>
        <v/>
      </c>
      <c r="J1333" s="5">
        <f>IF(F1333="OTHER CLUSTER NOT LISTED ABOVE",SUMIFS(amount_expended,uniform_other_cluster_name,X1333), IF(AND(OR(F1333="N/A",F1333=""),G1333=""),0,IF(F1333="STATE CLUSTER",SUMIFS(amount_expended,uniform_state_cluster_name,W1333),SUMIFS(amount_expended,cluster_name,F1333))))</f>
        <v/>
      </c>
      <c r="K1333" s="3" t="n"/>
      <c r="L1333" s="4" t="n"/>
      <c r="M1333" s="3" t="n"/>
      <c r="N1333" s="3" t="n"/>
      <c r="O1333" s="3" t="n"/>
      <c r="P1333" s="3" t="n"/>
      <c r="Q1333" s="4" t="n"/>
      <c r="R1333" s="3" t="n"/>
      <c r="S1333" s="3" t="n"/>
      <c r="T1333" s="3" t="n"/>
      <c r="U1333">
        <f>IF(A1333&lt;&gt;"", "AWARD-"&amp;TEXT(ROW()-1,"00000"), "")</f>
        <v/>
      </c>
      <c r="V1333" s="6">
        <f>CONCATENATE(A1333,B1333)</f>
        <v/>
      </c>
      <c r="W1333">
        <f>UPPER(TRIM(G1333))</f>
        <v/>
      </c>
      <c r="X1333">
        <f>UPPER(TRIM(H1333))</f>
        <v/>
      </c>
    </row>
    <row r="1334">
      <c r="A1334" s="2" t="n"/>
      <c r="B1334" s="2" t="n"/>
      <c r="C1334" s="2" t="n"/>
      <c r="D1334" s="3" t="n"/>
      <c r="E1334" s="4" t="n"/>
      <c r="F1334" s="3" t="n"/>
      <c r="G1334" s="3" t="n"/>
      <c r="H1334" s="3" t="n"/>
      <c r="I1334" s="5">
        <f>SUMIFS(amount_expended,cfda_key,V1334)</f>
        <v/>
      </c>
      <c r="J1334" s="5">
        <f>IF(F1334="OTHER CLUSTER NOT LISTED ABOVE",SUMIFS(amount_expended,uniform_other_cluster_name,X1334), IF(AND(OR(F1334="N/A",F1334=""),G1334=""),0,IF(F1334="STATE CLUSTER",SUMIFS(amount_expended,uniform_state_cluster_name,W1334),SUMIFS(amount_expended,cluster_name,F1334))))</f>
        <v/>
      </c>
      <c r="K1334" s="3" t="n"/>
      <c r="L1334" s="4" t="n"/>
      <c r="M1334" s="3" t="n"/>
      <c r="N1334" s="3" t="n"/>
      <c r="O1334" s="3" t="n"/>
      <c r="P1334" s="3" t="n"/>
      <c r="Q1334" s="4" t="n"/>
      <c r="R1334" s="3" t="n"/>
      <c r="S1334" s="3" t="n"/>
      <c r="T1334" s="3" t="n"/>
      <c r="U1334">
        <f>IF(A1334&lt;&gt;"", "AWARD-"&amp;TEXT(ROW()-1,"00000"), "")</f>
        <v/>
      </c>
      <c r="V1334" s="6">
        <f>CONCATENATE(A1334,B1334)</f>
        <v/>
      </c>
      <c r="W1334">
        <f>UPPER(TRIM(G1334))</f>
        <v/>
      </c>
      <c r="X1334">
        <f>UPPER(TRIM(H1334))</f>
        <v/>
      </c>
    </row>
    <row r="1335">
      <c r="A1335" s="2" t="n"/>
      <c r="B1335" s="2" t="n"/>
      <c r="C1335" s="2" t="n"/>
      <c r="D1335" s="3" t="n"/>
      <c r="E1335" s="4" t="n"/>
      <c r="F1335" s="3" t="n"/>
      <c r="G1335" s="3" t="n"/>
      <c r="H1335" s="3" t="n"/>
      <c r="I1335" s="5">
        <f>SUMIFS(amount_expended,cfda_key,V1335)</f>
        <v/>
      </c>
      <c r="J1335" s="5">
        <f>IF(F1335="OTHER CLUSTER NOT LISTED ABOVE",SUMIFS(amount_expended,uniform_other_cluster_name,X1335), IF(AND(OR(F1335="N/A",F1335=""),G1335=""),0,IF(F1335="STATE CLUSTER",SUMIFS(amount_expended,uniform_state_cluster_name,W1335),SUMIFS(amount_expended,cluster_name,F1335))))</f>
        <v/>
      </c>
      <c r="K1335" s="3" t="n"/>
      <c r="L1335" s="4" t="n"/>
      <c r="M1335" s="3" t="n"/>
      <c r="N1335" s="3" t="n"/>
      <c r="O1335" s="3" t="n"/>
      <c r="P1335" s="3" t="n"/>
      <c r="Q1335" s="4" t="n"/>
      <c r="R1335" s="3" t="n"/>
      <c r="S1335" s="3" t="n"/>
      <c r="T1335" s="3" t="n"/>
      <c r="U1335">
        <f>IF(A1335&lt;&gt;"", "AWARD-"&amp;TEXT(ROW()-1,"00000"), "")</f>
        <v/>
      </c>
      <c r="V1335" s="6">
        <f>CONCATENATE(A1335,B1335)</f>
        <v/>
      </c>
      <c r="W1335">
        <f>UPPER(TRIM(G1335))</f>
        <v/>
      </c>
      <c r="X1335">
        <f>UPPER(TRIM(H1335))</f>
        <v/>
      </c>
    </row>
    <row r="1336">
      <c r="A1336" s="2" t="n"/>
      <c r="B1336" s="2" t="n"/>
      <c r="C1336" s="2" t="n"/>
      <c r="D1336" s="3" t="n"/>
      <c r="E1336" s="4" t="n"/>
      <c r="F1336" s="3" t="n"/>
      <c r="G1336" s="3" t="n"/>
      <c r="H1336" s="3" t="n"/>
      <c r="I1336" s="5">
        <f>SUMIFS(amount_expended,cfda_key,V1336)</f>
        <v/>
      </c>
      <c r="J1336" s="5">
        <f>IF(F1336="OTHER CLUSTER NOT LISTED ABOVE",SUMIFS(amount_expended,uniform_other_cluster_name,X1336), IF(AND(OR(F1336="N/A",F1336=""),G1336=""),0,IF(F1336="STATE CLUSTER",SUMIFS(amount_expended,uniform_state_cluster_name,W1336),SUMIFS(amount_expended,cluster_name,F1336))))</f>
        <v/>
      </c>
      <c r="K1336" s="3" t="n"/>
      <c r="L1336" s="4" t="n"/>
      <c r="M1336" s="3" t="n"/>
      <c r="N1336" s="3" t="n"/>
      <c r="O1336" s="3" t="n"/>
      <c r="P1336" s="3" t="n"/>
      <c r="Q1336" s="4" t="n"/>
      <c r="R1336" s="3" t="n"/>
      <c r="S1336" s="3" t="n"/>
      <c r="T1336" s="3" t="n"/>
      <c r="U1336">
        <f>IF(A1336&lt;&gt;"", "AWARD-"&amp;TEXT(ROW()-1,"00000"), "")</f>
        <v/>
      </c>
      <c r="V1336" s="6">
        <f>CONCATENATE(A1336,B1336)</f>
        <v/>
      </c>
      <c r="W1336">
        <f>UPPER(TRIM(G1336))</f>
        <v/>
      </c>
      <c r="X1336">
        <f>UPPER(TRIM(H1336))</f>
        <v/>
      </c>
    </row>
    <row r="1337">
      <c r="A1337" s="2" t="n"/>
      <c r="B1337" s="2" t="n"/>
      <c r="C1337" s="2" t="n"/>
      <c r="D1337" s="3" t="n"/>
      <c r="E1337" s="4" t="n"/>
      <c r="F1337" s="3" t="n"/>
      <c r="G1337" s="3" t="n"/>
      <c r="H1337" s="3" t="n"/>
      <c r="I1337" s="5">
        <f>SUMIFS(amount_expended,cfda_key,V1337)</f>
        <v/>
      </c>
      <c r="J1337" s="5">
        <f>IF(F1337="OTHER CLUSTER NOT LISTED ABOVE",SUMIFS(amount_expended,uniform_other_cluster_name,X1337), IF(AND(OR(F1337="N/A",F1337=""),G1337=""),0,IF(F1337="STATE CLUSTER",SUMIFS(amount_expended,uniform_state_cluster_name,W1337),SUMIFS(amount_expended,cluster_name,F1337))))</f>
        <v/>
      </c>
      <c r="K1337" s="3" t="n"/>
      <c r="L1337" s="4" t="n"/>
      <c r="M1337" s="3" t="n"/>
      <c r="N1337" s="3" t="n"/>
      <c r="O1337" s="3" t="n"/>
      <c r="P1337" s="3" t="n"/>
      <c r="Q1337" s="4" t="n"/>
      <c r="R1337" s="3" t="n"/>
      <c r="S1337" s="3" t="n"/>
      <c r="T1337" s="3" t="n"/>
      <c r="U1337">
        <f>IF(A1337&lt;&gt;"", "AWARD-"&amp;TEXT(ROW()-1,"00000"), "")</f>
        <v/>
      </c>
      <c r="V1337" s="6">
        <f>CONCATENATE(A1337,B1337)</f>
        <v/>
      </c>
      <c r="W1337">
        <f>UPPER(TRIM(G1337))</f>
        <v/>
      </c>
      <c r="X1337">
        <f>UPPER(TRIM(H1337))</f>
        <v/>
      </c>
    </row>
    <row r="1338">
      <c r="A1338" s="2" t="n"/>
      <c r="B1338" s="2" t="n"/>
      <c r="C1338" s="2" t="n"/>
      <c r="D1338" s="3" t="n"/>
      <c r="E1338" s="4" t="n"/>
      <c r="F1338" s="3" t="n"/>
      <c r="G1338" s="3" t="n"/>
      <c r="H1338" s="3" t="n"/>
      <c r="I1338" s="5">
        <f>SUMIFS(amount_expended,cfda_key,V1338)</f>
        <v/>
      </c>
      <c r="J1338" s="5">
        <f>IF(F1338="OTHER CLUSTER NOT LISTED ABOVE",SUMIFS(amount_expended,uniform_other_cluster_name,X1338), IF(AND(OR(F1338="N/A",F1338=""),G1338=""),0,IF(F1338="STATE CLUSTER",SUMIFS(amount_expended,uniform_state_cluster_name,W1338),SUMIFS(amount_expended,cluster_name,F1338))))</f>
        <v/>
      </c>
      <c r="K1338" s="3" t="n"/>
      <c r="L1338" s="4" t="n"/>
      <c r="M1338" s="3" t="n"/>
      <c r="N1338" s="3" t="n"/>
      <c r="O1338" s="3" t="n"/>
      <c r="P1338" s="3" t="n"/>
      <c r="Q1338" s="4" t="n"/>
      <c r="R1338" s="3" t="n"/>
      <c r="S1338" s="3" t="n"/>
      <c r="T1338" s="3" t="n"/>
      <c r="U1338">
        <f>IF(A1338&lt;&gt;"", "AWARD-"&amp;TEXT(ROW()-1,"00000"), "")</f>
        <v/>
      </c>
      <c r="V1338" s="6">
        <f>CONCATENATE(A1338,B1338)</f>
        <v/>
      </c>
      <c r="W1338">
        <f>UPPER(TRIM(G1338))</f>
        <v/>
      </c>
      <c r="X1338">
        <f>UPPER(TRIM(H1338))</f>
        <v/>
      </c>
    </row>
    <row r="1339">
      <c r="A1339" s="2" t="n"/>
      <c r="B1339" s="2" t="n"/>
      <c r="C1339" s="2" t="n"/>
      <c r="D1339" s="3" t="n"/>
      <c r="E1339" s="4" t="n"/>
      <c r="F1339" s="3" t="n"/>
      <c r="G1339" s="3" t="n"/>
      <c r="H1339" s="3" t="n"/>
      <c r="I1339" s="5">
        <f>SUMIFS(amount_expended,cfda_key,V1339)</f>
        <v/>
      </c>
      <c r="J1339" s="5">
        <f>IF(F1339="OTHER CLUSTER NOT LISTED ABOVE",SUMIFS(amount_expended,uniform_other_cluster_name,X1339), IF(AND(OR(F1339="N/A",F1339=""),G1339=""),0,IF(F1339="STATE CLUSTER",SUMIFS(amount_expended,uniform_state_cluster_name,W1339),SUMIFS(amount_expended,cluster_name,F1339))))</f>
        <v/>
      </c>
      <c r="K1339" s="3" t="n"/>
      <c r="L1339" s="4" t="n"/>
      <c r="M1339" s="3" t="n"/>
      <c r="N1339" s="3" t="n"/>
      <c r="O1339" s="3" t="n"/>
      <c r="P1339" s="3" t="n"/>
      <c r="Q1339" s="4" t="n"/>
      <c r="R1339" s="3" t="n"/>
      <c r="S1339" s="3" t="n"/>
      <c r="T1339" s="3" t="n"/>
      <c r="U1339">
        <f>IF(A1339&lt;&gt;"", "AWARD-"&amp;TEXT(ROW()-1,"00000"), "")</f>
        <v/>
      </c>
      <c r="V1339" s="6">
        <f>CONCATENATE(A1339,B1339)</f>
        <v/>
      </c>
      <c r="W1339">
        <f>UPPER(TRIM(G1339))</f>
        <v/>
      </c>
      <c r="X1339">
        <f>UPPER(TRIM(H1339))</f>
        <v/>
      </c>
    </row>
    <row r="1340">
      <c r="A1340" s="2" t="n"/>
      <c r="B1340" s="2" t="n"/>
      <c r="C1340" s="2" t="n"/>
      <c r="D1340" s="3" t="n"/>
      <c r="E1340" s="4" t="n"/>
      <c r="F1340" s="3" t="n"/>
      <c r="G1340" s="3" t="n"/>
      <c r="H1340" s="3" t="n"/>
      <c r="I1340" s="5">
        <f>SUMIFS(amount_expended,cfda_key,V1340)</f>
        <v/>
      </c>
      <c r="J1340" s="5">
        <f>IF(F1340="OTHER CLUSTER NOT LISTED ABOVE",SUMIFS(amount_expended,uniform_other_cluster_name,X1340), IF(AND(OR(F1340="N/A",F1340=""),G1340=""),0,IF(F1340="STATE CLUSTER",SUMIFS(amount_expended,uniform_state_cluster_name,W1340),SUMIFS(amount_expended,cluster_name,F1340))))</f>
        <v/>
      </c>
      <c r="K1340" s="3" t="n"/>
      <c r="L1340" s="4" t="n"/>
      <c r="M1340" s="3" t="n"/>
      <c r="N1340" s="3" t="n"/>
      <c r="O1340" s="3" t="n"/>
      <c r="P1340" s="3" t="n"/>
      <c r="Q1340" s="4" t="n"/>
      <c r="R1340" s="3" t="n"/>
      <c r="S1340" s="3" t="n"/>
      <c r="T1340" s="3" t="n"/>
      <c r="U1340">
        <f>IF(A1340&lt;&gt;"", "AWARD-"&amp;TEXT(ROW()-1,"00000"), "")</f>
        <v/>
      </c>
      <c r="V1340" s="6">
        <f>CONCATENATE(A1340,B1340)</f>
        <v/>
      </c>
      <c r="W1340">
        <f>UPPER(TRIM(G1340))</f>
        <v/>
      </c>
      <c r="X1340">
        <f>UPPER(TRIM(H1340))</f>
        <v/>
      </c>
    </row>
    <row r="1341">
      <c r="A1341" s="2" t="n"/>
      <c r="B1341" s="2" t="n"/>
      <c r="C1341" s="2" t="n"/>
      <c r="D1341" s="3" t="n"/>
      <c r="E1341" s="4" t="n"/>
      <c r="F1341" s="3" t="n"/>
      <c r="G1341" s="3" t="n"/>
      <c r="H1341" s="3" t="n"/>
      <c r="I1341" s="5">
        <f>SUMIFS(amount_expended,cfda_key,V1341)</f>
        <v/>
      </c>
      <c r="J1341" s="5">
        <f>IF(F1341="OTHER CLUSTER NOT LISTED ABOVE",SUMIFS(amount_expended,uniform_other_cluster_name,X1341), IF(AND(OR(F1341="N/A",F1341=""),G1341=""),0,IF(F1341="STATE CLUSTER",SUMIFS(amount_expended,uniform_state_cluster_name,W1341),SUMIFS(amount_expended,cluster_name,F1341))))</f>
        <v/>
      </c>
      <c r="K1341" s="3" t="n"/>
      <c r="L1341" s="4" t="n"/>
      <c r="M1341" s="3" t="n"/>
      <c r="N1341" s="3" t="n"/>
      <c r="O1341" s="3" t="n"/>
      <c r="P1341" s="3" t="n"/>
      <c r="Q1341" s="4" t="n"/>
      <c r="R1341" s="3" t="n"/>
      <c r="S1341" s="3" t="n"/>
      <c r="T1341" s="3" t="n"/>
      <c r="U1341">
        <f>IF(A1341&lt;&gt;"", "AWARD-"&amp;TEXT(ROW()-1,"00000"), "")</f>
        <v/>
      </c>
      <c r="V1341" s="6">
        <f>CONCATENATE(A1341,B1341)</f>
        <v/>
      </c>
      <c r="W1341">
        <f>UPPER(TRIM(G1341))</f>
        <v/>
      </c>
      <c r="X1341">
        <f>UPPER(TRIM(H1341))</f>
        <v/>
      </c>
    </row>
    <row r="1342">
      <c r="A1342" s="2" t="n"/>
      <c r="B1342" s="2" t="n"/>
      <c r="C1342" s="2" t="n"/>
      <c r="D1342" s="3" t="n"/>
      <c r="E1342" s="4" t="n"/>
      <c r="F1342" s="3" t="n"/>
      <c r="G1342" s="3" t="n"/>
      <c r="H1342" s="3" t="n"/>
      <c r="I1342" s="5">
        <f>SUMIFS(amount_expended,cfda_key,V1342)</f>
        <v/>
      </c>
      <c r="J1342" s="5">
        <f>IF(F1342="OTHER CLUSTER NOT LISTED ABOVE",SUMIFS(amount_expended,uniform_other_cluster_name,X1342), IF(AND(OR(F1342="N/A",F1342=""),G1342=""),0,IF(F1342="STATE CLUSTER",SUMIFS(amount_expended,uniform_state_cluster_name,W1342),SUMIFS(amount_expended,cluster_name,F1342))))</f>
        <v/>
      </c>
      <c r="K1342" s="3" t="n"/>
      <c r="L1342" s="4" t="n"/>
      <c r="M1342" s="3" t="n"/>
      <c r="N1342" s="3" t="n"/>
      <c r="O1342" s="3" t="n"/>
      <c r="P1342" s="3" t="n"/>
      <c r="Q1342" s="4" t="n"/>
      <c r="R1342" s="3" t="n"/>
      <c r="S1342" s="3" t="n"/>
      <c r="T1342" s="3" t="n"/>
      <c r="U1342">
        <f>IF(A1342&lt;&gt;"", "AWARD-"&amp;TEXT(ROW()-1,"00000"), "")</f>
        <v/>
      </c>
      <c r="V1342" s="6">
        <f>CONCATENATE(A1342,B1342)</f>
        <v/>
      </c>
      <c r="W1342">
        <f>UPPER(TRIM(G1342))</f>
        <v/>
      </c>
      <c r="X1342">
        <f>UPPER(TRIM(H1342))</f>
        <v/>
      </c>
    </row>
    <row r="1343">
      <c r="A1343" s="2" t="n"/>
      <c r="B1343" s="2" t="n"/>
      <c r="C1343" s="2" t="n"/>
      <c r="D1343" s="3" t="n"/>
      <c r="E1343" s="4" t="n"/>
      <c r="F1343" s="3" t="n"/>
      <c r="G1343" s="3" t="n"/>
      <c r="H1343" s="3" t="n"/>
      <c r="I1343" s="5">
        <f>SUMIFS(amount_expended,cfda_key,V1343)</f>
        <v/>
      </c>
      <c r="J1343" s="5">
        <f>IF(F1343="OTHER CLUSTER NOT LISTED ABOVE",SUMIFS(amount_expended,uniform_other_cluster_name,X1343), IF(AND(OR(F1343="N/A",F1343=""),G1343=""),0,IF(F1343="STATE CLUSTER",SUMIFS(amount_expended,uniform_state_cluster_name,W1343),SUMIFS(amount_expended,cluster_name,F1343))))</f>
        <v/>
      </c>
      <c r="K1343" s="3" t="n"/>
      <c r="L1343" s="4" t="n"/>
      <c r="M1343" s="3" t="n"/>
      <c r="N1343" s="3" t="n"/>
      <c r="O1343" s="3" t="n"/>
      <c r="P1343" s="3" t="n"/>
      <c r="Q1343" s="4" t="n"/>
      <c r="R1343" s="3" t="n"/>
      <c r="S1343" s="3" t="n"/>
      <c r="T1343" s="3" t="n"/>
      <c r="U1343">
        <f>IF(A1343&lt;&gt;"", "AWARD-"&amp;TEXT(ROW()-1,"00000"), "")</f>
        <v/>
      </c>
      <c r="V1343" s="6">
        <f>CONCATENATE(A1343,B1343)</f>
        <v/>
      </c>
      <c r="W1343">
        <f>UPPER(TRIM(G1343))</f>
        <v/>
      </c>
      <c r="X1343">
        <f>UPPER(TRIM(H1343))</f>
        <v/>
      </c>
    </row>
    <row r="1344">
      <c r="A1344" s="2" t="n"/>
      <c r="B1344" s="2" t="n"/>
      <c r="C1344" s="2" t="n"/>
      <c r="D1344" s="3" t="n"/>
      <c r="E1344" s="4" t="n"/>
      <c r="F1344" s="3" t="n"/>
      <c r="G1344" s="3" t="n"/>
      <c r="H1344" s="3" t="n"/>
      <c r="I1344" s="5">
        <f>SUMIFS(amount_expended,cfda_key,V1344)</f>
        <v/>
      </c>
      <c r="J1344" s="5">
        <f>IF(F1344="OTHER CLUSTER NOT LISTED ABOVE",SUMIFS(amount_expended,uniform_other_cluster_name,X1344), IF(AND(OR(F1344="N/A",F1344=""),G1344=""),0,IF(F1344="STATE CLUSTER",SUMIFS(amount_expended,uniform_state_cluster_name,W1344),SUMIFS(amount_expended,cluster_name,F1344))))</f>
        <v/>
      </c>
      <c r="K1344" s="3" t="n"/>
      <c r="L1344" s="4" t="n"/>
      <c r="M1344" s="3" t="n"/>
      <c r="N1344" s="3" t="n"/>
      <c r="O1344" s="3" t="n"/>
      <c r="P1344" s="3" t="n"/>
      <c r="Q1344" s="4" t="n"/>
      <c r="R1344" s="3" t="n"/>
      <c r="S1344" s="3" t="n"/>
      <c r="T1344" s="3" t="n"/>
      <c r="U1344">
        <f>IF(A1344&lt;&gt;"", "AWARD-"&amp;TEXT(ROW()-1,"00000"), "")</f>
        <v/>
      </c>
      <c r="V1344" s="6">
        <f>CONCATENATE(A1344,B1344)</f>
        <v/>
      </c>
      <c r="W1344">
        <f>UPPER(TRIM(G1344))</f>
        <v/>
      </c>
      <c r="X1344">
        <f>UPPER(TRIM(H1344))</f>
        <v/>
      </c>
    </row>
    <row r="1345">
      <c r="A1345" s="2" t="n"/>
      <c r="B1345" s="2" t="n"/>
      <c r="C1345" s="2" t="n"/>
      <c r="D1345" s="3" t="n"/>
      <c r="E1345" s="4" t="n"/>
      <c r="F1345" s="3" t="n"/>
      <c r="G1345" s="3" t="n"/>
      <c r="H1345" s="3" t="n"/>
      <c r="I1345" s="5">
        <f>SUMIFS(amount_expended,cfda_key,V1345)</f>
        <v/>
      </c>
      <c r="J1345" s="5">
        <f>IF(F1345="OTHER CLUSTER NOT LISTED ABOVE",SUMIFS(amount_expended,uniform_other_cluster_name,X1345), IF(AND(OR(F1345="N/A",F1345=""),G1345=""),0,IF(F1345="STATE CLUSTER",SUMIFS(amount_expended,uniform_state_cluster_name,W1345),SUMIFS(amount_expended,cluster_name,F1345))))</f>
        <v/>
      </c>
      <c r="K1345" s="3" t="n"/>
      <c r="L1345" s="4" t="n"/>
      <c r="M1345" s="3" t="n"/>
      <c r="N1345" s="3" t="n"/>
      <c r="O1345" s="3" t="n"/>
      <c r="P1345" s="3" t="n"/>
      <c r="Q1345" s="4" t="n"/>
      <c r="R1345" s="3" t="n"/>
      <c r="S1345" s="3" t="n"/>
      <c r="T1345" s="3" t="n"/>
      <c r="U1345">
        <f>IF(A1345&lt;&gt;"", "AWARD-"&amp;TEXT(ROW()-1,"00000"), "")</f>
        <v/>
      </c>
      <c r="V1345" s="6">
        <f>CONCATENATE(A1345,B1345)</f>
        <v/>
      </c>
      <c r="W1345">
        <f>UPPER(TRIM(G1345))</f>
        <v/>
      </c>
      <c r="X1345">
        <f>UPPER(TRIM(H1345))</f>
        <v/>
      </c>
    </row>
    <row r="1346">
      <c r="A1346" s="2" t="n"/>
      <c r="B1346" s="2" t="n"/>
      <c r="C1346" s="2" t="n"/>
      <c r="D1346" s="3" t="n"/>
      <c r="E1346" s="4" t="n"/>
      <c r="F1346" s="3" t="n"/>
      <c r="G1346" s="3" t="n"/>
      <c r="H1346" s="3" t="n"/>
      <c r="I1346" s="5">
        <f>SUMIFS(amount_expended,cfda_key,V1346)</f>
        <v/>
      </c>
      <c r="J1346" s="5">
        <f>IF(F1346="OTHER CLUSTER NOT LISTED ABOVE",SUMIFS(amount_expended,uniform_other_cluster_name,X1346), IF(AND(OR(F1346="N/A",F1346=""),G1346=""),0,IF(F1346="STATE CLUSTER",SUMIFS(amount_expended,uniform_state_cluster_name,W1346),SUMIFS(amount_expended,cluster_name,F1346))))</f>
        <v/>
      </c>
      <c r="K1346" s="3" t="n"/>
      <c r="L1346" s="4" t="n"/>
      <c r="M1346" s="3" t="n"/>
      <c r="N1346" s="3" t="n"/>
      <c r="O1346" s="3" t="n"/>
      <c r="P1346" s="3" t="n"/>
      <c r="Q1346" s="4" t="n"/>
      <c r="R1346" s="3" t="n"/>
      <c r="S1346" s="3" t="n"/>
      <c r="T1346" s="3" t="n"/>
      <c r="U1346">
        <f>IF(A1346&lt;&gt;"", "AWARD-"&amp;TEXT(ROW()-1,"00000"), "")</f>
        <v/>
      </c>
      <c r="V1346" s="6">
        <f>CONCATENATE(A1346,B1346)</f>
        <v/>
      </c>
      <c r="W1346">
        <f>UPPER(TRIM(G1346))</f>
        <v/>
      </c>
      <c r="X1346">
        <f>UPPER(TRIM(H1346))</f>
        <v/>
      </c>
    </row>
    <row r="1347">
      <c r="A1347" s="2" t="n"/>
      <c r="B1347" s="2" t="n"/>
      <c r="C1347" s="2" t="n"/>
      <c r="D1347" s="3" t="n"/>
      <c r="E1347" s="4" t="n"/>
      <c r="F1347" s="3" t="n"/>
      <c r="G1347" s="3" t="n"/>
      <c r="H1347" s="3" t="n"/>
      <c r="I1347" s="5">
        <f>SUMIFS(amount_expended,cfda_key,V1347)</f>
        <v/>
      </c>
      <c r="J1347" s="5">
        <f>IF(F1347="OTHER CLUSTER NOT LISTED ABOVE",SUMIFS(amount_expended,uniform_other_cluster_name,X1347), IF(AND(OR(F1347="N/A",F1347=""),G1347=""),0,IF(F1347="STATE CLUSTER",SUMIFS(amount_expended,uniform_state_cluster_name,W1347),SUMIFS(amount_expended,cluster_name,F1347))))</f>
        <v/>
      </c>
      <c r="K1347" s="3" t="n"/>
      <c r="L1347" s="4" t="n"/>
      <c r="M1347" s="3" t="n"/>
      <c r="N1347" s="3" t="n"/>
      <c r="O1347" s="3" t="n"/>
      <c r="P1347" s="3" t="n"/>
      <c r="Q1347" s="4" t="n"/>
      <c r="R1347" s="3" t="n"/>
      <c r="S1347" s="3" t="n"/>
      <c r="T1347" s="3" t="n"/>
      <c r="U1347">
        <f>IF(A1347&lt;&gt;"", "AWARD-"&amp;TEXT(ROW()-1,"00000"), "")</f>
        <v/>
      </c>
      <c r="V1347" s="6">
        <f>CONCATENATE(A1347,B1347)</f>
        <v/>
      </c>
      <c r="W1347">
        <f>UPPER(TRIM(G1347))</f>
        <v/>
      </c>
      <c r="X1347">
        <f>UPPER(TRIM(H1347))</f>
        <v/>
      </c>
    </row>
    <row r="1348">
      <c r="A1348" s="2" t="n"/>
      <c r="B1348" s="2" t="n"/>
      <c r="C1348" s="2" t="n"/>
      <c r="D1348" s="3" t="n"/>
      <c r="E1348" s="4" t="n"/>
      <c r="F1348" s="3" t="n"/>
      <c r="G1348" s="3" t="n"/>
      <c r="H1348" s="3" t="n"/>
      <c r="I1348" s="5">
        <f>SUMIFS(amount_expended,cfda_key,V1348)</f>
        <v/>
      </c>
      <c r="J1348" s="5">
        <f>IF(F1348="OTHER CLUSTER NOT LISTED ABOVE",SUMIFS(amount_expended,uniform_other_cluster_name,X1348), IF(AND(OR(F1348="N/A",F1348=""),G1348=""),0,IF(F1348="STATE CLUSTER",SUMIFS(amount_expended,uniform_state_cluster_name,W1348),SUMIFS(amount_expended,cluster_name,F1348))))</f>
        <v/>
      </c>
      <c r="K1348" s="3" t="n"/>
      <c r="L1348" s="4" t="n"/>
      <c r="M1348" s="3" t="n"/>
      <c r="N1348" s="3" t="n"/>
      <c r="O1348" s="3" t="n"/>
      <c r="P1348" s="3" t="n"/>
      <c r="Q1348" s="4" t="n"/>
      <c r="R1348" s="3" t="n"/>
      <c r="S1348" s="3" t="n"/>
      <c r="T1348" s="3" t="n"/>
      <c r="U1348">
        <f>IF(A1348&lt;&gt;"", "AWARD-"&amp;TEXT(ROW()-1,"00000"), "")</f>
        <v/>
      </c>
      <c r="V1348" s="6">
        <f>CONCATENATE(A1348,B1348)</f>
        <v/>
      </c>
      <c r="W1348">
        <f>UPPER(TRIM(G1348))</f>
        <v/>
      </c>
      <c r="X1348">
        <f>UPPER(TRIM(H1348))</f>
        <v/>
      </c>
    </row>
    <row r="1349">
      <c r="A1349" s="2" t="n"/>
      <c r="B1349" s="2" t="n"/>
      <c r="C1349" s="2" t="n"/>
      <c r="D1349" s="3" t="n"/>
      <c r="E1349" s="4" t="n"/>
      <c r="F1349" s="3" t="n"/>
      <c r="G1349" s="3" t="n"/>
      <c r="H1349" s="3" t="n"/>
      <c r="I1349" s="5">
        <f>SUMIFS(amount_expended,cfda_key,V1349)</f>
        <v/>
      </c>
      <c r="J1349" s="5">
        <f>IF(F1349="OTHER CLUSTER NOT LISTED ABOVE",SUMIFS(amount_expended,uniform_other_cluster_name,X1349), IF(AND(OR(F1349="N/A",F1349=""),G1349=""),0,IF(F1349="STATE CLUSTER",SUMIFS(amount_expended,uniform_state_cluster_name,W1349),SUMIFS(amount_expended,cluster_name,F1349))))</f>
        <v/>
      </c>
      <c r="K1349" s="3" t="n"/>
      <c r="L1349" s="4" t="n"/>
      <c r="M1349" s="3" t="n"/>
      <c r="N1349" s="3" t="n"/>
      <c r="O1349" s="3" t="n"/>
      <c r="P1349" s="3" t="n"/>
      <c r="Q1349" s="4" t="n"/>
      <c r="R1349" s="3" t="n"/>
      <c r="S1349" s="3" t="n"/>
      <c r="T1349" s="3" t="n"/>
      <c r="U1349">
        <f>IF(A1349&lt;&gt;"", "AWARD-"&amp;TEXT(ROW()-1,"00000"), "")</f>
        <v/>
      </c>
      <c r="V1349" s="6">
        <f>CONCATENATE(A1349,B1349)</f>
        <v/>
      </c>
      <c r="W1349">
        <f>UPPER(TRIM(G1349))</f>
        <v/>
      </c>
      <c r="X1349">
        <f>UPPER(TRIM(H1349))</f>
        <v/>
      </c>
    </row>
    <row r="1350">
      <c r="A1350" s="2" t="n"/>
      <c r="B1350" s="2" t="n"/>
      <c r="C1350" s="2" t="n"/>
      <c r="D1350" s="3" t="n"/>
      <c r="E1350" s="4" t="n"/>
      <c r="F1350" s="3" t="n"/>
      <c r="G1350" s="3" t="n"/>
      <c r="H1350" s="3" t="n"/>
      <c r="I1350" s="5">
        <f>SUMIFS(amount_expended,cfda_key,V1350)</f>
        <v/>
      </c>
      <c r="J1350" s="5">
        <f>IF(F1350="OTHER CLUSTER NOT LISTED ABOVE",SUMIFS(amount_expended,uniform_other_cluster_name,X1350), IF(AND(OR(F1350="N/A",F1350=""),G1350=""),0,IF(F1350="STATE CLUSTER",SUMIFS(amount_expended,uniform_state_cluster_name,W1350),SUMIFS(amount_expended,cluster_name,F1350))))</f>
        <v/>
      </c>
      <c r="K1350" s="3" t="n"/>
      <c r="L1350" s="4" t="n"/>
      <c r="M1350" s="3" t="n"/>
      <c r="N1350" s="3" t="n"/>
      <c r="O1350" s="3" t="n"/>
      <c r="P1350" s="3" t="n"/>
      <c r="Q1350" s="4" t="n"/>
      <c r="R1350" s="3" t="n"/>
      <c r="S1350" s="3" t="n"/>
      <c r="T1350" s="3" t="n"/>
      <c r="U1350">
        <f>IF(A1350&lt;&gt;"", "AWARD-"&amp;TEXT(ROW()-1,"00000"), "")</f>
        <v/>
      </c>
      <c r="V1350" s="6">
        <f>CONCATENATE(A1350,B1350)</f>
        <v/>
      </c>
      <c r="W1350">
        <f>UPPER(TRIM(G1350))</f>
        <v/>
      </c>
      <c r="X1350">
        <f>UPPER(TRIM(H1350))</f>
        <v/>
      </c>
    </row>
    <row r="1351">
      <c r="A1351" s="2" t="n"/>
      <c r="B1351" s="2" t="n"/>
      <c r="C1351" s="2" t="n"/>
      <c r="D1351" s="3" t="n"/>
      <c r="E1351" s="4" t="n"/>
      <c r="F1351" s="3" t="n"/>
      <c r="G1351" s="3" t="n"/>
      <c r="H1351" s="3" t="n"/>
      <c r="I1351" s="5">
        <f>SUMIFS(amount_expended,cfda_key,V1351)</f>
        <v/>
      </c>
      <c r="J1351" s="5">
        <f>IF(F1351="OTHER CLUSTER NOT LISTED ABOVE",SUMIFS(amount_expended,uniform_other_cluster_name,X1351), IF(AND(OR(F1351="N/A",F1351=""),G1351=""),0,IF(F1351="STATE CLUSTER",SUMIFS(amount_expended,uniform_state_cluster_name,W1351),SUMIFS(amount_expended,cluster_name,F1351))))</f>
        <v/>
      </c>
      <c r="K1351" s="3" t="n"/>
      <c r="L1351" s="4" t="n"/>
      <c r="M1351" s="3" t="n"/>
      <c r="N1351" s="3" t="n"/>
      <c r="O1351" s="3" t="n"/>
      <c r="P1351" s="3" t="n"/>
      <c r="Q1351" s="4" t="n"/>
      <c r="R1351" s="3" t="n"/>
      <c r="S1351" s="3" t="n"/>
      <c r="T1351" s="3" t="n"/>
      <c r="U1351">
        <f>IF(A1351&lt;&gt;"", "AWARD-"&amp;TEXT(ROW()-1,"00000"), "")</f>
        <v/>
      </c>
      <c r="V1351" s="6">
        <f>CONCATENATE(A1351,B1351)</f>
        <v/>
      </c>
      <c r="W1351">
        <f>UPPER(TRIM(G1351))</f>
        <v/>
      </c>
      <c r="X1351">
        <f>UPPER(TRIM(H1351))</f>
        <v/>
      </c>
    </row>
    <row r="1352">
      <c r="A1352" s="2" t="n"/>
      <c r="B1352" s="2" t="n"/>
      <c r="C1352" s="2" t="n"/>
      <c r="D1352" s="3" t="n"/>
      <c r="E1352" s="4" t="n"/>
      <c r="F1352" s="3" t="n"/>
      <c r="G1352" s="3" t="n"/>
      <c r="H1352" s="3" t="n"/>
      <c r="I1352" s="5">
        <f>SUMIFS(amount_expended,cfda_key,V1352)</f>
        <v/>
      </c>
      <c r="J1352" s="5">
        <f>IF(F1352="OTHER CLUSTER NOT LISTED ABOVE",SUMIFS(amount_expended,uniform_other_cluster_name,X1352), IF(AND(OR(F1352="N/A",F1352=""),G1352=""),0,IF(F1352="STATE CLUSTER",SUMIFS(amount_expended,uniform_state_cluster_name,W1352),SUMIFS(amount_expended,cluster_name,F1352))))</f>
        <v/>
      </c>
      <c r="K1352" s="3" t="n"/>
      <c r="L1352" s="4" t="n"/>
      <c r="M1352" s="3" t="n"/>
      <c r="N1352" s="3" t="n"/>
      <c r="O1352" s="3" t="n"/>
      <c r="P1352" s="3" t="n"/>
      <c r="Q1352" s="4" t="n"/>
      <c r="R1352" s="3" t="n"/>
      <c r="S1352" s="3" t="n"/>
      <c r="T1352" s="3" t="n"/>
      <c r="U1352">
        <f>IF(A1352&lt;&gt;"", "AWARD-"&amp;TEXT(ROW()-1,"00000"), "")</f>
        <v/>
      </c>
      <c r="V1352" s="6">
        <f>CONCATENATE(A1352,B1352)</f>
        <v/>
      </c>
      <c r="W1352">
        <f>UPPER(TRIM(G1352))</f>
        <v/>
      </c>
      <c r="X1352">
        <f>UPPER(TRIM(H1352))</f>
        <v/>
      </c>
    </row>
    <row r="1353">
      <c r="A1353" s="2" t="n"/>
      <c r="B1353" s="2" t="n"/>
      <c r="C1353" s="2" t="n"/>
      <c r="D1353" s="3" t="n"/>
      <c r="E1353" s="4" t="n"/>
      <c r="F1353" s="3" t="n"/>
      <c r="G1353" s="3" t="n"/>
      <c r="H1353" s="3" t="n"/>
      <c r="I1353" s="5">
        <f>SUMIFS(amount_expended,cfda_key,V1353)</f>
        <v/>
      </c>
      <c r="J1353" s="5">
        <f>IF(F1353="OTHER CLUSTER NOT LISTED ABOVE",SUMIFS(amount_expended,uniform_other_cluster_name,X1353), IF(AND(OR(F1353="N/A",F1353=""),G1353=""),0,IF(F1353="STATE CLUSTER",SUMIFS(amount_expended,uniform_state_cluster_name,W1353),SUMIFS(amount_expended,cluster_name,F1353))))</f>
        <v/>
      </c>
      <c r="K1353" s="3" t="n"/>
      <c r="L1353" s="4" t="n"/>
      <c r="M1353" s="3" t="n"/>
      <c r="N1353" s="3" t="n"/>
      <c r="O1353" s="3" t="n"/>
      <c r="P1353" s="3" t="n"/>
      <c r="Q1353" s="4" t="n"/>
      <c r="R1353" s="3" t="n"/>
      <c r="S1353" s="3" t="n"/>
      <c r="T1353" s="3" t="n"/>
      <c r="U1353">
        <f>IF(A1353&lt;&gt;"", "AWARD-"&amp;TEXT(ROW()-1,"00000"), "")</f>
        <v/>
      </c>
      <c r="V1353" s="6">
        <f>CONCATENATE(A1353,B1353)</f>
        <v/>
      </c>
      <c r="W1353">
        <f>UPPER(TRIM(G1353))</f>
        <v/>
      </c>
      <c r="X1353">
        <f>UPPER(TRIM(H1353))</f>
        <v/>
      </c>
    </row>
    <row r="1354">
      <c r="A1354" s="2" t="n"/>
      <c r="B1354" s="2" t="n"/>
      <c r="C1354" s="2" t="n"/>
      <c r="D1354" s="3" t="n"/>
      <c r="E1354" s="4" t="n"/>
      <c r="F1354" s="3" t="n"/>
      <c r="G1354" s="3" t="n"/>
      <c r="H1354" s="3" t="n"/>
      <c r="I1354" s="5">
        <f>SUMIFS(amount_expended,cfda_key,V1354)</f>
        <v/>
      </c>
      <c r="J1354" s="5">
        <f>IF(F1354="OTHER CLUSTER NOT LISTED ABOVE",SUMIFS(amount_expended,uniform_other_cluster_name,X1354), IF(AND(OR(F1354="N/A",F1354=""),G1354=""),0,IF(F1354="STATE CLUSTER",SUMIFS(amount_expended,uniform_state_cluster_name,W1354),SUMIFS(amount_expended,cluster_name,F1354))))</f>
        <v/>
      </c>
      <c r="K1354" s="3" t="n"/>
      <c r="L1354" s="4" t="n"/>
      <c r="M1354" s="3" t="n"/>
      <c r="N1354" s="3" t="n"/>
      <c r="O1354" s="3" t="n"/>
      <c r="P1354" s="3" t="n"/>
      <c r="Q1354" s="4" t="n"/>
      <c r="R1354" s="3" t="n"/>
      <c r="S1354" s="3" t="n"/>
      <c r="T1354" s="3" t="n"/>
      <c r="U1354">
        <f>IF(A1354&lt;&gt;"", "AWARD-"&amp;TEXT(ROW()-1,"00000"), "")</f>
        <v/>
      </c>
      <c r="V1354" s="6">
        <f>CONCATENATE(A1354,B1354)</f>
        <v/>
      </c>
      <c r="W1354">
        <f>UPPER(TRIM(G1354))</f>
        <v/>
      </c>
      <c r="X1354">
        <f>UPPER(TRIM(H1354))</f>
        <v/>
      </c>
    </row>
    <row r="1355">
      <c r="A1355" s="2" t="n"/>
      <c r="B1355" s="2" t="n"/>
      <c r="C1355" s="2" t="n"/>
      <c r="D1355" s="3" t="n"/>
      <c r="E1355" s="4" t="n"/>
      <c r="F1355" s="3" t="n"/>
      <c r="G1355" s="3" t="n"/>
      <c r="H1355" s="3" t="n"/>
      <c r="I1355" s="5">
        <f>SUMIFS(amount_expended,cfda_key,V1355)</f>
        <v/>
      </c>
      <c r="J1355" s="5">
        <f>IF(F1355="OTHER CLUSTER NOT LISTED ABOVE",SUMIFS(amount_expended,uniform_other_cluster_name,X1355), IF(AND(OR(F1355="N/A",F1355=""),G1355=""),0,IF(F1355="STATE CLUSTER",SUMIFS(amount_expended,uniform_state_cluster_name,W1355),SUMIFS(amount_expended,cluster_name,F1355))))</f>
        <v/>
      </c>
      <c r="K1355" s="3" t="n"/>
      <c r="L1355" s="4" t="n"/>
      <c r="M1355" s="3" t="n"/>
      <c r="N1355" s="3" t="n"/>
      <c r="O1355" s="3" t="n"/>
      <c r="P1355" s="3" t="n"/>
      <c r="Q1355" s="4" t="n"/>
      <c r="R1355" s="3" t="n"/>
      <c r="S1355" s="3" t="n"/>
      <c r="T1355" s="3" t="n"/>
      <c r="U1355">
        <f>IF(A1355&lt;&gt;"", "AWARD-"&amp;TEXT(ROW()-1,"00000"), "")</f>
        <v/>
      </c>
      <c r="V1355" s="6">
        <f>CONCATENATE(A1355,B1355)</f>
        <v/>
      </c>
      <c r="W1355">
        <f>UPPER(TRIM(G1355))</f>
        <v/>
      </c>
      <c r="X1355">
        <f>UPPER(TRIM(H1355))</f>
        <v/>
      </c>
    </row>
    <row r="1356">
      <c r="A1356" s="2" t="n"/>
      <c r="B1356" s="2" t="n"/>
      <c r="C1356" s="2" t="n"/>
      <c r="D1356" s="3" t="n"/>
      <c r="E1356" s="4" t="n"/>
      <c r="F1356" s="3" t="n"/>
      <c r="G1356" s="3" t="n"/>
      <c r="H1356" s="3" t="n"/>
      <c r="I1356" s="5">
        <f>SUMIFS(amount_expended,cfda_key,V1356)</f>
        <v/>
      </c>
      <c r="J1356" s="5">
        <f>IF(F1356="OTHER CLUSTER NOT LISTED ABOVE",SUMIFS(amount_expended,uniform_other_cluster_name,X1356), IF(AND(OR(F1356="N/A",F1356=""),G1356=""),0,IF(F1356="STATE CLUSTER",SUMIFS(amount_expended,uniform_state_cluster_name,W1356),SUMIFS(amount_expended,cluster_name,F1356))))</f>
        <v/>
      </c>
      <c r="K1356" s="3" t="n"/>
      <c r="L1356" s="4" t="n"/>
      <c r="M1356" s="3" t="n"/>
      <c r="N1356" s="3" t="n"/>
      <c r="O1356" s="3" t="n"/>
      <c r="P1356" s="3" t="n"/>
      <c r="Q1356" s="4" t="n"/>
      <c r="R1356" s="3" t="n"/>
      <c r="S1356" s="3" t="n"/>
      <c r="T1356" s="3" t="n"/>
      <c r="U1356">
        <f>IF(A1356&lt;&gt;"", "AWARD-"&amp;TEXT(ROW()-1,"00000"), "")</f>
        <v/>
      </c>
      <c r="V1356" s="6">
        <f>CONCATENATE(A1356,B1356)</f>
        <v/>
      </c>
      <c r="W1356">
        <f>UPPER(TRIM(G1356))</f>
        <v/>
      </c>
      <c r="X1356">
        <f>UPPER(TRIM(H1356))</f>
        <v/>
      </c>
    </row>
    <row r="1357">
      <c r="A1357" s="2" t="n"/>
      <c r="B1357" s="2" t="n"/>
      <c r="C1357" s="2" t="n"/>
      <c r="D1357" s="3" t="n"/>
      <c r="E1357" s="4" t="n"/>
      <c r="F1357" s="3" t="n"/>
      <c r="G1357" s="3" t="n"/>
      <c r="H1357" s="3" t="n"/>
      <c r="I1357" s="5">
        <f>SUMIFS(amount_expended,cfda_key,V1357)</f>
        <v/>
      </c>
      <c r="J1357" s="5">
        <f>IF(F1357="OTHER CLUSTER NOT LISTED ABOVE",SUMIFS(amount_expended,uniform_other_cluster_name,X1357), IF(AND(OR(F1357="N/A",F1357=""),G1357=""),0,IF(F1357="STATE CLUSTER",SUMIFS(amount_expended,uniform_state_cluster_name,W1357),SUMIFS(amount_expended,cluster_name,F1357))))</f>
        <v/>
      </c>
      <c r="K1357" s="3" t="n"/>
      <c r="L1357" s="4" t="n"/>
      <c r="M1357" s="3" t="n"/>
      <c r="N1357" s="3" t="n"/>
      <c r="O1357" s="3" t="n"/>
      <c r="P1357" s="3" t="n"/>
      <c r="Q1357" s="4" t="n"/>
      <c r="R1357" s="3" t="n"/>
      <c r="S1357" s="3" t="n"/>
      <c r="T1357" s="3" t="n"/>
      <c r="U1357">
        <f>IF(A1357&lt;&gt;"", "AWARD-"&amp;TEXT(ROW()-1,"00000"), "")</f>
        <v/>
      </c>
      <c r="V1357" s="6">
        <f>CONCATENATE(A1357,B1357)</f>
        <v/>
      </c>
      <c r="W1357">
        <f>UPPER(TRIM(G1357))</f>
        <v/>
      </c>
      <c r="X1357">
        <f>UPPER(TRIM(H1357))</f>
        <v/>
      </c>
    </row>
    <row r="1358">
      <c r="A1358" s="2" t="n"/>
      <c r="B1358" s="2" t="n"/>
      <c r="C1358" s="2" t="n"/>
      <c r="D1358" s="3" t="n"/>
      <c r="E1358" s="4" t="n"/>
      <c r="F1358" s="3" t="n"/>
      <c r="G1358" s="3" t="n"/>
      <c r="H1358" s="3" t="n"/>
      <c r="I1358" s="5">
        <f>SUMIFS(amount_expended,cfda_key,V1358)</f>
        <v/>
      </c>
      <c r="J1358" s="5">
        <f>IF(F1358="OTHER CLUSTER NOT LISTED ABOVE",SUMIFS(amount_expended,uniform_other_cluster_name,X1358), IF(AND(OR(F1358="N/A",F1358=""),G1358=""),0,IF(F1358="STATE CLUSTER",SUMIFS(amount_expended,uniform_state_cluster_name,W1358),SUMIFS(amount_expended,cluster_name,F1358))))</f>
        <v/>
      </c>
      <c r="K1358" s="3" t="n"/>
      <c r="L1358" s="4" t="n"/>
      <c r="M1358" s="3" t="n"/>
      <c r="N1358" s="3" t="n"/>
      <c r="O1358" s="3" t="n"/>
      <c r="P1358" s="3" t="n"/>
      <c r="Q1358" s="4" t="n"/>
      <c r="R1358" s="3" t="n"/>
      <c r="S1358" s="3" t="n"/>
      <c r="T1358" s="3" t="n"/>
      <c r="U1358">
        <f>IF(A1358&lt;&gt;"", "AWARD-"&amp;TEXT(ROW()-1,"00000"), "")</f>
        <v/>
      </c>
      <c r="V1358" s="6">
        <f>CONCATENATE(A1358,B1358)</f>
        <v/>
      </c>
      <c r="W1358">
        <f>UPPER(TRIM(G1358))</f>
        <v/>
      </c>
      <c r="X1358">
        <f>UPPER(TRIM(H1358))</f>
        <v/>
      </c>
    </row>
    <row r="1359">
      <c r="A1359" s="2" t="n"/>
      <c r="B1359" s="2" t="n"/>
      <c r="C1359" s="2" t="n"/>
      <c r="D1359" s="3" t="n"/>
      <c r="E1359" s="4" t="n"/>
      <c r="F1359" s="3" t="n"/>
      <c r="G1359" s="3" t="n"/>
      <c r="H1359" s="3" t="n"/>
      <c r="I1359" s="5">
        <f>SUMIFS(amount_expended,cfda_key,V1359)</f>
        <v/>
      </c>
      <c r="J1359" s="5">
        <f>IF(F1359="OTHER CLUSTER NOT LISTED ABOVE",SUMIFS(amount_expended,uniform_other_cluster_name,X1359), IF(AND(OR(F1359="N/A",F1359=""),G1359=""),0,IF(F1359="STATE CLUSTER",SUMIFS(amount_expended,uniform_state_cluster_name,W1359),SUMIFS(amount_expended,cluster_name,F1359))))</f>
        <v/>
      </c>
      <c r="K1359" s="3" t="n"/>
      <c r="L1359" s="4" t="n"/>
      <c r="M1359" s="3" t="n"/>
      <c r="N1359" s="3" t="n"/>
      <c r="O1359" s="3" t="n"/>
      <c r="P1359" s="3" t="n"/>
      <c r="Q1359" s="4" t="n"/>
      <c r="R1359" s="3" t="n"/>
      <c r="S1359" s="3" t="n"/>
      <c r="T1359" s="3" t="n"/>
      <c r="U1359">
        <f>IF(A1359&lt;&gt;"", "AWARD-"&amp;TEXT(ROW()-1,"00000"), "")</f>
        <v/>
      </c>
      <c r="V1359" s="6">
        <f>CONCATENATE(A1359,B1359)</f>
        <v/>
      </c>
      <c r="W1359">
        <f>UPPER(TRIM(G1359))</f>
        <v/>
      </c>
      <c r="X1359">
        <f>UPPER(TRIM(H1359))</f>
        <v/>
      </c>
    </row>
    <row r="1360">
      <c r="A1360" s="2" t="n"/>
      <c r="B1360" s="2" t="n"/>
      <c r="C1360" s="2" t="n"/>
      <c r="D1360" s="3" t="n"/>
      <c r="E1360" s="4" t="n"/>
      <c r="F1360" s="3" t="n"/>
      <c r="G1360" s="3" t="n"/>
      <c r="H1360" s="3" t="n"/>
      <c r="I1360" s="5">
        <f>SUMIFS(amount_expended,cfda_key,V1360)</f>
        <v/>
      </c>
      <c r="J1360" s="5">
        <f>IF(F1360="OTHER CLUSTER NOT LISTED ABOVE",SUMIFS(amount_expended,uniform_other_cluster_name,X1360), IF(AND(OR(F1360="N/A",F1360=""),G1360=""),0,IF(F1360="STATE CLUSTER",SUMIFS(amount_expended,uniform_state_cluster_name,W1360),SUMIFS(amount_expended,cluster_name,F1360))))</f>
        <v/>
      </c>
      <c r="K1360" s="3" t="n"/>
      <c r="L1360" s="4" t="n"/>
      <c r="M1360" s="3" t="n"/>
      <c r="N1360" s="3" t="n"/>
      <c r="O1360" s="3" t="n"/>
      <c r="P1360" s="3" t="n"/>
      <c r="Q1360" s="4" t="n"/>
      <c r="R1360" s="3" t="n"/>
      <c r="S1360" s="3" t="n"/>
      <c r="T1360" s="3" t="n"/>
      <c r="U1360">
        <f>IF(A1360&lt;&gt;"", "AWARD-"&amp;TEXT(ROW()-1,"00000"), "")</f>
        <v/>
      </c>
      <c r="V1360" s="6">
        <f>CONCATENATE(A1360,B1360)</f>
        <v/>
      </c>
      <c r="W1360">
        <f>UPPER(TRIM(G1360))</f>
        <v/>
      </c>
      <c r="X1360">
        <f>UPPER(TRIM(H1360))</f>
        <v/>
      </c>
    </row>
    <row r="1361">
      <c r="A1361" s="2" t="n"/>
      <c r="B1361" s="2" t="n"/>
      <c r="C1361" s="2" t="n"/>
      <c r="D1361" s="3" t="n"/>
      <c r="E1361" s="4" t="n"/>
      <c r="F1361" s="3" t="n"/>
      <c r="G1361" s="3" t="n"/>
      <c r="H1361" s="3" t="n"/>
      <c r="I1361" s="5">
        <f>SUMIFS(amount_expended,cfda_key,V1361)</f>
        <v/>
      </c>
      <c r="J1361" s="5">
        <f>IF(F1361="OTHER CLUSTER NOT LISTED ABOVE",SUMIFS(amount_expended,uniform_other_cluster_name,X1361), IF(AND(OR(F1361="N/A",F1361=""),G1361=""),0,IF(F1361="STATE CLUSTER",SUMIFS(amount_expended,uniform_state_cluster_name,W1361),SUMIFS(amount_expended,cluster_name,F1361))))</f>
        <v/>
      </c>
      <c r="K1361" s="3" t="n"/>
      <c r="L1361" s="4" t="n"/>
      <c r="M1361" s="3" t="n"/>
      <c r="N1361" s="3" t="n"/>
      <c r="O1361" s="3" t="n"/>
      <c r="P1361" s="3" t="n"/>
      <c r="Q1361" s="4" t="n"/>
      <c r="R1361" s="3" t="n"/>
      <c r="S1361" s="3" t="n"/>
      <c r="T1361" s="3" t="n"/>
      <c r="U1361">
        <f>IF(A1361&lt;&gt;"", "AWARD-"&amp;TEXT(ROW()-1,"00000"), "")</f>
        <v/>
      </c>
      <c r="V1361" s="6">
        <f>CONCATENATE(A1361,B1361)</f>
        <v/>
      </c>
      <c r="W1361">
        <f>UPPER(TRIM(G1361))</f>
        <v/>
      </c>
      <c r="X1361">
        <f>UPPER(TRIM(H1361))</f>
        <v/>
      </c>
    </row>
    <row r="1362">
      <c r="A1362" s="2" t="n"/>
      <c r="B1362" s="2" t="n"/>
      <c r="C1362" s="2" t="n"/>
      <c r="D1362" s="3" t="n"/>
      <c r="E1362" s="4" t="n"/>
      <c r="F1362" s="3" t="n"/>
      <c r="G1362" s="3" t="n"/>
      <c r="H1362" s="3" t="n"/>
      <c r="I1362" s="5">
        <f>SUMIFS(amount_expended,cfda_key,V1362)</f>
        <v/>
      </c>
      <c r="J1362" s="5">
        <f>IF(F1362="OTHER CLUSTER NOT LISTED ABOVE",SUMIFS(amount_expended,uniform_other_cluster_name,X1362), IF(AND(OR(F1362="N/A",F1362=""),G1362=""),0,IF(F1362="STATE CLUSTER",SUMIFS(amount_expended,uniform_state_cluster_name,W1362),SUMIFS(amount_expended,cluster_name,F1362))))</f>
        <v/>
      </c>
      <c r="K1362" s="3" t="n"/>
      <c r="L1362" s="4" t="n"/>
      <c r="M1362" s="3" t="n"/>
      <c r="N1362" s="3" t="n"/>
      <c r="O1362" s="3" t="n"/>
      <c r="P1362" s="3" t="n"/>
      <c r="Q1362" s="4" t="n"/>
      <c r="R1362" s="3" t="n"/>
      <c r="S1362" s="3" t="n"/>
      <c r="T1362" s="3" t="n"/>
      <c r="U1362">
        <f>IF(A1362&lt;&gt;"", "AWARD-"&amp;TEXT(ROW()-1,"00000"), "")</f>
        <v/>
      </c>
      <c r="V1362" s="6">
        <f>CONCATENATE(A1362,B1362)</f>
        <v/>
      </c>
      <c r="W1362">
        <f>UPPER(TRIM(G1362))</f>
        <v/>
      </c>
      <c r="X1362">
        <f>UPPER(TRIM(H1362))</f>
        <v/>
      </c>
    </row>
    <row r="1363">
      <c r="A1363" s="2" t="n"/>
      <c r="B1363" s="2" t="n"/>
      <c r="C1363" s="2" t="n"/>
      <c r="D1363" s="3" t="n"/>
      <c r="E1363" s="4" t="n"/>
      <c r="F1363" s="3" t="n"/>
      <c r="G1363" s="3" t="n"/>
      <c r="H1363" s="3" t="n"/>
      <c r="I1363" s="5">
        <f>SUMIFS(amount_expended,cfda_key,V1363)</f>
        <v/>
      </c>
      <c r="J1363" s="5">
        <f>IF(F1363="OTHER CLUSTER NOT LISTED ABOVE",SUMIFS(amount_expended,uniform_other_cluster_name,X1363), IF(AND(OR(F1363="N/A",F1363=""),G1363=""),0,IF(F1363="STATE CLUSTER",SUMIFS(amount_expended,uniform_state_cluster_name,W1363),SUMIFS(amount_expended,cluster_name,F1363))))</f>
        <v/>
      </c>
      <c r="K1363" s="3" t="n"/>
      <c r="L1363" s="4" t="n"/>
      <c r="M1363" s="3" t="n"/>
      <c r="N1363" s="3" t="n"/>
      <c r="O1363" s="3" t="n"/>
      <c r="P1363" s="3" t="n"/>
      <c r="Q1363" s="4" t="n"/>
      <c r="R1363" s="3" t="n"/>
      <c r="S1363" s="3" t="n"/>
      <c r="T1363" s="3" t="n"/>
      <c r="U1363">
        <f>IF(A1363&lt;&gt;"", "AWARD-"&amp;TEXT(ROW()-1,"00000"), "")</f>
        <v/>
      </c>
      <c r="V1363" s="6">
        <f>CONCATENATE(A1363,B1363)</f>
        <v/>
      </c>
      <c r="W1363">
        <f>UPPER(TRIM(G1363))</f>
        <v/>
      </c>
      <c r="X1363">
        <f>UPPER(TRIM(H1363))</f>
        <v/>
      </c>
    </row>
    <row r="1364">
      <c r="A1364" s="2" t="n"/>
      <c r="B1364" s="2" t="n"/>
      <c r="C1364" s="2" t="n"/>
      <c r="D1364" s="3" t="n"/>
      <c r="E1364" s="4" t="n"/>
      <c r="F1364" s="3" t="n"/>
      <c r="G1364" s="3" t="n"/>
      <c r="H1364" s="3" t="n"/>
      <c r="I1364" s="5">
        <f>SUMIFS(amount_expended,cfda_key,V1364)</f>
        <v/>
      </c>
      <c r="J1364" s="5">
        <f>IF(F1364="OTHER CLUSTER NOT LISTED ABOVE",SUMIFS(amount_expended,uniform_other_cluster_name,X1364), IF(AND(OR(F1364="N/A",F1364=""),G1364=""),0,IF(F1364="STATE CLUSTER",SUMIFS(amount_expended,uniform_state_cluster_name,W1364),SUMIFS(amount_expended,cluster_name,F1364))))</f>
        <v/>
      </c>
      <c r="K1364" s="3" t="n"/>
      <c r="L1364" s="4" t="n"/>
      <c r="M1364" s="3" t="n"/>
      <c r="N1364" s="3" t="n"/>
      <c r="O1364" s="3" t="n"/>
      <c r="P1364" s="3" t="n"/>
      <c r="Q1364" s="4" t="n"/>
      <c r="R1364" s="3" t="n"/>
      <c r="S1364" s="3" t="n"/>
      <c r="T1364" s="3" t="n"/>
      <c r="U1364">
        <f>IF(A1364&lt;&gt;"", "AWARD-"&amp;TEXT(ROW()-1,"00000"), "")</f>
        <v/>
      </c>
      <c r="V1364" s="6">
        <f>CONCATENATE(A1364,B1364)</f>
        <v/>
      </c>
      <c r="W1364">
        <f>UPPER(TRIM(G1364))</f>
        <v/>
      </c>
      <c r="X1364">
        <f>UPPER(TRIM(H1364))</f>
        <v/>
      </c>
    </row>
    <row r="1365">
      <c r="A1365" s="2" t="n"/>
      <c r="B1365" s="2" t="n"/>
      <c r="C1365" s="2" t="n"/>
      <c r="D1365" s="3" t="n"/>
      <c r="E1365" s="4" t="n"/>
      <c r="F1365" s="3" t="n"/>
      <c r="G1365" s="3" t="n"/>
      <c r="H1365" s="3" t="n"/>
      <c r="I1365" s="5">
        <f>SUMIFS(amount_expended,cfda_key,V1365)</f>
        <v/>
      </c>
      <c r="J1365" s="5">
        <f>IF(F1365="OTHER CLUSTER NOT LISTED ABOVE",SUMIFS(amount_expended,uniform_other_cluster_name,X1365), IF(AND(OR(F1365="N/A",F1365=""),G1365=""),0,IF(F1365="STATE CLUSTER",SUMIFS(amount_expended,uniform_state_cluster_name,W1365),SUMIFS(amount_expended,cluster_name,F1365))))</f>
        <v/>
      </c>
      <c r="K1365" s="3" t="n"/>
      <c r="L1365" s="4" t="n"/>
      <c r="M1365" s="3" t="n"/>
      <c r="N1365" s="3" t="n"/>
      <c r="O1365" s="3" t="n"/>
      <c r="P1365" s="3" t="n"/>
      <c r="Q1365" s="4" t="n"/>
      <c r="R1365" s="3" t="n"/>
      <c r="S1365" s="3" t="n"/>
      <c r="T1365" s="3" t="n"/>
      <c r="U1365">
        <f>IF(A1365&lt;&gt;"", "AWARD-"&amp;TEXT(ROW()-1,"00000"), "")</f>
        <v/>
      </c>
      <c r="V1365" s="6">
        <f>CONCATENATE(A1365,B1365)</f>
        <v/>
      </c>
      <c r="W1365">
        <f>UPPER(TRIM(G1365))</f>
        <v/>
      </c>
      <c r="X1365">
        <f>UPPER(TRIM(H1365))</f>
        <v/>
      </c>
    </row>
    <row r="1366">
      <c r="A1366" s="2" t="n"/>
      <c r="B1366" s="2" t="n"/>
      <c r="C1366" s="2" t="n"/>
      <c r="D1366" s="3" t="n"/>
      <c r="E1366" s="4" t="n"/>
      <c r="F1366" s="3" t="n"/>
      <c r="G1366" s="3" t="n"/>
      <c r="H1366" s="3" t="n"/>
      <c r="I1366" s="5">
        <f>SUMIFS(amount_expended,cfda_key,V1366)</f>
        <v/>
      </c>
      <c r="J1366" s="5">
        <f>IF(F1366="OTHER CLUSTER NOT LISTED ABOVE",SUMIFS(amount_expended,uniform_other_cluster_name,X1366), IF(AND(OR(F1366="N/A",F1366=""),G1366=""),0,IF(F1366="STATE CLUSTER",SUMIFS(amount_expended,uniform_state_cluster_name,W1366),SUMIFS(amount_expended,cluster_name,F1366))))</f>
        <v/>
      </c>
      <c r="K1366" s="3" t="n"/>
      <c r="L1366" s="4" t="n"/>
      <c r="M1366" s="3" t="n"/>
      <c r="N1366" s="3" t="n"/>
      <c r="O1366" s="3" t="n"/>
      <c r="P1366" s="3" t="n"/>
      <c r="Q1366" s="4" t="n"/>
      <c r="R1366" s="3" t="n"/>
      <c r="S1366" s="3" t="n"/>
      <c r="T1366" s="3" t="n"/>
      <c r="U1366">
        <f>IF(A1366&lt;&gt;"", "AWARD-"&amp;TEXT(ROW()-1,"00000"), "")</f>
        <v/>
      </c>
      <c r="V1366" s="6">
        <f>CONCATENATE(A1366,B1366)</f>
        <v/>
      </c>
      <c r="W1366">
        <f>UPPER(TRIM(G1366))</f>
        <v/>
      </c>
      <c r="X1366">
        <f>UPPER(TRIM(H1366))</f>
        <v/>
      </c>
    </row>
    <row r="1367">
      <c r="A1367" s="2" t="n"/>
      <c r="B1367" s="2" t="n"/>
      <c r="C1367" s="2" t="n"/>
      <c r="D1367" s="3" t="n"/>
      <c r="E1367" s="4" t="n"/>
      <c r="F1367" s="3" t="n"/>
      <c r="G1367" s="3" t="n"/>
      <c r="H1367" s="3" t="n"/>
      <c r="I1367" s="5">
        <f>SUMIFS(amount_expended,cfda_key,V1367)</f>
        <v/>
      </c>
      <c r="J1367" s="5">
        <f>IF(F1367="OTHER CLUSTER NOT LISTED ABOVE",SUMIFS(amount_expended,uniform_other_cluster_name,X1367), IF(AND(OR(F1367="N/A",F1367=""),G1367=""),0,IF(F1367="STATE CLUSTER",SUMIFS(amount_expended,uniform_state_cluster_name,W1367),SUMIFS(amount_expended,cluster_name,F1367))))</f>
        <v/>
      </c>
      <c r="K1367" s="3" t="n"/>
      <c r="L1367" s="4" t="n"/>
      <c r="M1367" s="3" t="n"/>
      <c r="N1367" s="3" t="n"/>
      <c r="O1367" s="3" t="n"/>
      <c r="P1367" s="3" t="n"/>
      <c r="Q1367" s="4" t="n"/>
      <c r="R1367" s="3" t="n"/>
      <c r="S1367" s="3" t="n"/>
      <c r="T1367" s="3" t="n"/>
      <c r="U1367">
        <f>IF(A1367&lt;&gt;"", "AWARD-"&amp;TEXT(ROW()-1,"00000"), "")</f>
        <v/>
      </c>
      <c r="V1367" s="6">
        <f>CONCATENATE(A1367,B1367)</f>
        <v/>
      </c>
      <c r="W1367">
        <f>UPPER(TRIM(G1367))</f>
        <v/>
      </c>
      <c r="X1367">
        <f>UPPER(TRIM(H1367))</f>
        <v/>
      </c>
    </row>
    <row r="1368">
      <c r="A1368" s="2" t="n"/>
      <c r="B1368" s="2" t="n"/>
      <c r="C1368" s="2" t="n"/>
      <c r="D1368" s="3" t="n"/>
      <c r="E1368" s="4" t="n"/>
      <c r="F1368" s="3" t="n"/>
      <c r="G1368" s="3" t="n"/>
      <c r="H1368" s="3" t="n"/>
      <c r="I1368" s="5">
        <f>SUMIFS(amount_expended,cfda_key,V1368)</f>
        <v/>
      </c>
      <c r="J1368" s="5">
        <f>IF(F1368="OTHER CLUSTER NOT LISTED ABOVE",SUMIFS(amount_expended,uniform_other_cluster_name,X1368), IF(AND(OR(F1368="N/A",F1368=""),G1368=""),0,IF(F1368="STATE CLUSTER",SUMIFS(amount_expended,uniform_state_cluster_name,W1368),SUMIFS(amount_expended,cluster_name,F1368))))</f>
        <v/>
      </c>
      <c r="K1368" s="3" t="n"/>
      <c r="L1368" s="4" t="n"/>
      <c r="M1368" s="3" t="n"/>
      <c r="N1368" s="3" t="n"/>
      <c r="O1368" s="3" t="n"/>
      <c r="P1368" s="3" t="n"/>
      <c r="Q1368" s="4" t="n"/>
      <c r="R1368" s="3" t="n"/>
      <c r="S1368" s="3" t="n"/>
      <c r="T1368" s="3" t="n"/>
      <c r="U1368">
        <f>IF(A1368&lt;&gt;"", "AWARD-"&amp;TEXT(ROW()-1,"00000"), "")</f>
        <v/>
      </c>
      <c r="V1368" s="6">
        <f>CONCATENATE(A1368,B1368)</f>
        <v/>
      </c>
      <c r="W1368">
        <f>UPPER(TRIM(G1368))</f>
        <v/>
      </c>
      <c r="X1368">
        <f>UPPER(TRIM(H1368))</f>
        <v/>
      </c>
    </row>
    <row r="1369">
      <c r="A1369" s="2" t="n"/>
      <c r="B1369" s="2" t="n"/>
      <c r="C1369" s="2" t="n"/>
      <c r="D1369" s="3" t="n"/>
      <c r="E1369" s="4" t="n"/>
      <c r="F1369" s="3" t="n"/>
      <c r="G1369" s="3" t="n"/>
      <c r="H1369" s="3" t="n"/>
      <c r="I1369" s="5">
        <f>SUMIFS(amount_expended,cfda_key,V1369)</f>
        <v/>
      </c>
      <c r="J1369" s="5">
        <f>IF(F1369="OTHER CLUSTER NOT LISTED ABOVE",SUMIFS(amount_expended,uniform_other_cluster_name,X1369), IF(AND(OR(F1369="N/A",F1369=""),G1369=""),0,IF(F1369="STATE CLUSTER",SUMIFS(amount_expended,uniform_state_cluster_name,W1369),SUMIFS(amount_expended,cluster_name,F1369))))</f>
        <v/>
      </c>
      <c r="K1369" s="3" t="n"/>
      <c r="L1369" s="4" t="n"/>
      <c r="M1369" s="3" t="n"/>
      <c r="N1369" s="3" t="n"/>
      <c r="O1369" s="3" t="n"/>
      <c r="P1369" s="3" t="n"/>
      <c r="Q1369" s="4" t="n"/>
      <c r="R1369" s="3" t="n"/>
      <c r="S1369" s="3" t="n"/>
      <c r="T1369" s="3" t="n"/>
      <c r="U1369">
        <f>IF(A1369&lt;&gt;"", "AWARD-"&amp;TEXT(ROW()-1,"00000"), "")</f>
        <v/>
      </c>
      <c r="V1369" s="6">
        <f>CONCATENATE(A1369,B1369)</f>
        <v/>
      </c>
      <c r="W1369">
        <f>UPPER(TRIM(G1369))</f>
        <v/>
      </c>
      <c r="X1369">
        <f>UPPER(TRIM(H1369))</f>
        <v/>
      </c>
    </row>
    <row r="1370">
      <c r="A1370" s="2" t="n"/>
      <c r="B1370" s="2" t="n"/>
      <c r="C1370" s="2" t="n"/>
      <c r="D1370" s="3" t="n"/>
      <c r="E1370" s="4" t="n"/>
      <c r="F1370" s="3" t="n"/>
      <c r="G1370" s="3" t="n"/>
      <c r="H1370" s="3" t="n"/>
      <c r="I1370" s="5">
        <f>SUMIFS(amount_expended,cfda_key,V1370)</f>
        <v/>
      </c>
      <c r="J1370" s="5">
        <f>IF(F1370="OTHER CLUSTER NOT LISTED ABOVE",SUMIFS(amount_expended,uniform_other_cluster_name,X1370), IF(AND(OR(F1370="N/A",F1370=""),G1370=""),0,IF(F1370="STATE CLUSTER",SUMIFS(amount_expended,uniform_state_cluster_name,W1370),SUMIFS(amount_expended,cluster_name,F1370))))</f>
        <v/>
      </c>
      <c r="K1370" s="3" t="n"/>
      <c r="L1370" s="4" t="n"/>
      <c r="M1370" s="3" t="n"/>
      <c r="N1370" s="3" t="n"/>
      <c r="O1370" s="3" t="n"/>
      <c r="P1370" s="3" t="n"/>
      <c r="Q1370" s="4" t="n"/>
      <c r="R1370" s="3" t="n"/>
      <c r="S1370" s="3" t="n"/>
      <c r="T1370" s="3" t="n"/>
      <c r="U1370">
        <f>IF(A1370&lt;&gt;"", "AWARD-"&amp;TEXT(ROW()-1,"00000"), "")</f>
        <v/>
      </c>
      <c r="V1370" s="6">
        <f>CONCATENATE(A1370,B1370)</f>
        <v/>
      </c>
      <c r="W1370">
        <f>UPPER(TRIM(G1370))</f>
        <v/>
      </c>
      <c r="X1370">
        <f>UPPER(TRIM(H1370))</f>
        <v/>
      </c>
    </row>
    <row r="1371">
      <c r="A1371" s="2" t="n"/>
      <c r="B1371" s="2" t="n"/>
      <c r="C1371" s="2" t="n"/>
      <c r="D1371" s="3" t="n"/>
      <c r="E1371" s="4" t="n"/>
      <c r="F1371" s="3" t="n"/>
      <c r="G1371" s="3" t="n"/>
      <c r="H1371" s="3" t="n"/>
      <c r="I1371" s="5">
        <f>SUMIFS(amount_expended,cfda_key,V1371)</f>
        <v/>
      </c>
      <c r="J1371" s="5">
        <f>IF(F1371="OTHER CLUSTER NOT LISTED ABOVE",SUMIFS(amount_expended,uniform_other_cluster_name,X1371), IF(AND(OR(F1371="N/A",F1371=""),G1371=""),0,IF(F1371="STATE CLUSTER",SUMIFS(amount_expended,uniform_state_cluster_name,W1371),SUMIFS(amount_expended,cluster_name,F1371))))</f>
        <v/>
      </c>
      <c r="K1371" s="3" t="n"/>
      <c r="L1371" s="4" t="n"/>
      <c r="M1371" s="3" t="n"/>
      <c r="N1371" s="3" t="n"/>
      <c r="O1371" s="3" t="n"/>
      <c r="P1371" s="3" t="n"/>
      <c r="Q1371" s="4" t="n"/>
      <c r="R1371" s="3" t="n"/>
      <c r="S1371" s="3" t="n"/>
      <c r="T1371" s="3" t="n"/>
      <c r="U1371">
        <f>IF(A1371&lt;&gt;"", "AWARD-"&amp;TEXT(ROW()-1,"00000"), "")</f>
        <v/>
      </c>
      <c r="V1371" s="6">
        <f>CONCATENATE(A1371,B1371)</f>
        <v/>
      </c>
      <c r="W1371">
        <f>UPPER(TRIM(G1371))</f>
        <v/>
      </c>
      <c r="X1371">
        <f>UPPER(TRIM(H1371))</f>
        <v/>
      </c>
    </row>
    <row r="1372">
      <c r="A1372" s="2" t="n"/>
      <c r="B1372" s="2" t="n"/>
      <c r="C1372" s="2" t="n"/>
      <c r="D1372" s="3" t="n"/>
      <c r="E1372" s="4" t="n"/>
      <c r="F1372" s="3" t="n"/>
      <c r="G1372" s="3" t="n"/>
      <c r="H1372" s="3" t="n"/>
      <c r="I1372" s="5">
        <f>SUMIFS(amount_expended,cfda_key,V1372)</f>
        <v/>
      </c>
      <c r="J1372" s="5">
        <f>IF(F1372="OTHER CLUSTER NOT LISTED ABOVE",SUMIFS(amount_expended,uniform_other_cluster_name,X1372), IF(AND(OR(F1372="N/A",F1372=""),G1372=""),0,IF(F1372="STATE CLUSTER",SUMIFS(amount_expended,uniform_state_cluster_name,W1372),SUMIFS(amount_expended,cluster_name,F1372))))</f>
        <v/>
      </c>
      <c r="K1372" s="3" t="n"/>
      <c r="L1372" s="4" t="n"/>
      <c r="M1372" s="3" t="n"/>
      <c r="N1372" s="3" t="n"/>
      <c r="O1372" s="3" t="n"/>
      <c r="P1372" s="3" t="n"/>
      <c r="Q1372" s="4" t="n"/>
      <c r="R1372" s="3" t="n"/>
      <c r="S1372" s="3" t="n"/>
      <c r="T1372" s="3" t="n"/>
      <c r="U1372">
        <f>IF(A1372&lt;&gt;"", "AWARD-"&amp;TEXT(ROW()-1,"00000"), "")</f>
        <v/>
      </c>
      <c r="V1372" s="6">
        <f>CONCATENATE(A1372,B1372)</f>
        <v/>
      </c>
      <c r="W1372">
        <f>UPPER(TRIM(G1372))</f>
        <v/>
      </c>
      <c r="X1372">
        <f>UPPER(TRIM(H1372))</f>
        <v/>
      </c>
    </row>
    <row r="1373">
      <c r="A1373" s="2" t="n"/>
      <c r="B1373" s="2" t="n"/>
      <c r="C1373" s="2" t="n"/>
      <c r="D1373" s="3" t="n"/>
      <c r="E1373" s="4" t="n"/>
      <c r="F1373" s="3" t="n"/>
      <c r="G1373" s="3" t="n"/>
      <c r="H1373" s="3" t="n"/>
      <c r="I1373" s="5">
        <f>SUMIFS(amount_expended,cfda_key,V1373)</f>
        <v/>
      </c>
      <c r="J1373" s="5">
        <f>IF(F1373="OTHER CLUSTER NOT LISTED ABOVE",SUMIFS(amount_expended,uniform_other_cluster_name,X1373), IF(AND(OR(F1373="N/A",F1373=""),G1373=""),0,IF(F1373="STATE CLUSTER",SUMIFS(amount_expended,uniform_state_cluster_name,W1373),SUMIFS(amount_expended,cluster_name,F1373))))</f>
        <v/>
      </c>
      <c r="K1373" s="3" t="n"/>
      <c r="L1373" s="4" t="n"/>
      <c r="M1373" s="3" t="n"/>
      <c r="N1373" s="3" t="n"/>
      <c r="O1373" s="3" t="n"/>
      <c r="P1373" s="3" t="n"/>
      <c r="Q1373" s="4" t="n"/>
      <c r="R1373" s="3" t="n"/>
      <c r="S1373" s="3" t="n"/>
      <c r="T1373" s="3" t="n"/>
      <c r="U1373">
        <f>IF(A1373&lt;&gt;"", "AWARD-"&amp;TEXT(ROW()-1,"00000"), "")</f>
        <v/>
      </c>
      <c r="V1373" s="6">
        <f>CONCATENATE(A1373,B1373)</f>
        <v/>
      </c>
      <c r="W1373">
        <f>UPPER(TRIM(G1373))</f>
        <v/>
      </c>
      <c r="X1373">
        <f>UPPER(TRIM(H1373))</f>
        <v/>
      </c>
    </row>
    <row r="1374">
      <c r="A1374" s="2" t="n"/>
      <c r="B1374" s="2" t="n"/>
      <c r="C1374" s="2" t="n"/>
      <c r="D1374" s="3" t="n"/>
      <c r="E1374" s="4" t="n"/>
      <c r="F1374" s="3" t="n"/>
      <c r="G1374" s="3" t="n"/>
      <c r="H1374" s="3" t="n"/>
      <c r="I1374" s="5">
        <f>SUMIFS(amount_expended,cfda_key,V1374)</f>
        <v/>
      </c>
      <c r="J1374" s="5">
        <f>IF(F1374="OTHER CLUSTER NOT LISTED ABOVE",SUMIFS(amount_expended,uniform_other_cluster_name,X1374), IF(AND(OR(F1374="N/A",F1374=""),G1374=""),0,IF(F1374="STATE CLUSTER",SUMIFS(amount_expended,uniform_state_cluster_name,W1374),SUMIFS(amount_expended,cluster_name,F1374))))</f>
        <v/>
      </c>
      <c r="K1374" s="3" t="n"/>
      <c r="L1374" s="4" t="n"/>
      <c r="M1374" s="3" t="n"/>
      <c r="N1374" s="3" t="n"/>
      <c r="O1374" s="3" t="n"/>
      <c r="P1374" s="3" t="n"/>
      <c r="Q1374" s="4" t="n"/>
      <c r="R1374" s="3" t="n"/>
      <c r="S1374" s="3" t="n"/>
      <c r="T1374" s="3" t="n"/>
      <c r="U1374">
        <f>IF(A1374&lt;&gt;"", "AWARD-"&amp;TEXT(ROW()-1,"00000"), "")</f>
        <v/>
      </c>
      <c r="V1374" s="6">
        <f>CONCATENATE(A1374,B1374)</f>
        <v/>
      </c>
      <c r="W1374">
        <f>UPPER(TRIM(G1374))</f>
        <v/>
      </c>
      <c r="X1374">
        <f>UPPER(TRIM(H1374))</f>
        <v/>
      </c>
    </row>
    <row r="1375">
      <c r="A1375" s="2" t="n"/>
      <c r="B1375" s="2" t="n"/>
      <c r="C1375" s="2" t="n"/>
      <c r="D1375" s="3" t="n"/>
      <c r="E1375" s="4" t="n"/>
      <c r="F1375" s="3" t="n"/>
      <c r="G1375" s="3" t="n"/>
      <c r="H1375" s="3" t="n"/>
      <c r="I1375" s="5">
        <f>SUMIFS(amount_expended,cfda_key,V1375)</f>
        <v/>
      </c>
      <c r="J1375" s="5">
        <f>IF(F1375="OTHER CLUSTER NOT LISTED ABOVE",SUMIFS(amount_expended,uniform_other_cluster_name,X1375), IF(AND(OR(F1375="N/A",F1375=""),G1375=""),0,IF(F1375="STATE CLUSTER",SUMIFS(amount_expended,uniform_state_cluster_name,W1375),SUMIFS(amount_expended,cluster_name,F1375))))</f>
        <v/>
      </c>
      <c r="K1375" s="3" t="n"/>
      <c r="L1375" s="4" t="n"/>
      <c r="M1375" s="3" t="n"/>
      <c r="N1375" s="3" t="n"/>
      <c r="O1375" s="3" t="n"/>
      <c r="P1375" s="3" t="n"/>
      <c r="Q1375" s="4" t="n"/>
      <c r="R1375" s="3" t="n"/>
      <c r="S1375" s="3" t="n"/>
      <c r="T1375" s="3" t="n"/>
      <c r="U1375">
        <f>IF(A1375&lt;&gt;"", "AWARD-"&amp;TEXT(ROW()-1,"00000"), "")</f>
        <v/>
      </c>
      <c r="V1375" s="6">
        <f>CONCATENATE(A1375,B1375)</f>
        <v/>
      </c>
      <c r="W1375">
        <f>UPPER(TRIM(G1375))</f>
        <v/>
      </c>
      <c r="X1375">
        <f>UPPER(TRIM(H1375))</f>
        <v/>
      </c>
    </row>
    <row r="1376">
      <c r="A1376" s="2" t="n"/>
      <c r="B1376" s="2" t="n"/>
      <c r="C1376" s="2" t="n"/>
      <c r="D1376" s="3" t="n"/>
      <c r="E1376" s="4" t="n"/>
      <c r="F1376" s="3" t="n"/>
      <c r="G1376" s="3" t="n"/>
      <c r="H1376" s="3" t="n"/>
      <c r="I1376" s="5">
        <f>SUMIFS(amount_expended,cfda_key,V1376)</f>
        <v/>
      </c>
      <c r="J1376" s="5">
        <f>IF(F1376="OTHER CLUSTER NOT LISTED ABOVE",SUMIFS(amount_expended,uniform_other_cluster_name,X1376), IF(AND(OR(F1376="N/A",F1376=""),G1376=""),0,IF(F1376="STATE CLUSTER",SUMIFS(amount_expended,uniform_state_cluster_name,W1376),SUMIFS(amount_expended,cluster_name,F1376))))</f>
        <v/>
      </c>
      <c r="K1376" s="3" t="n"/>
      <c r="L1376" s="4" t="n"/>
      <c r="M1376" s="3" t="n"/>
      <c r="N1376" s="3" t="n"/>
      <c r="O1376" s="3" t="n"/>
      <c r="P1376" s="3" t="n"/>
      <c r="Q1376" s="4" t="n"/>
      <c r="R1376" s="3" t="n"/>
      <c r="S1376" s="3" t="n"/>
      <c r="T1376" s="3" t="n"/>
      <c r="U1376">
        <f>IF(A1376&lt;&gt;"", "AWARD-"&amp;TEXT(ROW()-1,"00000"), "")</f>
        <v/>
      </c>
      <c r="V1376" s="6">
        <f>CONCATENATE(A1376,B1376)</f>
        <v/>
      </c>
      <c r="W1376">
        <f>UPPER(TRIM(G1376))</f>
        <v/>
      </c>
      <c r="X1376">
        <f>UPPER(TRIM(H1376))</f>
        <v/>
      </c>
    </row>
    <row r="1377">
      <c r="A1377" s="2" t="n"/>
      <c r="B1377" s="2" t="n"/>
      <c r="C1377" s="2" t="n"/>
      <c r="D1377" s="3" t="n"/>
      <c r="E1377" s="4" t="n"/>
      <c r="F1377" s="3" t="n"/>
      <c r="G1377" s="3" t="n"/>
      <c r="H1377" s="3" t="n"/>
      <c r="I1377" s="5">
        <f>SUMIFS(amount_expended,cfda_key,V1377)</f>
        <v/>
      </c>
      <c r="J1377" s="5">
        <f>IF(F1377="OTHER CLUSTER NOT LISTED ABOVE",SUMIFS(amount_expended,uniform_other_cluster_name,X1377), IF(AND(OR(F1377="N/A",F1377=""),G1377=""),0,IF(F1377="STATE CLUSTER",SUMIFS(amount_expended,uniform_state_cluster_name,W1377),SUMIFS(amount_expended,cluster_name,F1377))))</f>
        <v/>
      </c>
      <c r="K1377" s="3" t="n"/>
      <c r="L1377" s="4" t="n"/>
      <c r="M1377" s="3" t="n"/>
      <c r="N1377" s="3" t="n"/>
      <c r="O1377" s="3" t="n"/>
      <c r="P1377" s="3" t="n"/>
      <c r="Q1377" s="4" t="n"/>
      <c r="R1377" s="3" t="n"/>
      <c r="S1377" s="3" t="n"/>
      <c r="T1377" s="3" t="n"/>
      <c r="U1377">
        <f>IF(A1377&lt;&gt;"", "AWARD-"&amp;TEXT(ROW()-1,"00000"), "")</f>
        <v/>
      </c>
      <c r="V1377" s="6">
        <f>CONCATENATE(A1377,B1377)</f>
        <v/>
      </c>
      <c r="W1377">
        <f>UPPER(TRIM(G1377))</f>
        <v/>
      </c>
      <c r="X1377">
        <f>UPPER(TRIM(H1377))</f>
        <v/>
      </c>
    </row>
    <row r="1378">
      <c r="A1378" s="2" t="n"/>
      <c r="B1378" s="2" t="n"/>
      <c r="C1378" s="2" t="n"/>
      <c r="D1378" s="3" t="n"/>
      <c r="E1378" s="4" t="n"/>
      <c r="F1378" s="3" t="n"/>
      <c r="G1378" s="3" t="n"/>
      <c r="H1378" s="3" t="n"/>
      <c r="I1378" s="5">
        <f>SUMIFS(amount_expended,cfda_key,V1378)</f>
        <v/>
      </c>
      <c r="J1378" s="5">
        <f>IF(F1378="OTHER CLUSTER NOT LISTED ABOVE",SUMIFS(amount_expended,uniform_other_cluster_name,X1378), IF(AND(OR(F1378="N/A",F1378=""),G1378=""),0,IF(F1378="STATE CLUSTER",SUMIFS(amount_expended,uniform_state_cluster_name,W1378),SUMIFS(amount_expended,cluster_name,F1378))))</f>
        <v/>
      </c>
      <c r="K1378" s="3" t="n"/>
      <c r="L1378" s="4" t="n"/>
      <c r="M1378" s="3" t="n"/>
      <c r="N1378" s="3" t="n"/>
      <c r="O1378" s="3" t="n"/>
      <c r="P1378" s="3" t="n"/>
      <c r="Q1378" s="4" t="n"/>
      <c r="R1378" s="3" t="n"/>
      <c r="S1378" s="3" t="n"/>
      <c r="T1378" s="3" t="n"/>
      <c r="U1378">
        <f>IF(A1378&lt;&gt;"", "AWARD-"&amp;TEXT(ROW()-1,"00000"), "")</f>
        <v/>
      </c>
      <c r="V1378" s="6">
        <f>CONCATENATE(A1378,B1378)</f>
        <v/>
      </c>
      <c r="W1378">
        <f>UPPER(TRIM(G1378))</f>
        <v/>
      </c>
      <c r="X1378">
        <f>UPPER(TRIM(H1378))</f>
        <v/>
      </c>
    </row>
    <row r="1379">
      <c r="A1379" s="2" t="n"/>
      <c r="B1379" s="2" t="n"/>
      <c r="C1379" s="2" t="n"/>
      <c r="D1379" s="3" t="n"/>
      <c r="E1379" s="4" t="n"/>
      <c r="F1379" s="3" t="n"/>
      <c r="G1379" s="3" t="n"/>
      <c r="H1379" s="3" t="n"/>
      <c r="I1379" s="5">
        <f>SUMIFS(amount_expended,cfda_key,V1379)</f>
        <v/>
      </c>
      <c r="J1379" s="5">
        <f>IF(F1379="OTHER CLUSTER NOT LISTED ABOVE",SUMIFS(amount_expended,uniform_other_cluster_name,X1379), IF(AND(OR(F1379="N/A",F1379=""),G1379=""),0,IF(F1379="STATE CLUSTER",SUMIFS(amount_expended,uniform_state_cluster_name,W1379),SUMIFS(amount_expended,cluster_name,F1379))))</f>
        <v/>
      </c>
      <c r="K1379" s="3" t="n"/>
      <c r="L1379" s="4" t="n"/>
      <c r="M1379" s="3" t="n"/>
      <c r="N1379" s="3" t="n"/>
      <c r="O1379" s="3" t="n"/>
      <c r="P1379" s="3" t="n"/>
      <c r="Q1379" s="4" t="n"/>
      <c r="R1379" s="3" t="n"/>
      <c r="S1379" s="3" t="n"/>
      <c r="T1379" s="3" t="n"/>
      <c r="U1379">
        <f>IF(A1379&lt;&gt;"", "AWARD-"&amp;TEXT(ROW()-1,"00000"), "")</f>
        <v/>
      </c>
      <c r="V1379" s="6">
        <f>CONCATENATE(A1379,B1379)</f>
        <v/>
      </c>
      <c r="W1379">
        <f>UPPER(TRIM(G1379))</f>
        <v/>
      </c>
      <c r="X1379">
        <f>UPPER(TRIM(H1379))</f>
        <v/>
      </c>
    </row>
    <row r="1380">
      <c r="A1380" s="2" t="n"/>
      <c r="B1380" s="2" t="n"/>
      <c r="C1380" s="2" t="n"/>
      <c r="D1380" s="3" t="n"/>
      <c r="E1380" s="4" t="n"/>
      <c r="F1380" s="3" t="n"/>
      <c r="G1380" s="3" t="n"/>
      <c r="H1380" s="3" t="n"/>
      <c r="I1380" s="5">
        <f>SUMIFS(amount_expended,cfda_key,V1380)</f>
        <v/>
      </c>
      <c r="J1380" s="5">
        <f>IF(F1380="OTHER CLUSTER NOT LISTED ABOVE",SUMIFS(amount_expended,uniform_other_cluster_name,X1380), IF(AND(OR(F1380="N/A",F1380=""),G1380=""),0,IF(F1380="STATE CLUSTER",SUMIFS(amount_expended,uniform_state_cluster_name,W1380),SUMIFS(amount_expended,cluster_name,F1380))))</f>
        <v/>
      </c>
      <c r="K1380" s="3" t="n"/>
      <c r="L1380" s="4" t="n"/>
      <c r="M1380" s="3" t="n"/>
      <c r="N1380" s="3" t="n"/>
      <c r="O1380" s="3" t="n"/>
      <c r="P1380" s="3" t="n"/>
      <c r="Q1380" s="4" t="n"/>
      <c r="R1380" s="3" t="n"/>
      <c r="S1380" s="3" t="n"/>
      <c r="T1380" s="3" t="n"/>
      <c r="U1380">
        <f>IF(A1380&lt;&gt;"", "AWARD-"&amp;TEXT(ROW()-1,"00000"), "")</f>
        <v/>
      </c>
      <c r="V1380" s="6">
        <f>CONCATENATE(A1380,B1380)</f>
        <v/>
      </c>
      <c r="W1380">
        <f>UPPER(TRIM(G1380))</f>
        <v/>
      </c>
      <c r="X1380">
        <f>UPPER(TRIM(H1380))</f>
        <v/>
      </c>
    </row>
    <row r="1381">
      <c r="A1381" s="2" t="n"/>
      <c r="B1381" s="2" t="n"/>
      <c r="C1381" s="2" t="n"/>
      <c r="D1381" s="3" t="n"/>
      <c r="E1381" s="4" t="n"/>
      <c r="F1381" s="3" t="n"/>
      <c r="G1381" s="3" t="n"/>
      <c r="H1381" s="3" t="n"/>
      <c r="I1381" s="5">
        <f>SUMIFS(amount_expended,cfda_key,V1381)</f>
        <v/>
      </c>
      <c r="J1381" s="5">
        <f>IF(F1381="OTHER CLUSTER NOT LISTED ABOVE",SUMIFS(amount_expended,uniform_other_cluster_name,X1381), IF(AND(OR(F1381="N/A",F1381=""),G1381=""),0,IF(F1381="STATE CLUSTER",SUMIFS(amount_expended,uniform_state_cluster_name,W1381),SUMIFS(amount_expended,cluster_name,F1381))))</f>
        <v/>
      </c>
      <c r="K1381" s="3" t="n"/>
      <c r="L1381" s="4" t="n"/>
      <c r="M1381" s="3" t="n"/>
      <c r="N1381" s="3" t="n"/>
      <c r="O1381" s="3" t="n"/>
      <c r="P1381" s="3" t="n"/>
      <c r="Q1381" s="4" t="n"/>
      <c r="R1381" s="3" t="n"/>
      <c r="S1381" s="3" t="n"/>
      <c r="T1381" s="3" t="n"/>
      <c r="U1381">
        <f>IF(A1381&lt;&gt;"", "AWARD-"&amp;TEXT(ROW()-1,"00000"), "")</f>
        <v/>
      </c>
      <c r="V1381" s="6">
        <f>CONCATENATE(A1381,B1381)</f>
        <v/>
      </c>
      <c r="W1381">
        <f>UPPER(TRIM(G1381))</f>
        <v/>
      </c>
      <c r="X1381">
        <f>UPPER(TRIM(H1381))</f>
        <v/>
      </c>
    </row>
    <row r="1382">
      <c r="A1382" s="2" t="n"/>
      <c r="B1382" s="2" t="n"/>
      <c r="C1382" s="2" t="n"/>
      <c r="D1382" s="3" t="n"/>
      <c r="E1382" s="4" t="n"/>
      <c r="F1382" s="3" t="n"/>
      <c r="G1382" s="3" t="n"/>
      <c r="H1382" s="3" t="n"/>
      <c r="I1382" s="5">
        <f>SUMIFS(amount_expended,cfda_key,V1382)</f>
        <v/>
      </c>
      <c r="J1382" s="5">
        <f>IF(F1382="OTHER CLUSTER NOT LISTED ABOVE",SUMIFS(amount_expended,uniform_other_cluster_name,X1382), IF(AND(OR(F1382="N/A",F1382=""),G1382=""),0,IF(F1382="STATE CLUSTER",SUMIFS(amount_expended,uniform_state_cluster_name,W1382),SUMIFS(amount_expended,cluster_name,F1382))))</f>
        <v/>
      </c>
      <c r="K1382" s="3" t="n"/>
      <c r="L1382" s="4" t="n"/>
      <c r="M1382" s="3" t="n"/>
      <c r="N1382" s="3" t="n"/>
      <c r="O1382" s="3" t="n"/>
      <c r="P1382" s="3" t="n"/>
      <c r="Q1382" s="4" t="n"/>
      <c r="R1382" s="3" t="n"/>
      <c r="S1382" s="3" t="n"/>
      <c r="T1382" s="3" t="n"/>
      <c r="U1382">
        <f>IF(A1382&lt;&gt;"", "AWARD-"&amp;TEXT(ROW()-1,"00000"), "")</f>
        <v/>
      </c>
      <c r="V1382" s="6">
        <f>CONCATENATE(A1382,B1382)</f>
        <v/>
      </c>
      <c r="W1382">
        <f>UPPER(TRIM(G1382))</f>
        <v/>
      </c>
      <c r="X1382">
        <f>UPPER(TRIM(H1382))</f>
        <v/>
      </c>
    </row>
    <row r="1383">
      <c r="A1383" s="2" t="n"/>
      <c r="B1383" s="2" t="n"/>
      <c r="C1383" s="2" t="n"/>
      <c r="D1383" s="3" t="n"/>
      <c r="E1383" s="4" t="n"/>
      <c r="F1383" s="3" t="n"/>
      <c r="G1383" s="3" t="n"/>
      <c r="H1383" s="3" t="n"/>
      <c r="I1383" s="5">
        <f>SUMIFS(amount_expended,cfda_key,V1383)</f>
        <v/>
      </c>
      <c r="J1383" s="5">
        <f>IF(F1383="OTHER CLUSTER NOT LISTED ABOVE",SUMIFS(amount_expended,uniform_other_cluster_name,X1383), IF(AND(OR(F1383="N/A",F1383=""),G1383=""),0,IF(F1383="STATE CLUSTER",SUMIFS(amount_expended,uniform_state_cluster_name,W1383),SUMIFS(amount_expended,cluster_name,F1383))))</f>
        <v/>
      </c>
      <c r="K1383" s="3" t="n"/>
      <c r="L1383" s="4" t="n"/>
      <c r="M1383" s="3" t="n"/>
      <c r="N1383" s="3" t="n"/>
      <c r="O1383" s="3" t="n"/>
      <c r="P1383" s="3" t="n"/>
      <c r="Q1383" s="4" t="n"/>
      <c r="R1383" s="3" t="n"/>
      <c r="S1383" s="3" t="n"/>
      <c r="T1383" s="3" t="n"/>
      <c r="U1383">
        <f>IF(A1383&lt;&gt;"", "AWARD-"&amp;TEXT(ROW()-1,"00000"), "")</f>
        <v/>
      </c>
      <c r="V1383" s="6">
        <f>CONCATENATE(A1383,B1383)</f>
        <v/>
      </c>
      <c r="W1383">
        <f>UPPER(TRIM(G1383))</f>
        <v/>
      </c>
      <c r="X1383">
        <f>UPPER(TRIM(H1383))</f>
        <v/>
      </c>
    </row>
    <row r="1384">
      <c r="A1384" s="2" t="n"/>
      <c r="B1384" s="2" t="n"/>
      <c r="C1384" s="2" t="n"/>
      <c r="D1384" s="3" t="n"/>
      <c r="E1384" s="4" t="n"/>
      <c r="F1384" s="3" t="n"/>
      <c r="G1384" s="3" t="n"/>
      <c r="H1384" s="3" t="n"/>
      <c r="I1384" s="5">
        <f>SUMIFS(amount_expended,cfda_key,V1384)</f>
        <v/>
      </c>
      <c r="J1384" s="5">
        <f>IF(F1384="OTHER CLUSTER NOT LISTED ABOVE",SUMIFS(amount_expended,uniform_other_cluster_name,X1384), IF(AND(OR(F1384="N/A",F1384=""),G1384=""),0,IF(F1384="STATE CLUSTER",SUMIFS(amount_expended,uniform_state_cluster_name,W1384),SUMIFS(amount_expended,cluster_name,F1384))))</f>
        <v/>
      </c>
      <c r="K1384" s="3" t="n"/>
      <c r="L1384" s="4" t="n"/>
      <c r="M1384" s="3" t="n"/>
      <c r="N1384" s="3" t="n"/>
      <c r="O1384" s="3" t="n"/>
      <c r="P1384" s="3" t="n"/>
      <c r="Q1384" s="4" t="n"/>
      <c r="R1384" s="3" t="n"/>
      <c r="S1384" s="3" t="n"/>
      <c r="T1384" s="3" t="n"/>
      <c r="U1384">
        <f>IF(A1384&lt;&gt;"", "AWARD-"&amp;TEXT(ROW()-1,"00000"), "")</f>
        <v/>
      </c>
      <c r="V1384" s="6">
        <f>CONCATENATE(A1384,B1384)</f>
        <v/>
      </c>
      <c r="W1384">
        <f>UPPER(TRIM(G1384))</f>
        <v/>
      </c>
      <c r="X1384">
        <f>UPPER(TRIM(H1384))</f>
        <v/>
      </c>
    </row>
    <row r="1385">
      <c r="A1385" s="2" t="n"/>
      <c r="B1385" s="2" t="n"/>
      <c r="C1385" s="2" t="n"/>
      <c r="D1385" s="3" t="n"/>
      <c r="E1385" s="4" t="n"/>
      <c r="F1385" s="3" t="n"/>
      <c r="G1385" s="3" t="n"/>
      <c r="H1385" s="3" t="n"/>
      <c r="I1385" s="5">
        <f>SUMIFS(amount_expended,cfda_key,V1385)</f>
        <v/>
      </c>
      <c r="J1385" s="5">
        <f>IF(F1385="OTHER CLUSTER NOT LISTED ABOVE",SUMIFS(amount_expended,uniform_other_cluster_name,X1385), IF(AND(OR(F1385="N/A",F1385=""),G1385=""),0,IF(F1385="STATE CLUSTER",SUMIFS(amount_expended,uniform_state_cluster_name,W1385),SUMIFS(amount_expended,cluster_name,F1385))))</f>
        <v/>
      </c>
      <c r="K1385" s="3" t="n"/>
      <c r="L1385" s="4" t="n"/>
      <c r="M1385" s="3" t="n"/>
      <c r="N1385" s="3" t="n"/>
      <c r="O1385" s="3" t="n"/>
      <c r="P1385" s="3" t="n"/>
      <c r="Q1385" s="4" t="n"/>
      <c r="R1385" s="3" t="n"/>
      <c r="S1385" s="3" t="n"/>
      <c r="T1385" s="3" t="n"/>
      <c r="U1385">
        <f>IF(A1385&lt;&gt;"", "AWARD-"&amp;TEXT(ROW()-1,"00000"), "")</f>
        <v/>
      </c>
      <c r="V1385" s="6">
        <f>CONCATENATE(A1385,B1385)</f>
        <v/>
      </c>
      <c r="W1385">
        <f>UPPER(TRIM(G1385))</f>
        <v/>
      </c>
      <c r="X1385">
        <f>UPPER(TRIM(H1385))</f>
        <v/>
      </c>
    </row>
    <row r="1386">
      <c r="A1386" s="2" t="n"/>
      <c r="B1386" s="2" t="n"/>
      <c r="C1386" s="2" t="n"/>
      <c r="D1386" s="3" t="n"/>
      <c r="E1386" s="4" t="n"/>
      <c r="F1386" s="3" t="n"/>
      <c r="G1386" s="3" t="n"/>
      <c r="H1386" s="3" t="n"/>
      <c r="I1386" s="5">
        <f>SUMIFS(amount_expended,cfda_key,V1386)</f>
        <v/>
      </c>
      <c r="J1386" s="5">
        <f>IF(F1386="OTHER CLUSTER NOT LISTED ABOVE",SUMIFS(amount_expended,uniform_other_cluster_name,X1386), IF(AND(OR(F1386="N/A",F1386=""),G1386=""),0,IF(F1386="STATE CLUSTER",SUMIFS(amount_expended,uniform_state_cluster_name,W1386),SUMIFS(amount_expended,cluster_name,F1386))))</f>
        <v/>
      </c>
      <c r="K1386" s="3" t="n"/>
      <c r="L1386" s="4" t="n"/>
      <c r="M1386" s="3" t="n"/>
      <c r="N1386" s="3" t="n"/>
      <c r="O1386" s="3" t="n"/>
      <c r="P1386" s="3" t="n"/>
      <c r="Q1386" s="4" t="n"/>
      <c r="R1386" s="3" t="n"/>
      <c r="S1386" s="3" t="n"/>
      <c r="T1386" s="3" t="n"/>
      <c r="U1386">
        <f>IF(A1386&lt;&gt;"", "AWARD-"&amp;TEXT(ROW()-1,"00000"), "")</f>
        <v/>
      </c>
      <c r="V1386" s="6">
        <f>CONCATENATE(A1386,B1386)</f>
        <v/>
      </c>
      <c r="W1386">
        <f>UPPER(TRIM(G1386))</f>
        <v/>
      </c>
      <c r="X1386">
        <f>UPPER(TRIM(H1386))</f>
        <v/>
      </c>
    </row>
    <row r="1387">
      <c r="A1387" s="2" t="n"/>
      <c r="B1387" s="2" t="n"/>
      <c r="C1387" s="2" t="n"/>
      <c r="D1387" s="3" t="n"/>
      <c r="E1387" s="4" t="n"/>
      <c r="F1387" s="3" t="n"/>
      <c r="G1387" s="3" t="n"/>
      <c r="H1387" s="3" t="n"/>
      <c r="I1387" s="5">
        <f>SUMIFS(amount_expended,cfda_key,V1387)</f>
        <v/>
      </c>
      <c r="J1387" s="5">
        <f>IF(F1387="OTHER CLUSTER NOT LISTED ABOVE",SUMIFS(amount_expended,uniform_other_cluster_name,X1387), IF(AND(OR(F1387="N/A",F1387=""),G1387=""),0,IF(F1387="STATE CLUSTER",SUMIFS(amount_expended,uniform_state_cluster_name,W1387),SUMIFS(amount_expended,cluster_name,F1387))))</f>
        <v/>
      </c>
      <c r="K1387" s="3" t="n"/>
      <c r="L1387" s="4" t="n"/>
      <c r="M1387" s="3" t="n"/>
      <c r="N1387" s="3" t="n"/>
      <c r="O1387" s="3" t="n"/>
      <c r="P1387" s="3" t="n"/>
      <c r="Q1387" s="4" t="n"/>
      <c r="R1387" s="3" t="n"/>
      <c r="S1387" s="3" t="n"/>
      <c r="T1387" s="3" t="n"/>
      <c r="U1387">
        <f>IF(A1387&lt;&gt;"", "AWARD-"&amp;TEXT(ROW()-1,"00000"), "")</f>
        <v/>
      </c>
      <c r="V1387" s="6">
        <f>CONCATENATE(A1387,B1387)</f>
        <v/>
      </c>
      <c r="W1387">
        <f>UPPER(TRIM(G1387))</f>
        <v/>
      </c>
      <c r="X1387">
        <f>UPPER(TRIM(H1387))</f>
        <v/>
      </c>
    </row>
    <row r="1388">
      <c r="A1388" s="2" t="n"/>
      <c r="B1388" s="2" t="n"/>
      <c r="C1388" s="2" t="n"/>
      <c r="D1388" s="3" t="n"/>
      <c r="E1388" s="4" t="n"/>
      <c r="F1388" s="3" t="n"/>
      <c r="G1388" s="3" t="n"/>
      <c r="H1388" s="3" t="n"/>
      <c r="I1388" s="5">
        <f>SUMIFS(amount_expended,cfda_key,V1388)</f>
        <v/>
      </c>
      <c r="J1388" s="5">
        <f>IF(F1388="OTHER CLUSTER NOT LISTED ABOVE",SUMIFS(amount_expended,uniform_other_cluster_name,X1388), IF(AND(OR(F1388="N/A",F1388=""),G1388=""),0,IF(F1388="STATE CLUSTER",SUMIFS(amount_expended,uniform_state_cluster_name,W1388),SUMIFS(amount_expended,cluster_name,F1388))))</f>
        <v/>
      </c>
      <c r="K1388" s="3" t="n"/>
      <c r="L1388" s="4" t="n"/>
      <c r="M1388" s="3" t="n"/>
      <c r="N1388" s="3" t="n"/>
      <c r="O1388" s="3" t="n"/>
      <c r="P1388" s="3" t="n"/>
      <c r="Q1388" s="4" t="n"/>
      <c r="R1388" s="3" t="n"/>
      <c r="S1388" s="3" t="n"/>
      <c r="T1388" s="3" t="n"/>
      <c r="U1388">
        <f>IF(A1388&lt;&gt;"", "AWARD-"&amp;TEXT(ROW()-1,"00000"), "")</f>
        <v/>
      </c>
      <c r="V1388" s="6">
        <f>CONCATENATE(A1388,B1388)</f>
        <v/>
      </c>
      <c r="W1388">
        <f>UPPER(TRIM(G1388))</f>
        <v/>
      </c>
      <c r="X1388">
        <f>UPPER(TRIM(H1388))</f>
        <v/>
      </c>
    </row>
    <row r="1389">
      <c r="A1389" s="2" t="n"/>
      <c r="B1389" s="2" t="n"/>
      <c r="C1389" s="2" t="n"/>
      <c r="D1389" s="3" t="n"/>
      <c r="E1389" s="4" t="n"/>
      <c r="F1389" s="3" t="n"/>
      <c r="G1389" s="3" t="n"/>
      <c r="H1389" s="3" t="n"/>
      <c r="I1389" s="5">
        <f>SUMIFS(amount_expended,cfda_key,V1389)</f>
        <v/>
      </c>
      <c r="J1389" s="5">
        <f>IF(F1389="OTHER CLUSTER NOT LISTED ABOVE",SUMIFS(amount_expended,uniform_other_cluster_name,X1389), IF(AND(OR(F1389="N/A",F1389=""),G1389=""),0,IF(F1389="STATE CLUSTER",SUMIFS(amount_expended,uniform_state_cluster_name,W1389),SUMIFS(amount_expended,cluster_name,F1389))))</f>
        <v/>
      </c>
      <c r="K1389" s="3" t="n"/>
      <c r="L1389" s="4" t="n"/>
      <c r="M1389" s="3" t="n"/>
      <c r="N1389" s="3" t="n"/>
      <c r="O1389" s="3" t="n"/>
      <c r="P1389" s="3" t="n"/>
      <c r="Q1389" s="4" t="n"/>
      <c r="R1389" s="3" t="n"/>
      <c r="S1389" s="3" t="n"/>
      <c r="T1389" s="3" t="n"/>
      <c r="U1389">
        <f>IF(A1389&lt;&gt;"", "AWARD-"&amp;TEXT(ROW()-1,"00000"), "")</f>
        <v/>
      </c>
      <c r="V1389" s="6">
        <f>CONCATENATE(A1389,B1389)</f>
        <v/>
      </c>
      <c r="W1389">
        <f>UPPER(TRIM(G1389))</f>
        <v/>
      </c>
      <c r="X1389">
        <f>UPPER(TRIM(H1389))</f>
        <v/>
      </c>
    </row>
    <row r="1390">
      <c r="A1390" s="2" t="n"/>
      <c r="B1390" s="2" t="n"/>
      <c r="C1390" s="2" t="n"/>
      <c r="D1390" s="3" t="n"/>
      <c r="E1390" s="4" t="n"/>
      <c r="F1390" s="3" t="n"/>
      <c r="G1390" s="3" t="n"/>
      <c r="H1390" s="3" t="n"/>
      <c r="I1390" s="5">
        <f>SUMIFS(amount_expended,cfda_key,V1390)</f>
        <v/>
      </c>
      <c r="J1390" s="5">
        <f>IF(F1390="OTHER CLUSTER NOT LISTED ABOVE",SUMIFS(amount_expended,uniform_other_cluster_name,X1390), IF(AND(OR(F1390="N/A",F1390=""),G1390=""),0,IF(F1390="STATE CLUSTER",SUMIFS(amount_expended,uniform_state_cluster_name,W1390),SUMIFS(amount_expended,cluster_name,F1390))))</f>
        <v/>
      </c>
      <c r="K1390" s="3" t="n"/>
      <c r="L1390" s="4" t="n"/>
      <c r="M1390" s="3" t="n"/>
      <c r="N1390" s="3" t="n"/>
      <c r="O1390" s="3" t="n"/>
      <c r="P1390" s="3" t="n"/>
      <c r="Q1390" s="4" t="n"/>
      <c r="R1390" s="3" t="n"/>
      <c r="S1390" s="3" t="n"/>
      <c r="T1390" s="3" t="n"/>
      <c r="U1390">
        <f>IF(A1390&lt;&gt;"", "AWARD-"&amp;TEXT(ROW()-1,"00000"), "")</f>
        <v/>
      </c>
      <c r="V1390" s="6">
        <f>CONCATENATE(A1390,B1390)</f>
        <v/>
      </c>
      <c r="W1390">
        <f>UPPER(TRIM(G1390))</f>
        <v/>
      </c>
      <c r="X1390">
        <f>UPPER(TRIM(H1390))</f>
        <v/>
      </c>
    </row>
    <row r="1391">
      <c r="A1391" s="2" t="n"/>
      <c r="B1391" s="2" t="n"/>
      <c r="C1391" s="2" t="n"/>
      <c r="D1391" s="3" t="n"/>
      <c r="E1391" s="4" t="n"/>
      <c r="F1391" s="3" t="n"/>
      <c r="G1391" s="3" t="n"/>
      <c r="H1391" s="3" t="n"/>
      <c r="I1391" s="5">
        <f>SUMIFS(amount_expended,cfda_key,V1391)</f>
        <v/>
      </c>
      <c r="J1391" s="5">
        <f>IF(F1391="OTHER CLUSTER NOT LISTED ABOVE",SUMIFS(amount_expended,uniform_other_cluster_name,X1391), IF(AND(OR(F1391="N/A",F1391=""),G1391=""),0,IF(F1391="STATE CLUSTER",SUMIFS(amount_expended,uniform_state_cluster_name,W1391),SUMIFS(amount_expended,cluster_name,F1391))))</f>
        <v/>
      </c>
      <c r="K1391" s="3" t="n"/>
      <c r="L1391" s="4" t="n"/>
      <c r="M1391" s="3" t="n"/>
      <c r="N1391" s="3" t="n"/>
      <c r="O1391" s="3" t="n"/>
      <c r="P1391" s="3" t="n"/>
      <c r="Q1391" s="4" t="n"/>
      <c r="R1391" s="3" t="n"/>
      <c r="S1391" s="3" t="n"/>
      <c r="T1391" s="3" t="n"/>
      <c r="U1391">
        <f>IF(A1391&lt;&gt;"", "AWARD-"&amp;TEXT(ROW()-1,"00000"), "")</f>
        <v/>
      </c>
      <c r="V1391" s="6">
        <f>CONCATENATE(A1391,B1391)</f>
        <v/>
      </c>
      <c r="W1391">
        <f>UPPER(TRIM(G1391))</f>
        <v/>
      </c>
      <c r="X1391">
        <f>UPPER(TRIM(H1391))</f>
        <v/>
      </c>
    </row>
    <row r="1392">
      <c r="A1392" s="2" t="n"/>
      <c r="B1392" s="2" t="n"/>
      <c r="C1392" s="2" t="n"/>
      <c r="D1392" s="3" t="n"/>
      <c r="E1392" s="4" t="n"/>
      <c r="F1392" s="3" t="n"/>
      <c r="G1392" s="3" t="n"/>
      <c r="H1392" s="3" t="n"/>
      <c r="I1392" s="5">
        <f>SUMIFS(amount_expended,cfda_key,V1392)</f>
        <v/>
      </c>
      <c r="J1392" s="5">
        <f>IF(F1392="OTHER CLUSTER NOT LISTED ABOVE",SUMIFS(amount_expended,uniform_other_cluster_name,X1392), IF(AND(OR(F1392="N/A",F1392=""),G1392=""),0,IF(F1392="STATE CLUSTER",SUMIFS(amount_expended,uniform_state_cluster_name,W1392),SUMIFS(amount_expended,cluster_name,F1392))))</f>
        <v/>
      </c>
      <c r="K1392" s="3" t="n"/>
      <c r="L1392" s="4" t="n"/>
      <c r="M1392" s="3" t="n"/>
      <c r="N1392" s="3" t="n"/>
      <c r="O1392" s="3" t="n"/>
      <c r="P1392" s="3" t="n"/>
      <c r="Q1392" s="4" t="n"/>
      <c r="R1392" s="3" t="n"/>
      <c r="S1392" s="3" t="n"/>
      <c r="T1392" s="3" t="n"/>
      <c r="U1392">
        <f>IF(A1392&lt;&gt;"", "AWARD-"&amp;TEXT(ROW()-1,"00000"), "")</f>
        <v/>
      </c>
      <c r="V1392" s="6">
        <f>CONCATENATE(A1392,B1392)</f>
        <v/>
      </c>
      <c r="W1392">
        <f>UPPER(TRIM(G1392))</f>
        <v/>
      </c>
      <c r="X1392">
        <f>UPPER(TRIM(H1392))</f>
        <v/>
      </c>
    </row>
    <row r="1393">
      <c r="A1393" s="2" t="n"/>
      <c r="B1393" s="2" t="n"/>
      <c r="C1393" s="2" t="n"/>
      <c r="D1393" s="3" t="n"/>
      <c r="E1393" s="4" t="n"/>
      <c r="F1393" s="3" t="n"/>
      <c r="G1393" s="3" t="n"/>
      <c r="H1393" s="3" t="n"/>
      <c r="I1393" s="5">
        <f>SUMIFS(amount_expended,cfda_key,V1393)</f>
        <v/>
      </c>
      <c r="J1393" s="5">
        <f>IF(F1393="OTHER CLUSTER NOT LISTED ABOVE",SUMIFS(amount_expended,uniform_other_cluster_name,X1393), IF(AND(OR(F1393="N/A",F1393=""),G1393=""),0,IF(F1393="STATE CLUSTER",SUMIFS(amount_expended,uniform_state_cluster_name,W1393),SUMIFS(amount_expended,cluster_name,F1393))))</f>
        <v/>
      </c>
      <c r="K1393" s="3" t="n"/>
      <c r="L1393" s="4" t="n"/>
      <c r="M1393" s="3" t="n"/>
      <c r="N1393" s="3" t="n"/>
      <c r="O1393" s="3" t="n"/>
      <c r="P1393" s="3" t="n"/>
      <c r="Q1393" s="4" t="n"/>
      <c r="R1393" s="3" t="n"/>
      <c r="S1393" s="3" t="n"/>
      <c r="T1393" s="3" t="n"/>
      <c r="U1393">
        <f>IF(A1393&lt;&gt;"", "AWARD-"&amp;TEXT(ROW()-1,"00000"), "")</f>
        <v/>
      </c>
      <c r="V1393" s="6">
        <f>CONCATENATE(A1393,B1393)</f>
        <v/>
      </c>
      <c r="W1393">
        <f>UPPER(TRIM(G1393))</f>
        <v/>
      </c>
      <c r="X1393">
        <f>UPPER(TRIM(H1393))</f>
        <v/>
      </c>
    </row>
    <row r="1394">
      <c r="A1394" s="2" t="n"/>
      <c r="B1394" s="2" t="n"/>
      <c r="C1394" s="2" t="n"/>
      <c r="D1394" s="3" t="n"/>
      <c r="E1394" s="4" t="n"/>
      <c r="F1394" s="3" t="n"/>
      <c r="G1394" s="3" t="n"/>
      <c r="H1394" s="3" t="n"/>
      <c r="I1394" s="5">
        <f>SUMIFS(amount_expended,cfda_key,V1394)</f>
        <v/>
      </c>
      <c r="J1394" s="5">
        <f>IF(F1394="OTHER CLUSTER NOT LISTED ABOVE",SUMIFS(amount_expended,uniform_other_cluster_name,X1394), IF(AND(OR(F1394="N/A",F1394=""),G1394=""),0,IF(F1394="STATE CLUSTER",SUMIFS(amount_expended,uniform_state_cluster_name,W1394),SUMIFS(amount_expended,cluster_name,F1394))))</f>
        <v/>
      </c>
      <c r="K1394" s="3" t="n"/>
      <c r="L1394" s="4" t="n"/>
      <c r="M1394" s="3" t="n"/>
      <c r="N1394" s="3" t="n"/>
      <c r="O1394" s="3" t="n"/>
      <c r="P1394" s="3" t="n"/>
      <c r="Q1394" s="4" t="n"/>
      <c r="R1394" s="3" t="n"/>
      <c r="S1394" s="3" t="n"/>
      <c r="T1394" s="3" t="n"/>
      <c r="U1394">
        <f>IF(A1394&lt;&gt;"", "AWARD-"&amp;TEXT(ROW()-1,"00000"), "")</f>
        <v/>
      </c>
      <c r="V1394" s="6">
        <f>CONCATENATE(A1394,B1394)</f>
        <v/>
      </c>
      <c r="W1394">
        <f>UPPER(TRIM(G1394))</f>
        <v/>
      </c>
      <c r="X1394">
        <f>UPPER(TRIM(H1394))</f>
        <v/>
      </c>
    </row>
    <row r="1395">
      <c r="A1395" s="2" t="n"/>
      <c r="B1395" s="2" t="n"/>
      <c r="C1395" s="2" t="n"/>
      <c r="D1395" s="3" t="n"/>
      <c r="E1395" s="4" t="n"/>
      <c r="F1395" s="3" t="n"/>
      <c r="G1395" s="3" t="n"/>
      <c r="H1395" s="3" t="n"/>
      <c r="I1395" s="5">
        <f>SUMIFS(amount_expended,cfda_key,V1395)</f>
        <v/>
      </c>
      <c r="J1395" s="5">
        <f>IF(F1395="OTHER CLUSTER NOT LISTED ABOVE",SUMIFS(amount_expended,uniform_other_cluster_name,X1395), IF(AND(OR(F1395="N/A",F1395=""),G1395=""),0,IF(F1395="STATE CLUSTER",SUMIFS(amount_expended,uniform_state_cluster_name,W1395),SUMIFS(amount_expended,cluster_name,F1395))))</f>
        <v/>
      </c>
      <c r="K1395" s="3" t="n"/>
      <c r="L1395" s="4" t="n"/>
      <c r="M1395" s="3" t="n"/>
      <c r="N1395" s="3" t="n"/>
      <c r="O1395" s="3" t="n"/>
      <c r="P1395" s="3" t="n"/>
      <c r="Q1395" s="4" t="n"/>
      <c r="R1395" s="3" t="n"/>
      <c r="S1395" s="3" t="n"/>
      <c r="T1395" s="3" t="n"/>
      <c r="U1395">
        <f>IF(A1395&lt;&gt;"", "AWARD-"&amp;TEXT(ROW()-1,"00000"), "")</f>
        <v/>
      </c>
      <c r="V1395" s="6">
        <f>CONCATENATE(A1395,B1395)</f>
        <v/>
      </c>
      <c r="W1395">
        <f>UPPER(TRIM(G1395))</f>
        <v/>
      </c>
      <c r="X1395">
        <f>UPPER(TRIM(H1395))</f>
        <v/>
      </c>
    </row>
    <row r="1396">
      <c r="A1396" s="2" t="n"/>
      <c r="B1396" s="2" t="n"/>
      <c r="C1396" s="2" t="n"/>
      <c r="D1396" s="3" t="n"/>
      <c r="E1396" s="4" t="n"/>
      <c r="F1396" s="3" t="n"/>
      <c r="G1396" s="3" t="n"/>
      <c r="H1396" s="3" t="n"/>
      <c r="I1396" s="5">
        <f>SUMIFS(amount_expended,cfda_key,V1396)</f>
        <v/>
      </c>
      <c r="J1396" s="5">
        <f>IF(F1396="OTHER CLUSTER NOT LISTED ABOVE",SUMIFS(amount_expended,uniform_other_cluster_name,X1396), IF(AND(OR(F1396="N/A",F1396=""),G1396=""),0,IF(F1396="STATE CLUSTER",SUMIFS(amount_expended,uniform_state_cluster_name,W1396),SUMIFS(amount_expended,cluster_name,F1396))))</f>
        <v/>
      </c>
      <c r="K1396" s="3" t="n"/>
      <c r="L1396" s="4" t="n"/>
      <c r="M1396" s="3" t="n"/>
      <c r="N1396" s="3" t="n"/>
      <c r="O1396" s="3" t="n"/>
      <c r="P1396" s="3" t="n"/>
      <c r="Q1396" s="4" t="n"/>
      <c r="R1396" s="3" t="n"/>
      <c r="S1396" s="3" t="n"/>
      <c r="T1396" s="3" t="n"/>
      <c r="U1396">
        <f>IF(A1396&lt;&gt;"", "AWARD-"&amp;TEXT(ROW()-1,"00000"), "")</f>
        <v/>
      </c>
      <c r="V1396" s="6">
        <f>CONCATENATE(A1396,B1396)</f>
        <v/>
      </c>
      <c r="W1396">
        <f>UPPER(TRIM(G1396))</f>
        <v/>
      </c>
      <c r="X1396">
        <f>UPPER(TRIM(H1396))</f>
        <v/>
      </c>
    </row>
    <row r="1397">
      <c r="A1397" s="2" t="n"/>
      <c r="B1397" s="2" t="n"/>
      <c r="C1397" s="2" t="n"/>
      <c r="D1397" s="3" t="n"/>
      <c r="E1397" s="4" t="n"/>
      <c r="F1397" s="3" t="n"/>
      <c r="G1397" s="3" t="n"/>
      <c r="H1397" s="3" t="n"/>
      <c r="I1397" s="5">
        <f>SUMIFS(amount_expended,cfda_key,V1397)</f>
        <v/>
      </c>
      <c r="J1397" s="5">
        <f>IF(F1397="OTHER CLUSTER NOT LISTED ABOVE",SUMIFS(amount_expended,uniform_other_cluster_name,X1397), IF(AND(OR(F1397="N/A",F1397=""),G1397=""),0,IF(F1397="STATE CLUSTER",SUMIFS(amount_expended,uniform_state_cluster_name,W1397),SUMIFS(amount_expended,cluster_name,F1397))))</f>
        <v/>
      </c>
      <c r="K1397" s="3" t="n"/>
      <c r="L1397" s="4" t="n"/>
      <c r="M1397" s="3" t="n"/>
      <c r="N1397" s="3" t="n"/>
      <c r="O1397" s="3" t="n"/>
      <c r="P1397" s="3" t="n"/>
      <c r="Q1397" s="4" t="n"/>
      <c r="R1397" s="3" t="n"/>
      <c r="S1397" s="3" t="n"/>
      <c r="T1397" s="3" t="n"/>
      <c r="U1397">
        <f>IF(A1397&lt;&gt;"", "AWARD-"&amp;TEXT(ROW()-1,"00000"), "")</f>
        <v/>
      </c>
      <c r="V1397" s="6">
        <f>CONCATENATE(A1397,B1397)</f>
        <v/>
      </c>
      <c r="W1397">
        <f>UPPER(TRIM(G1397))</f>
        <v/>
      </c>
      <c r="X1397">
        <f>UPPER(TRIM(H1397))</f>
        <v/>
      </c>
    </row>
    <row r="1398">
      <c r="A1398" s="2" t="n"/>
      <c r="B1398" s="2" t="n"/>
      <c r="C1398" s="2" t="n"/>
      <c r="D1398" s="3" t="n"/>
      <c r="E1398" s="4" t="n"/>
      <c r="F1398" s="3" t="n"/>
      <c r="G1398" s="3" t="n"/>
      <c r="H1398" s="3" t="n"/>
      <c r="I1398" s="5">
        <f>SUMIFS(amount_expended,cfda_key,V1398)</f>
        <v/>
      </c>
      <c r="J1398" s="5">
        <f>IF(F1398="OTHER CLUSTER NOT LISTED ABOVE",SUMIFS(amount_expended,uniform_other_cluster_name,X1398), IF(AND(OR(F1398="N/A",F1398=""),G1398=""),0,IF(F1398="STATE CLUSTER",SUMIFS(amount_expended,uniform_state_cluster_name,W1398),SUMIFS(amount_expended,cluster_name,F1398))))</f>
        <v/>
      </c>
      <c r="K1398" s="3" t="n"/>
      <c r="L1398" s="4" t="n"/>
      <c r="M1398" s="3" t="n"/>
      <c r="N1398" s="3" t="n"/>
      <c r="O1398" s="3" t="n"/>
      <c r="P1398" s="3" t="n"/>
      <c r="Q1398" s="4" t="n"/>
      <c r="R1398" s="3" t="n"/>
      <c r="S1398" s="3" t="n"/>
      <c r="T1398" s="3" t="n"/>
      <c r="U1398">
        <f>IF(A1398&lt;&gt;"", "AWARD-"&amp;TEXT(ROW()-1,"00000"), "")</f>
        <v/>
      </c>
      <c r="V1398" s="6">
        <f>CONCATENATE(A1398,B1398)</f>
        <v/>
      </c>
      <c r="W1398">
        <f>UPPER(TRIM(G1398))</f>
        <v/>
      </c>
      <c r="X1398">
        <f>UPPER(TRIM(H1398))</f>
        <v/>
      </c>
    </row>
    <row r="1399">
      <c r="A1399" s="2" t="n"/>
      <c r="B1399" s="2" t="n"/>
      <c r="C1399" s="2" t="n"/>
      <c r="D1399" s="3" t="n"/>
      <c r="E1399" s="4" t="n"/>
      <c r="F1399" s="3" t="n"/>
      <c r="G1399" s="3" t="n"/>
      <c r="H1399" s="3" t="n"/>
      <c r="I1399" s="5">
        <f>SUMIFS(amount_expended,cfda_key,V1399)</f>
        <v/>
      </c>
      <c r="J1399" s="5">
        <f>IF(F1399="OTHER CLUSTER NOT LISTED ABOVE",SUMIFS(amount_expended,uniform_other_cluster_name,X1399), IF(AND(OR(F1399="N/A",F1399=""),G1399=""),0,IF(F1399="STATE CLUSTER",SUMIFS(amount_expended,uniform_state_cluster_name,W1399),SUMIFS(amount_expended,cluster_name,F1399))))</f>
        <v/>
      </c>
      <c r="K1399" s="3" t="n"/>
      <c r="L1399" s="4" t="n"/>
      <c r="M1399" s="3" t="n"/>
      <c r="N1399" s="3" t="n"/>
      <c r="O1399" s="3" t="n"/>
      <c r="P1399" s="3" t="n"/>
      <c r="Q1399" s="4" t="n"/>
      <c r="R1399" s="3" t="n"/>
      <c r="S1399" s="3" t="n"/>
      <c r="T1399" s="3" t="n"/>
      <c r="U1399">
        <f>IF(A1399&lt;&gt;"", "AWARD-"&amp;TEXT(ROW()-1,"00000"), "")</f>
        <v/>
      </c>
      <c r="V1399" s="6">
        <f>CONCATENATE(A1399,B1399)</f>
        <v/>
      </c>
      <c r="W1399">
        <f>UPPER(TRIM(G1399))</f>
        <v/>
      </c>
      <c r="X1399">
        <f>UPPER(TRIM(H1399))</f>
        <v/>
      </c>
    </row>
    <row r="1400">
      <c r="A1400" s="2" t="n"/>
      <c r="B1400" s="2" t="n"/>
      <c r="C1400" s="2" t="n"/>
      <c r="D1400" s="3" t="n"/>
      <c r="E1400" s="4" t="n"/>
      <c r="F1400" s="3" t="n"/>
      <c r="G1400" s="3" t="n"/>
      <c r="H1400" s="3" t="n"/>
      <c r="I1400" s="5">
        <f>SUMIFS(amount_expended,cfda_key,V1400)</f>
        <v/>
      </c>
      <c r="J1400" s="5">
        <f>IF(F1400="OTHER CLUSTER NOT LISTED ABOVE",SUMIFS(amount_expended,uniform_other_cluster_name,X1400), IF(AND(OR(F1400="N/A",F1400=""),G1400=""),0,IF(F1400="STATE CLUSTER",SUMIFS(amount_expended,uniform_state_cluster_name,W1400),SUMIFS(amount_expended,cluster_name,F1400))))</f>
        <v/>
      </c>
      <c r="K1400" s="3" t="n"/>
      <c r="L1400" s="4" t="n"/>
      <c r="M1400" s="3" t="n"/>
      <c r="N1400" s="3" t="n"/>
      <c r="O1400" s="3" t="n"/>
      <c r="P1400" s="3" t="n"/>
      <c r="Q1400" s="4" t="n"/>
      <c r="R1400" s="3" t="n"/>
      <c r="S1400" s="3" t="n"/>
      <c r="T1400" s="3" t="n"/>
      <c r="U1400">
        <f>IF(A1400&lt;&gt;"", "AWARD-"&amp;TEXT(ROW()-1,"00000"), "")</f>
        <v/>
      </c>
      <c r="V1400" s="6">
        <f>CONCATENATE(A1400,B1400)</f>
        <v/>
      </c>
      <c r="W1400">
        <f>UPPER(TRIM(G1400))</f>
        <v/>
      </c>
      <c r="X1400">
        <f>UPPER(TRIM(H1400))</f>
        <v/>
      </c>
    </row>
    <row r="1401">
      <c r="A1401" s="2" t="n"/>
      <c r="B1401" s="2" t="n"/>
      <c r="C1401" s="2" t="n"/>
      <c r="D1401" s="3" t="n"/>
      <c r="E1401" s="4" t="n"/>
      <c r="F1401" s="3" t="n"/>
      <c r="G1401" s="3" t="n"/>
      <c r="H1401" s="3" t="n"/>
      <c r="I1401" s="5">
        <f>SUMIFS(amount_expended,cfda_key,V1401)</f>
        <v/>
      </c>
      <c r="J1401" s="5">
        <f>IF(F1401="OTHER CLUSTER NOT LISTED ABOVE",SUMIFS(amount_expended,uniform_other_cluster_name,X1401), IF(AND(OR(F1401="N/A",F1401=""),G1401=""),0,IF(F1401="STATE CLUSTER",SUMIFS(amount_expended,uniform_state_cluster_name,W1401),SUMIFS(amount_expended,cluster_name,F1401))))</f>
        <v/>
      </c>
      <c r="K1401" s="3" t="n"/>
      <c r="L1401" s="4" t="n"/>
      <c r="M1401" s="3" t="n"/>
      <c r="N1401" s="3" t="n"/>
      <c r="O1401" s="3" t="n"/>
      <c r="P1401" s="3" t="n"/>
      <c r="Q1401" s="4" t="n"/>
      <c r="R1401" s="3" t="n"/>
      <c r="S1401" s="3" t="n"/>
      <c r="T1401" s="3" t="n"/>
      <c r="U1401">
        <f>IF(A1401&lt;&gt;"", "AWARD-"&amp;TEXT(ROW()-1,"00000"), "")</f>
        <v/>
      </c>
      <c r="V1401" s="6">
        <f>CONCATENATE(A1401,B1401)</f>
        <v/>
      </c>
      <c r="W1401">
        <f>UPPER(TRIM(G1401))</f>
        <v/>
      </c>
      <c r="X1401">
        <f>UPPER(TRIM(H1401))</f>
        <v/>
      </c>
    </row>
    <row r="1402">
      <c r="A1402" s="2" t="n"/>
      <c r="B1402" s="2" t="n"/>
      <c r="C1402" s="2" t="n"/>
      <c r="D1402" s="3" t="n"/>
      <c r="E1402" s="4" t="n"/>
      <c r="F1402" s="3" t="n"/>
      <c r="G1402" s="3" t="n"/>
      <c r="H1402" s="3" t="n"/>
      <c r="I1402" s="5">
        <f>SUMIFS(amount_expended,cfda_key,V1402)</f>
        <v/>
      </c>
      <c r="J1402" s="5">
        <f>IF(F1402="OTHER CLUSTER NOT LISTED ABOVE",SUMIFS(amount_expended,uniform_other_cluster_name,X1402), IF(AND(OR(F1402="N/A",F1402=""),G1402=""),0,IF(F1402="STATE CLUSTER",SUMIFS(amount_expended,uniform_state_cluster_name,W1402),SUMIFS(amount_expended,cluster_name,F1402))))</f>
        <v/>
      </c>
      <c r="K1402" s="3" t="n"/>
      <c r="L1402" s="4" t="n"/>
      <c r="M1402" s="3" t="n"/>
      <c r="N1402" s="3" t="n"/>
      <c r="O1402" s="3" t="n"/>
      <c r="P1402" s="3" t="n"/>
      <c r="Q1402" s="4" t="n"/>
      <c r="R1402" s="3" t="n"/>
      <c r="S1402" s="3" t="n"/>
      <c r="T1402" s="3" t="n"/>
      <c r="U1402">
        <f>IF(A1402&lt;&gt;"", "AWARD-"&amp;TEXT(ROW()-1,"00000"), "")</f>
        <v/>
      </c>
      <c r="V1402" s="6">
        <f>CONCATENATE(A1402,B1402)</f>
        <v/>
      </c>
      <c r="W1402">
        <f>UPPER(TRIM(G1402))</f>
        <v/>
      </c>
      <c r="X1402">
        <f>UPPER(TRIM(H1402))</f>
        <v/>
      </c>
    </row>
    <row r="1403">
      <c r="A1403" s="2" t="n"/>
      <c r="B1403" s="2" t="n"/>
      <c r="C1403" s="2" t="n"/>
      <c r="D1403" s="3" t="n"/>
      <c r="E1403" s="4" t="n"/>
      <c r="F1403" s="3" t="n"/>
      <c r="G1403" s="3" t="n"/>
      <c r="H1403" s="3" t="n"/>
      <c r="I1403" s="5">
        <f>SUMIFS(amount_expended,cfda_key,V1403)</f>
        <v/>
      </c>
      <c r="J1403" s="5">
        <f>IF(F1403="OTHER CLUSTER NOT LISTED ABOVE",SUMIFS(amount_expended,uniform_other_cluster_name,X1403), IF(AND(OR(F1403="N/A",F1403=""),G1403=""),0,IF(F1403="STATE CLUSTER",SUMIFS(amount_expended,uniform_state_cluster_name,W1403),SUMIFS(amount_expended,cluster_name,F1403))))</f>
        <v/>
      </c>
      <c r="K1403" s="3" t="n"/>
      <c r="L1403" s="4" t="n"/>
      <c r="M1403" s="3" t="n"/>
      <c r="N1403" s="3" t="n"/>
      <c r="O1403" s="3" t="n"/>
      <c r="P1403" s="3" t="n"/>
      <c r="Q1403" s="4" t="n"/>
      <c r="R1403" s="3" t="n"/>
      <c r="S1403" s="3" t="n"/>
      <c r="T1403" s="3" t="n"/>
      <c r="U1403">
        <f>IF(A1403&lt;&gt;"", "AWARD-"&amp;TEXT(ROW()-1,"00000"), "")</f>
        <v/>
      </c>
      <c r="V1403" s="6">
        <f>CONCATENATE(A1403,B1403)</f>
        <v/>
      </c>
      <c r="W1403">
        <f>UPPER(TRIM(G1403))</f>
        <v/>
      </c>
      <c r="X1403">
        <f>UPPER(TRIM(H1403))</f>
        <v/>
      </c>
    </row>
    <row r="1404">
      <c r="A1404" s="2" t="n"/>
      <c r="B1404" s="2" t="n"/>
      <c r="C1404" s="2" t="n"/>
      <c r="D1404" s="3" t="n"/>
      <c r="E1404" s="4" t="n"/>
      <c r="F1404" s="3" t="n"/>
      <c r="G1404" s="3" t="n"/>
      <c r="H1404" s="3" t="n"/>
      <c r="I1404" s="5">
        <f>SUMIFS(amount_expended,cfda_key,V1404)</f>
        <v/>
      </c>
      <c r="J1404" s="5">
        <f>IF(F1404="OTHER CLUSTER NOT LISTED ABOVE",SUMIFS(amount_expended,uniform_other_cluster_name,X1404), IF(AND(OR(F1404="N/A",F1404=""),G1404=""),0,IF(F1404="STATE CLUSTER",SUMIFS(amount_expended,uniform_state_cluster_name,W1404),SUMIFS(amount_expended,cluster_name,F1404))))</f>
        <v/>
      </c>
      <c r="K1404" s="3" t="n"/>
      <c r="L1404" s="4" t="n"/>
      <c r="M1404" s="3" t="n"/>
      <c r="N1404" s="3" t="n"/>
      <c r="O1404" s="3" t="n"/>
      <c r="P1404" s="3" t="n"/>
      <c r="Q1404" s="4" t="n"/>
      <c r="R1404" s="3" t="n"/>
      <c r="S1404" s="3" t="n"/>
      <c r="T1404" s="3" t="n"/>
      <c r="U1404">
        <f>IF(A1404&lt;&gt;"", "AWARD-"&amp;TEXT(ROW()-1,"00000"), "")</f>
        <v/>
      </c>
      <c r="V1404" s="6">
        <f>CONCATENATE(A1404,B1404)</f>
        <v/>
      </c>
      <c r="W1404">
        <f>UPPER(TRIM(G1404))</f>
        <v/>
      </c>
      <c r="X1404">
        <f>UPPER(TRIM(H1404))</f>
        <v/>
      </c>
    </row>
    <row r="1405">
      <c r="A1405" s="2" t="n"/>
      <c r="B1405" s="2" t="n"/>
      <c r="C1405" s="2" t="n"/>
      <c r="D1405" s="3" t="n"/>
      <c r="E1405" s="4" t="n"/>
      <c r="F1405" s="3" t="n"/>
      <c r="G1405" s="3" t="n"/>
      <c r="H1405" s="3" t="n"/>
      <c r="I1405" s="5">
        <f>SUMIFS(amount_expended,cfda_key,V1405)</f>
        <v/>
      </c>
      <c r="J1405" s="5">
        <f>IF(F1405="OTHER CLUSTER NOT LISTED ABOVE",SUMIFS(amount_expended,uniform_other_cluster_name,X1405), IF(AND(OR(F1405="N/A",F1405=""),G1405=""),0,IF(F1405="STATE CLUSTER",SUMIFS(amount_expended,uniform_state_cluster_name,W1405),SUMIFS(amount_expended,cluster_name,F1405))))</f>
        <v/>
      </c>
      <c r="K1405" s="3" t="n"/>
      <c r="L1405" s="4" t="n"/>
      <c r="M1405" s="3" t="n"/>
      <c r="N1405" s="3" t="n"/>
      <c r="O1405" s="3" t="n"/>
      <c r="P1405" s="3" t="n"/>
      <c r="Q1405" s="4" t="n"/>
      <c r="R1405" s="3" t="n"/>
      <c r="S1405" s="3" t="n"/>
      <c r="T1405" s="3" t="n"/>
      <c r="U1405">
        <f>IF(A1405&lt;&gt;"", "AWARD-"&amp;TEXT(ROW()-1,"00000"), "")</f>
        <v/>
      </c>
      <c r="V1405" s="6">
        <f>CONCATENATE(A1405,B1405)</f>
        <v/>
      </c>
      <c r="W1405">
        <f>UPPER(TRIM(G1405))</f>
        <v/>
      </c>
      <c r="X1405">
        <f>UPPER(TRIM(H1405))</f>
        <v/>
      </c>
    </row>
    <row r="1406">
      <c r="A1406" s="2" t="n"/>
      <c r="B1406" s="2" t="n"/>
      <c r="C1406" s="2" t="n"/>
      <c r="D1406" s="3" t="n"/>
      <c r="E1406" s="4" t="n"/>
      <c r="F1406" s="3" t="n"/>
      <c r="G1406" s="3" t="n"/>
      <c r="H1406" s="3" t="n"/>
      <c r="I1406" s="5">
        <f>SUMIFS(amount_expended,cfda_key,V1406)</f>
        <v/>
      </c>
      <c r="J1406" s="5">
        <f>IF(F1406="OTHER CLUSTER NOT LISTED ABOVE",SUMIFS(amount_expended,uniform_other_cluster_name,X1406), IF(AND(OR(F1406="N/A",F1406=""),G1406=""),0,IF(F1406="STATE CLUSTER",SUMIFS(amount_expended,uniform_state_cluster_name,W1406),SUMIFS(amount_expended,cluster_name,F1406))))</f>
        <v/>
      </c>
      <c r="K1406" s="3" t="n"/>
      <c r="L1406" s="4" t="n"/>
      <c r="M1406" s="3" t="n"/>
      <c r="N1406" s="3" t="n"/>
      <c r="O1406" s="3" t="n"/>
      <c r="P1406" s="3" t="n"/>
      <c r="Q1406" s="4" t="n"/>
      <c r="R1406" s="3" t="n"/>
      <c r="S1406" s="3" t="n"/>
      <c r="T1406" s="3" t="n"/>
      <c r="U1406">
        <f>IF(A1406&lt;&gt;"", "AWARD-"&amp;TEXT(ROW()-1,"00000"), "")</f>
        <v/>
      </c>
      <c r="V1406" s="6">
        <f>CONCATENATE(A1406,B1406)</f>
        <v/>
      </c>
      <c r="W1406">
        <f>UPPER(TRIM(G1406))</f>
        <v/>
      </c>
      <c r="X1406">
        <f>UPPER(TRIM(H1406))</f>
        <v/>
      </c>
    </row>
    <row r="1407">
      <c r="A1407" s="2" t="n"/>
      <c r="B1407" s="2" t="n"/>
      <c r="C1407" s="2" t="n"/>
      <c r="D1407" s="3" t="n"/>
      <c r="E1407" s="4" t="n"/>
      <c r="F1407" s="3" t="n"/>
      <c r="G1407" s="3" t="n"/>
      <c r="H1407" s="3" t="n"/>
      <c r="I1407" s="5">
        <f>SUMIFS(amount_expended,cfda_key,V1407)</f>
        <v/>
      </c>
      <c r="J1407" s="5">
        <f>IF(F1407="OTHER CLUSTER NOT LISTED ABOVE",SUMIFS(amount_expended,uniform_other_cluster_name,X1407), IF(AND(OR(F1407="N/A",F1407=""),G1407=""),0,IF(F1407="STATE CLUSTER",SUMIFS(amount_expended,uniform_state_cluster_name,W1407),SUMIFS(amount_expended,cluster_name,F1407))))</f>
        <v/>
      </c>
      <c r="K1407" s="3" t="n"/>
      <c r="L1407" s="4" t="n"/>
      <c r="M1407" s="3" t="n"/>
      <c r="N1407" s="3" t="n"/>
      <c r="O1407" s="3" t="n"/>
      <c r="P1407" s="3" t="n"/>
      <c r="Q1407" s="4" t="n"/>
      <c r="R1407" s="3" t="n"/>
      <c r="S1407" s="3" t="n"/>
      <c r="T1407" s="3" t="n"/>
      <c r="U1407">
        <f>IF(A1407&lt;&gt;"", "AWARD-"&amp;TEXT(ROW()-1,"00000"), "")</f>
        <v/>
      </c>
      <c r="V1407" s="6">
        <f>CONCATENATE(A1407,B1407)</f>
        <v/>
      </c>
      <c r="W1407">
        <f>UPPER(TRIM(G1407))</f>
        <v/>
      </c>
      <c r="X1407">
        <f>UPPER(TRIM(H1407))</f>
        <v/>
      </c>
    </row>
    <row r="1408">
      <c r="A1408" s="2" t="n"/>
      <c r="B1408" s="2" t="n"/>
      <c r="C1408" s="2" t="n"/>
      <c r="D1408" s="3" t="n"/>
      <c r="E1408" s="4" t="n"/>
      <c r="F1408" s="3" t="n"/>
      <c r="G1408" s="3" t="n"/>
      <c r="H1408" s="3" t="n"/>
      <c r="I1408" s="5">
        <f>SUMIFS(amount_expended,cfda_key,V1408)</f>
        <v/>
      </c>
      <c r="J1408" s="5">
        <f>IF(F1408="OTHER CLUSTER NOT LISTED ABOVE",SUMIFS(amount_expended,uniform_other_cluster_name,X1408), IF(AND(OR(F1408="N/A",F1408=""),G1408=""),0,IF(F1408="STATE CLUSTER",SUMIFS(amount_expended,uniform_state_cluster_name,W1408),SUMIFS(amount_expended,cluster_name,F1408))))</f>
        <v/>
      </c>
      <c r="K1408" s="3" t="n"/>
      <c r="L1408" s="4" t="n"/>
      <c r="M1408" s="3" t="n"/>
      <c r="N1408" s="3" t="n"/>
      <c r="O1408" s="3" t="n"/>
      <c r="P1408" s="3" t="n"/>
      <c r="Q1408" s="4" t="n"/>
      <c r="R1408" s="3" t="n"/>
      <c r="S1408" s="3" t="n"/>
      <c r="T1408" s="3" t="n"/>
      <c r="U1408">
        <f>IF(A1408&lt;&gt;"", "AWARD-"&amp;TEXT(ROW()-1,"00000"), "")</f>
        <v/>
      </c>
      <c r="V1408" s="6">
        <f>CONCATENATE(A1408,B1408)</f>
        <v/>
      </c>
      <c r="W1408">
        <f>UPPER(TRIM(G1408))</f>
        <v/>
      </c>
      <c r="X1408">
        <f>UPPER(TRIM(H1408))</f>
        <v/>
      </c>
    </row>
    <row r="1409">
      <c r="A1409" s="2" t="n"/>
      <c r="B1409" s="2" t="n"/>
      <c r="C1409" s="2" t="n"/>
      <c r="D1409" s="3" t="n"/>
      <c r="E1409" s="4" t="n"/>
      <c r="F1409" s="3" t="n"/>
      <c r="G1409" s="3" t="n"/>
      <c r="H1409" s="3" t="n"/>
      <c r="I1409" s="5">
        <f>SUMIFS(amount_expended,cfda_key,V1409)</f>
        <v/>
      </c>
      <c r="J1409" s="5">
        <f>IF(F1409="OTHER CLUSTER NOT LISTED ABOVE",SUMIFS(amount_expended,uniform_other_cluster_name,X1409), IF(AND(OR(F1409="N/A",F1409=""),G1409=""),0,IF(F1409="STATE CLUSTER",SUMIFS(amount_expended,uniform_state_cluster_name,W1409),SUMIFS(amount_expended,cluster_name,F1409))))</f>
        <v/>
      </c>
      <c r="K1409" s="3" t="n"/>
      <c r="L1409" s="4" t="n"/>
      <c r="M1409" s="3" t="n"/>
      <c r="N1409" s="3" t="n"/>
      <c r="O1409" s="3" t="n"/>
      <c r="P1409" s="3" t="n"/>
      <c r="Q1409" s="4" t="n"/>
      <c r="R1409" s="3" t="n"/>
      <c r="S1409" s="3" t="n"/>
      <c r="T1409" s="3" t="n"/>
      <c r="U1409">
        <f>IF(A1409&lt;&gt;"", "AWARD-"&amp;TEXT(ROW()-1,"00000"), "")</f>
        <v/>
      </c>
      <c r="V1409" s="6">
        <f>CONCATENATE(A1409,B1409)</f>
        <v/>
      </c>
      <c r="W1409">
        <f>UPPER(TRIM(G1409))</f>
        <v/>
      </c>
      <c r="X1409">
        <f>UPPER(TRIM(H1409))</f>
        <v/>
      </c>
    </row>
    <row r="1410">
      <c r="A1410" s="2" t="n"/>
      <c r="B1410" s="2" t="n"/>
      <c r="C1410" s="2" t="n"/>
      <c r="D1410" s="3" t="n"/>
      <c r="E1410" s="4" t="n"/>
      <c r="F1410" s="3" t="n"/>
      <c r="G1410" s="3" t="n"/>
      <c r="H1410" s="3" t="n"/>
      <c r="I1410" s="5">
        <f>SUMIFS(amount_expended,cfda_key,V1410)</f>
        <v/>
      </c>
      <c r="J1410" s="5">
        <f>IF(F1410="OTHER CLUSTER NOT LISTED ABOVE",SUMIFS(amount_expended,uniform_other_cluster_name,X1410), IF(AND(OR(F1410="N/A",F1410=""),G1410=""),0,IF(F1410="STATE CLUSTER",SUMIFS(amount_expended,uniform_state_cluster_name,W1410),SUMIFS(amount_expended,cluster_name,F1410))))</f>
        <v/>
      </c>
      <c r="K1410" s="3" t="n"/>
      <c r="L1410" s="4" t="n"/>
      <c r="M1410" s="3" t="n"/>
      <c r="N1410" s="3" t="n"/>
      <c r="O1410" s="3" t="n"/>
      <c r="P1410" s="3" t="n"/>
      <c r="Q1410" s="4" t="n"/>
      <c r="R1410" s="3" t="n"/>
      <c r="S1410" s="3" t="n"/>
      <c r="T1410" s="3" t="n"/>
      <c r="U1410">
        <f>IF(A1410&lt;&gt;"", "AWARD-"&amp;TEXT(ROW()-1,"00000"), "")</f>
        <v/>
      </c>
      <c r="V1410" s="6">
        <f>CONCATENATE(A1410,B1410)</f>
        <v/>
      </c>
      <c r="W1410">
        <f>UPPER(TRIM(G1410))</f>
        <v/>
      </c>
      <c r="X1410">
        <f>UPPER(TRIM(H1410))</f>
        <v/>
      </c>
    </row>
    <row r="1411">
      <c r="A1411" s="2" t="n"/>
      <c r="B1411" s="2" t="n"/>
      <c r="C1411" s="2" t="n"/>
      <c r="D1411" s="3" t="n"/>
      <c r="E1411" s="4" t="n"/>
      <c r="F1411" s="3" t="n"/>
      <c r="G1411" s="3" t="n"/>
      <c r="H1411" s="3" t="n"/>
      <c r="I1411" s="5">
        <f>SUMIFS(amount_expended,cfda_key,V1411)</f>
        <v/>
      </c>
      <c r="J1411" s="5">
        <f>IF(F1411="OTHER CLUSTER NOT LISTED ABOVE",SUMIFS(amount_expended,uniform_other_cluster_name,X1411), IF(AND(OR(F1411="N/A",F1411=""),G1411=""),0,IF(F1411="STATE CLUSTER",SUMIFS(amount_expended,uniform_state_cluster_name,W1411),SUMIFS(amount_expended,cluster_name,F1411))))</f>
        <v/>
      </c>
      <c r="K1411" s="3" t="n"/>
      <c r="L1411" s="4" t="n"/>
      <c r="M1411" s="3" t="n"/>
      <c r="N1411" s="3" t="n"/>
      <c r="O1411" s="3" t="n"/>
      <c r="P1411" s="3" t="n"/>
      <c r="Q1411" s="4" t="n"/>
      <c r="R1411" s="3" t="n"/>
      <c r="S1411" s="3" t="n"/>
      <c r="T1411" s="3" t="n"/>
      <c r="U1411">
        <f>IF(A1411&lt;&gt;"", "AWARD-"&amp;TEXT(ROW()-1,"00000"), "")</f>
        <v/>
      </c>
      <c r="V1411" s="6">
        <f>CONCATENATE(A1411,B1411)</f>
        <v/>
      </c>
      <c r="W1411">
        <f>UPPER(TRIM(G1411))</f>
        <v/>
      </c>
      <c r="X1411">
        <f>UPPER(TRIM(H1411))</f>
        <v/>
      </c>
    </row>
    <row r="1412">
      <c r="A1412" s="2" t="n"/>
      <c r="B1412" s="2" t="n"/>
      <c r="C1412" s="2" t="n"/>
      <c r="D1412" s="3" t="n"/>
      <c r="E1412" s="4" t="n"/>
      <c r="F1412" s="3" t="n"/>
      <c r="G1412" s="3" t="n"/>
      <c r="H1412" s="3" t="n"/>
      <c r="I1412" s="5">
        <f>SUMIFS(amount_expended,cfda_key,V1412)</f>
        <v/>
      </c>
      <c r="J1412" s="5">
        <f>IF(F1412="OTHER CLUSTER NOT LISTED ABOVE",SUMIFS(amount_expended,uniform_other_cluster_name,X1412), IF(AND(OR(F1412="N/A",F1412=""),G1412=""),0,IF(F1412="STATE CLUSTER",SUMIFS(amount_expended,uniform_state_cluster_name,W1412),SUMIFS(amount_expended,cluster_name,F1412))))</f>
        <v/>
      </c>
      <c r="K1412" s="3" t="n"/>
      <c r="L1412" s="4" t="n"/>
      <c r="M1412" s="3" t="n"/>
      <c r="N1412" s="3" t="n"/>
      <c r="O1412" s="3" t="n"/>
      <c r="P1412" s="3" t="n"/>
      <c r="Q1412" s="4" t="n"/>
      <c r="R1412" s="3" t="n"/>
      <c r="S1412" s="3" t="n"/>
      <c r="T1412" s="3" t="n"/>
      <c r="U1412">
        <f>IF(A1412&lt;&gt;"", "AWARD-"&amp;TEXT(ROW()-1,"00000"), "")</f>
        <v/>
      </c>
      <c r="V1412" s="6">
        <f>CONCATENATE(A1412,B1412)</f>
        <v/>
      </c>
      <c r="W1412">
        <f>UPPER(TRIM(G1412))</f>
        <v/>
      </c>
      <c r="X1412">
        <f>UPPER(TRIM(H1412))</f>
        <v/>
      </c>
    </row>
    <row r="1413">
      <c r="A1413" s="2" t="n"/>
      <c r="B1413" s="2" t="n"/>
      <c r="C1413" s="2" t="n"/>
      <c r="D1413" s="3" t="n"/>
      <c r="E1413" s="4" t="n"/>
      <c r="F1413" s="3" t="n"/>
      <c r="G1413" s="3" t="n"/>
      <c r="H1413" s="3" t="n"/>
      <c r="I1413" s="5">
        <f>SUMIFS(amount_expended,cfda_key,V1413)</f>
        <v/>
      </c>
      <c r="J1413" s="5">
        <f>IF(F1413="OTHER CLUSTER NOT LISTED ABOVE",SUMIFS(amount_expended,uniform_other_cluster_name,X1413), IF(AND(OR(F1413="N/A",F1413=""),G1413=""),0,IF(F1413="STATE CLUSTER",SUMIFS(amount_expended,uniform_state_cluster_name,W1413),SUMIFS(amount_expended,cluster_name,F1413))))</f>
        <v/>
      </c>
      <c r="K1413" s="3" t="n"/>
      <c r="L1413" s="4" t="n"/>
      <c r="M1413" s="3" t="n"/>
      <c r="N1413" s="3" t="n"/>
      <c r="O1413" s="3" t="n"/>
      <c r="P1413" s="3" t="n"/>
      <c r="Q1413" s="4" t="n"/>
      <c r="R1413" s="3" t="n"/>
      <c r="S1413" s="3" t="n"/>
      <c r="T1413" s="3" t="n"/>
      <c r="U1413">
        <f>IF(A1413&lt;&gt;"", "AWARD-"&amp;TEXT(ROW()-1,"00000"), "")</f>
        <v/>
      </c>
      <c r="V1413" s="6">
        <f>CONCATENATE(A1413,B1413)</f>
        <v/>
      </c>
      <c r="W1413">
        <f>UPPER(TRIM(G1413))</f>
        <v/>
      </c>
      <c r="X1413">
        <f>UPPER(TRIM(H1413))</f>
        <v/>
      </c>
    </row>
    <row r="1414">
      <c r="A1414" s="2" t="n"/>
      <c r="B1414" s="2" t="n"/>
      <c r="C1414" s="2" t="n"/>
      <c r="D1414" s="3" t="n"/>
      <c r="E1414" s="4" t="n"/>
      <c r="F1414" s="3" t="n"/>
      <c r="G1414" s="3" t="n"/>
      <c r="H1414" s="3" t="n"/>
      <c r="I1414" s="5">
        <f>SUMIFS(amount_expended,cfda_key,V1414)</f>
        <v/>
      </c>
      <c r="J1414" s="5">
        <f>IF(F1414="OTHER CLUSTER NOT LISTED ABOVE",SUMIFS(amount_expended,uniform_other_cluster_name,X1414), IF(AND(OR(F1414="N/A",F1414=""),G1414=""),0,IF(F1414="STATE CLUSTER",SUMIFS(amount_expended,uniform_state_cluster_name,W1414),SUMIFS(amount_expended,cluster_name,F1414))))</f>
        <v/>
      </c>
      <c r="K1414" s="3" t="n"/>
      <c r="L1414" s="4" t="n"/>
      <c r="M1414" s="3" t="n"/>
      <c r="N1414" s="3" t="n"/>
      <c r="O1414" s="3" t="n"/>
      <c r="P1414" s="3" t="n"/>
      <c r="Q1414" s="4" t="n"/>
      <c r="R1414" s="3" t="n"/>
      <c r="S1414" s="3" t="n"/>
      <c r="T1414" s="3" t="n"/>
      <c r="U1414">
        <f>IF(A1414&lt;&gt;"", "AWARD-"&amp;TEXT(ROW()-1,"00000"), "")</f>
        <v/>
      </c>
      <c r="V1414" s="6">
        <f>CONCATENATE(A1414,B1414)</f>
        <v/>
      </c>
      <c r="W1414">
        <f>UPPER(TRIM(G1414))</f>
        <v/>
      </c>
      <c r="X1414">
        <f>UPPER(TRIM(H1414))</f>
        <v/>
      </c>
    </row>
    <row r="1415">
      <c r="A1415" s="2" t="n"/>
      <c r="B1415" s="2" t="n"/>
      <c r="C1415" s="2" t="n"/>
      <c r="D1415" s="3" t="n"/>
      <c r="E1415" s="4" t="n"/>
      <c r="F1415" s="3" t="n"/>
      <c r="G1415" s="3" t="n"/>
      <c r="H1415" s="3" t="n"/>
      <c r="I1415" s="5">
        <f>SUMIFS(amount_expended,cfda_key,V1415)</f>
        <v/>
      </c>
      <c r="J1415" s="5">
        <f>IF(F1415="OTHER CLUSTER NOT LISTED ABOVE",SUMIFS(amount_expended,uniform_other_cluster_name,X1415), IF(AND(OR(F1415="N/A",F1415=""),G1415=""),0,IF(F1415="STATE CLUSTER",SUMIFS(amount_expended,uniform_state_cluster_name,W1415),SUMIFS(amount_expended,cluster_name,F1415))))</f>
        <v/>
      </c>
      <c r="K1415" s="3" t="n"/>
      <c r="L1415" s="4" t="n"/>
      <c r="M1415" s="3" t="n"/>
      <c r="N1415" s="3" t="n"/>
      <c r="O1415" s="3" t="n"/>
      <c r="P1415" s="3" t="n"/>
      <c r="Q1415" s="4" t="n"/>
      <c r="R1415" s="3" t="n"/>
      <c r="S1415" s="3" t="n"/>
      <c r="T1415" s="3" t="n"/>
      <c r="U1415">
        <f>IF(A1415&lt;&gt;"", "AWARD-"&amp;TEXT(ROW()-1,"00000"), "")</f>
        <v/>
      </c>
      <c r="V1415" s="6">
        <f>CONCATENATE(A1415,B1415)</f>
        <v/>
      </c>
      <c r="W1415">
        <f>UPPER(TRIM(G1415))</f>
        <v/>
      </c>
      <c r="X1415">
        <f>UPPER(TRIM(H1415))</f>
        <v/>
      </c>
    </row>
    <row r="1416">
      <c r="A1416" s="2" t="n"/>
      <c r="B1416" s="2" t="n"/>
      <c r="C1416" s="2" t="n"/>
      <c r="D1416" s="3" t="n"/>
      <c r="E1416" s="4" t="n"/>
      <c r="F1416" s="3" t="n"/>
      <c r="G1416" s="3" t="n"/>
      <c r="H1416" s="3" t="n"/>
      <c r="I1416" s="5">
        <f>SUMIFS(amount_expended,cfda_key,V1416)</f>
        <v/>
      </c>
      <c r="J1416" s="5">
        <f>IF(F1416="OTHER CLUSTER NOT LISTED ABOVE",SUMIFS(amount_expended,uniform_other_cluster_name,X1416), IF(AND(OR(F1416="N/A",F1416=""),G1416=""),0,IF(F1416="STATE CLUSTER",SUMIFS(amount_expended,uniform_state_cluster_name,W1416),SUMIFS(amount_expended,cluster_name,F1416))))</f>
        <v/>
      </c>
      <c r="K1416" s="3" t="n"/>
      <c r="L1416" s="4" t="n"/>
      <c r="M1416" s="3" t="n"/>
      <c r="N1416" s="3" t="n"/>
      <c r="O1416" s="3" t="n"/>
      <c r="P1416" s="3" t="n"/>
      <c r="Q1416" s="4" t="n"/>
      <c r="R1416" s="3" t="n"/>
      <c r="S1416" s="3" t="n"/>
      <c r="T1416" s="3" t="n"/>
      <c r="U1416">
        <f>IF(A1416&lt;&gt;"", "AWARD-"&amp;TEXT(ROW()-1,"00000"), "")</f>
        <v/>
      </c>
      <c r="V1416" s="6">
        <f>CONCATENATE(A1416,B1416)</f>
        <v/>
      </c>
      <c r="W1416">
        <f>UPPER(TRIM(G1416))</f>
        <v/>
      </c>
      <c r="X1416">
        <f>UPPER(TRIM(H1416))</f>
        <v/>
      </c>
    </row>
    <row r="1417">
      <c r="A1417" s="2" t="n"/>
      <c r="B1417" s="2" t="n"/>
      <c r="C1417" s="2" t="n"/>
      <c r="D1417" s="3" t="n"/>
      <c r="E1417" s="4" t="n"/>
      <c r="F1417" s="3" t="n"/>
      <c r="G1417" s="3" t="n"/>
      <c r="H1417" s="3" t="n"/>
      <c r="I1417" s="5">
        <f>SUMIFS(amount_expended,cfda_key,V1417)</f>
        <v/>
      </c>
      <c r="J1417" s="5">
        <f>IF(F1417="OTHER CLUSTER NOT LISTED ABOVE",SUMIFS(amount_expended,uniform_other_cluster_name,X1417), IF(AND(OR(F1417="N/A",F1417=""),G1417=""),0,IF(F1417="STATE CLUSTER",SUMIFS(amount_expended,uniform_state_cluster_name,W1417),SUMIFS(amount_expended,cluster_name,F1417))))</f>
        <v/>
      </c>
      <c r="K1417" s="3" t="n"/>
      <c r="L1417" s="4" t="n"/>
      <c r="M1417" s="3" t="n"/>
      <c r="N1417" s="3" t="n"/>
      <c r="O1417" s="3" t="n"/>
      <c r="P1417" s="3" t="n"/>
      <c r="Q1417" s="4" t="n"/>
      <c r="R1417" s="3" t="n"/>
      <c r="S1417" s="3" t="n"/>
      <c r="T1417" s="3" t="n"/>
      <c r="U1417">
        <f>IF(A1417&lt;&gt;"", "AWARD-"&amp;TEXT(ROW()-1,"00000"), "")</f>
        <v/>
      </c>
      <c r="V1417" s="6">
        <f>CONCATENATE(A1417,B1417)</f>
        <v/>
      </c>
      <c r="W1417">
        <f>UPPER(TRIM(G1417))</f>
        <v/>
      </c>
      <c r="X1417">
        <f>UPPER(TRIM(H1417))</f>
        <v/>
      </c>
    </row>
    <row r="1418">
      <c r="A1418" s="2" t="n"/>
      <c r="B1418" s="2" t="n"/>
      <c r="C1418" s="2" t="n"/>
      <c r="D1418" s="3" t="n"/>
      <c r="E1418" s="4" t="n"/>
      <c r="F1418" s="3" t="n"/>
      <c r="G1418" s="3" t="n"/>
      <c r="H1418" s="3" t="n"/>
      <c r="I1418" s="5">
        <f>SUMIFS(amount_expended,cfda_key,V1418)</f>
        <v/>
      </c>
      <c r="J1418" s="5">
        <f>IF(F1418="OTHER CLUSTER NOT LISTED ABOVE",SUMIFS(amount_expended,uniform_other_cluster_name,X1418), IF(AND(OR(F1418="N/A",F1418=""),G1418=""),0,IF(F1418="STATE CLUSTER",SUMIFS(amount_expended,uniform_state_cluster_name,W1418),SUMIFS(amount_expended,cluster_name,F1418))))</f>
        <v/>
      </c>
      <c r="K1418" s="3" t="n"/>
      <c r="L1418" s="4" t="n"/>
      <c r="M1418" s="3" t="n"/>
      <c r="N1418" s="3" t="n"/>
      <c r="O1418" s="3" t="n"/>
      <c r="P1418" s="3" t="n"/>
      <c r="Q1418" s="4" t="n"/>
      <c r="R1418" s="3" t="n"/>
      <c r="S1418" s="3" t="n"/>
      <c r="T1418" s="3" t="n"/>
      <c r="U1418">
        <f>IF(A1418&lt;&gt;"", "AWARD-"&amp;TEXT(ROW()-1,"00000"), "")</f>
        <v/>
      </c>
      <c r="V1418" s="6">
        <f>CONCATENATE(A1418,B1418)</f>
        <v/>
      </c>
      <c r="W1418">
        <f>UPPER(TRIM(G1418))</f>
        <v/>
      </c>
      <c r="X1418">
        <f>UPPER(TRIM(H1418))</f>
        <v/>
      </c>
    </row>
    <row r="1419">
      <c r="A1419" s="2" t="n"/>
      <c r="B1419" s="2" t="n"/>
      <c r="C1419" s="2" t="n"/>
      <c r="D1419" s="3" t="n"/>
      <c r="E1419" s="4" t="n"/>
      <c r="F1419" s="3" t="n"/>
      <c r="G1419" s="3" t="n"/>
      <c r="H1419" s="3" t="n"/>
      <c r="I1419" s="5">
        <f>SUMIFS(amount_expended,cfda_key,V1419)</f>
        <v/>
      </c>
      <c r="J1419" s="5">
        <f>IF(F1419="OTHER CLUSTER NOT LISTED ABOVE",SUMIFS(amount_expended,uniform_other_cluster_name,X1419), IF(AND(OR(F1419="N/A",F1419=""),G1419=""),0,IF(F1419="STATE CLUSTER",SUMIFS(amount_expended,uniform_state_cluster_name,W1419),SUMIFS(amount_expended,cluster_name,F1419))))</f>
        <v/>
      </c>
      <c r="K1419" s="3" t="n"/>
      <c r="L1419" s="4" t="n"/>
      <c r="M1419" s="3" t="n"/>
      <c r="N1419" s="3" t="n"/>
      <c r="O1419" s="3" t="n"/>
      <c r="P1419" s="3" t="n"/>
      <c r="Q1419" s="4" t="n"/>
      <c r="R1419" s="3" t="n"/>
      <c r="S1419" s="3" t="n"/>
      <c r="T1419" s="3" t="n"/>
      <c r="U1419">
        <f>IF(A1419&lt;&gt;"", "AWARD-"&amp;TEXT(ROW()-1,"00000"), "")</f>
        <v/>
      </c>
      <c r="V1419" s="6">
        <f>CONCATENATE(A1419,B1419)</f>
        <v/>
      </c>
      <c r="W1419">
        <f>UPPER(TRIM(G1419))</f>
        <v/>
      </c>
      <c r="X1419">
        <f>UPPER(TRIM(H1419))</f>
        <v/>
      </c>
    </row>
    <row r="1420">
      <c r="A1420" s="2" t="n"/>
      <c r="B1420" s="2" t="n"/>
      <c r="C1420" s="2" t="n"/>
      <c r="D1420" s="3" t="n"/>
      <c r="E1420" s="4" t="n"/>
      <c r="F1420" s="3" t="n"/>
      <c r="G1420" s="3" t="n"/>
      <c r="H1420" s="3" t="n"/>
      <c r="I1420" s="5">
        <f>SUMIFS(amount_expended,cfda_key,V1420)</f>
        <v/>
      </c>
      <c r="J1420" s="5">
        <f>IF(F1420="OTHER CLUSTER NOT LISTED ABOVE",SUMIFS(amount_expended,uniform_other_cluster_name,X1420), IF(AND(OR(F1420="N/A",F1420=""),G1420=""),0,IF(F1420="STATE CLUSTER",SUMIFS(amount_expended,uniform_state_cluster_name,W1420),SUMIFS(amount_expended,cluster_name,F1420))))</f>
        <v/>
      </c>
      <c r="K1420" s="3" t="n"/>
      <c r="L1420" s="4" t="n"/>
      <c r="M1420" s="3" t="n"/>
      <c r="N1420" s="3" t="n"/>
      <c r="O1420" s="3" t="n"/>
      <c r="P1420" s="3" t="n"/>
      <c r="Q1420" s="4" t="n"/>
      <c r="R1420" s="3" t="n"/>
      <c r="S1420" s="3" t="n"/>
      <c r="T1420" s="3" t="n"/>
      <c r="U1420">
        <f>IF(A1420&lt;&gt;"", "AWARD-"&amp;TEXT(ROW()-1,"00000"), "")</f>
        <v/>
      </c>
      <c r="V1420" s="6">
        <f>CONCATENATE(A1420,B1420)</f>
        <v/>
      </c>
      <c r="W1420">
        <f>UPPER(TRIM(G1420))</f>
        <v/>
      </c>
      <c r="X1420">
        <f>UPPER(TRIM(H1420))</f>
        <v/>
      </c>
    </row>
    <row r="1421">
      <c r="A1421" s="2" t="n"/>
      <c r="B1421" s="2" t="n"/>
      <c r="C1421" s="2" t="n"/>
      <c r="D1421" s="3" t="n"/>
      <c r="E1421" s="4" t="n"/>
      <c r="F1421" s="3" t="n"/>
      <c r="G1421" s="3" t="n"/>
      <c r="H1421" s="3" t="n"/>
      <c r="I1421" s="5">
        <f>SUMIFS(amount_expended,cfda_key,V1421)</f>
        <v/>
      </c>
      <c r="J1421" s="5">
        <f>IF(F1421="OTHER CLUSTER NOT LISTED ABOVE",SUMIFS(amount_expended,uniform_other_cluster_name,X1421), IF(AND(OR(F1421="N/A",F1421=""),G1421=""),0,IF(F1421="STATE CLUSTER",SUMIFS(amount_expended,uniform_state_cluster_name,W1421),SUMIFS(amount_expended,cluster_name,F1421))))</f>
        <v/>
      </c>
      <c r="K1421" s="3" t="n"/>
      <c r="L1421" s="4" t="n"/>
      <c r="M1421" s="3" t="n"/>
      <c r="N1421" s="3" t="n"/>
      <c r="O1421" s="3" t="n"/>
      <c r="P1421" s="3" t="n"/>
      <c r="Q1421" s="4" t="n"/>
      <c r="R1421" s="3" t="n"/>
      <c r="S1421" s="3" t="n"/>
      <c r="T1421" s="3" t="n"/>
      <c r="U1421">
        <f>IF(A1421&lt;&gt;"", "AWARD-"&amp;TEXT(ROW()-1,"00000"), "")</f>
        <v/>
      </c>
      <c r="V1421" s="6">
        <f>CONCATENATE(A1421,B1421)</f>
        <v/>
      </c>
      <c r="W1421">
        <f>UPPER(TRIM(G1421))</f>
        <v/>
      </c>
      <c r="X1421">
        <f>UPPER(TRIM(H1421))</f>
        <v/>
      </c>
    </row>
    <row r="1422">
      <c r="A1422" s="2" t="n"/>
      <c r="B1422" s="2" t="n"/>
      <c r="C1422" s="2" t="n"/>
      <c r="D1422" s="3" t="n"/>
      <c r="E1422" s="4" t="n"/>
      <c r="F1422" s="3" t="n"/>
      <c r="G1422" s="3" t="n"/>
      <c r="H1422" s="3" t="n"/>
      <c r="I1422" s="5">
        <f>SUMIFS(amount_expended,cfda_key,V1422)</f>
        <v/>
      </c>
      <c r="J1422" s="5">
        <f>IF(F1422="OTHER CLUSTER NOT LISTED ABOVE",SUMIFS(amount_expended,uniform_other_cluster_name,X1422), IF(AND(OR(F1422="N/A",F1422=""),G1422=""),0,IF(F1422="STATE CLUSTER",SUMIFS(amount_expended,uniform_state_cluster_name,W1422),SUMIFS(amount_expended,cluster_name,F1422))))</f>
        <v/>
      </c>
      <c r="K1422" s="3" t="n"/>
      <c r="L1422" s="4" t="n"/>
      <c r="M1422" s="3" t="n"/>
      <c r="N1422" s="3" t="n"/>
      <c r="O1422" s="3" t="n"/>
      <c r="P1422" s="3" t="n"/>
      <c r="Q1422" s="4" t="n"/>
      <c r="R1422" s="3" t="n"/>
      <c r="S1422" s="3" t="n"/>
      <c r="T1422" s="3" t="n"/>
      <c r="U1422">
        <f>IF(A1422&lt;&gt;"", "AWARD-"&amp;TEXT(ROW()-1,"00000"), "")</f>
        <v/>
      </c>
      <c r="V1422" s="6">
        <f>CONCATENATE(A1422,B1422)</f>
        <v/>
      </c>
      <c r="W1422">
        <f>UPPER(TRIM(G1422))</f>
        <v/>
      </c>
      <c r="X1422">
        <f>UPPER(TRIM(H1422))</f>
        <v/>
      </c>
    </row>
    <row r="1423">
      <c r="A1423" s="2" t="n"/>
      <c r="B1423" s="2" t="n"/>
      <c r="C1423" s="2" t="n"/>
      <c r="D1423" s="3" t="n"/>
      <c r="E1423" s="4" t="n"/>
      <c r="F1423" s="3" t="n"/>
      <c r="G1423" s="3" t="n"/>
      <c r="H1423" s="3" t="n"/>
      <c r="I1423" s="5">
        <f>SUMIFS(amount_expended,cfda_key,V1423)</f>
        <v/>
      </c>
      <c r="J1423" s="5">
        <f>IF(F1423="OTHER CLUSTER NOT LISTED ABOVE",SUMIFS(amount_expended,uniform_other_cluster_name,X1423), IF(AND(OR(F1423="N/A",F1423=""),G1423=""),0,IF(F1423="STATE CLUSTER",SUMIFS(amount_expended,uniform_state_cluster_name,W1423),SUMIFS(amount_expended,cluster_name,F1423))))</f>
        <v/>
      </c>
      <c r="K1423" s="3" t="n"/>
      <c r="L1423" s="4" t="n"/>
      <c r="M1423" s="3" t="n"/>
      <c r="N1423" s="3" t="n"/>
      <c r="O1423" s="3" t="n"/>
      <c r="P1423" s="3" t="n"/>
      <c r="Q1423" s="4" t="n"/>
      <c r="R1423" s="3" t="n"/>
      <c r="S1423" s="3" t="n"/>
      <c r="T1423" s="3" t="n"/>
      <c r="U1423">
        <f>IF(A1423&lt;&gt;"", "AWARD-"&amp;TEXT(ROW()-1,"00000"), "")</f>
        <v/>
      </c>
      <c r="V1423" s="6">
        <f>CONCATENATE(A1423,B1423)</f>
        <v/>
      </c>
      <c r="W1423">
        <f>UPPER(TRIM(G1423))</f>
        <v/>
      </c>
      <c r="X1423">
        <f>UPPER(TRIM(H1423))</f>
        <v/>
      </c>
    </row>
    <row r="1424">
      <c r="A1424" s="2" t="n"/>
      <c r="B1424" s="2" t="n"/>
      <c r="C1424" s="2" t="n"/>
      <c r="D1424" s="3" t="n"/>
      <c r="E1424" s="4" t="n"/>
      <c r="F1424" s="3" t="n"/>
      <c r="G1424" s="3" t="n"/>
      <c r="H1424" s="3" t="n"/>
      <c r="I1424" s="5">
        <f>SUMIFS(amount_expended,cfda_key,V1424)</f>
        <v/>
      </c>
      <c r="J1424" s="5">
        <f>IF(F1424="OTHER CLUSTER NOT LISTED ABOVE",SUMIFS(amount_expended,uniform_other_cluster_name,X1424), IF(AND(OR(F1424="N/A",F1424=""),G1424=""),0,IF(F1424="STATE CLUSTER",SUMIFS(amount_expended,uniform_state_cluster_name,W1424),SUMIFS(amount_expended,cluster_name,F1424))))</f>
        <v/>
      </c>
      <c r="K1424" s="3" t="n"/>
      <c r="L1424" s="4" t="n"/>
      <c r="M1424" s="3" t="n"/>
      <c r="N1424" s="3" t="n"/>
      <c r="O1424" s="3" t="n"/>
      <c r="P1424" s="3" t="n"/>
      <c r="Q1424" s="4" t="n"/>
      <c r="R1424" s="3" t="n"/>
      <c r="S1424" s="3" t="n"/>
      <c r="T1424" s="3" t="n"/>
      <c r="U1424">
        <f>IF(A1424&lt;&gt;"", "AWARD-"&amp;TEXT(ROW()-1,"00000"), "")</f>
        <v/>
      </c>
      <c r="V1424" s="6">
        <f>CONCATENATE(A1424,B1424)</f>
        <v/>
      </c>
      <c r="W1424">
        <f>UPPER(TRIM(G1424))</f>
        <v/>
      </c>
      <c r="X1424">
        <f>UPPER(TRIM(H1424))</f>
        <v/>
      </c>
    </row>
    <row r="1425">
      <c r="A1425" s="2" t="n"/>
      <c r="B1425" s="2" t="n"/>
      <c r="C1425" s="2" t="n"/>
      <c r="D1425" s="3" t="n"/>
      <c r="E1425" s="4" t="n"/>
      <c r="F1425" s="3" t="n"/>
      <c r="G1425" s="3" t="n"/>
      <c r="H1425" s="3" t="n"/>
      <c r="I1425" s="5">
        <f>SUMIFS(amount_expended,cfda_key,V1425)</f>
        <v/>
      </c>
      <c r="J1425" s="5">
        <f>IF(F1425="OTHER CLUSTER NOT LISTED ABOVE",SUMIFS(amount_expended,uniform_other_cluster_name,X1425), IF(AND(OR(F1425="N/A",F1425=""),G1425=""),0,IF(F1425="STATE CLUSTER",SUMIFS(amount_expended,uniform_state_cluster_name,W1425),SUMIFS(amount_expended,cluster_name,F1425))))</f>
        <v/>
      </c>
      <c r="K1425" s="3" t="n"/>
      <c r="L1425" s="4" t="n"/>
      <c r="M1425" s="3" t="n"/>
      <c r="N1425" s="3" t="n"/>
      <c r="O1425" s="3" t="n"/>
      <c r="P1425" s="3" t="n"/>
      <c r="Q1425" s="4" t="n"/>
      <c r="R1425" s="3" t="n"/>
      <c r="S1425" s="3" t="n"/>
      <c r="T1425" s="3" t="n"/>
      <c r="U1425">
        <f>IF(A1425&lt;&gt;"", "AWARD-"&amp;TEXT(ROW()-1,"00000"), "")</f>
        <v/>
      </c>
      <c r="V1425" s="6">
        <f>CONCATENATE(A1425,B1425)</f>
        <v/>
      </c>
      <c r="W1425">
        <f>UPPER(TRIM(G1425))</f>
        <v/>
      </c>
      <c r="X1425">
        <f>UPPER(TRIM(H1425))</f>
        <v/>
      </c>
    </row>
    <row r="1426">
      <c r="A1426" s="2" t="n"/>
      <c r="B1426" s="2" t="n"/>
      <c r="C1426" s="2" t="n"/>
      <c r="D1426" s="3" t="n"/>
      <c r="E1426" s="4" t="n"/>
      <c r="F1426" s="3" t="n"/>
      <c r="G1426" s="3" t="n"/>
      <c r="H1426" s="3" t="n"/>
      <c r="I1426" s="5">
        <f>SUMIFS(amount_expended,cfda_key,V1426)</f>
        <v/>
      </c>
      <c r="J1426" s="5">
        <f>IF(F1426="OTHER CLUSTER NOT LISTED ABOVE",SUMIFS(amount_expended,uniform_other_cluster_name,X1426), IF(AND(OR(F1426="N/A",F1426=""),G1426=""),0,IF(F1426="STATE CLUSTER",SUMIFS(amount_expended,uniform_state_cluster_name,W1426),SUMIFS(amount_expended,cluster_name,F1426))))</f>
        <v/>
      </c>
      <c r="K1426" s="3" t="n"/>
      <c r="L1426" s="4" t="n"/>
      <c r="M1426" s="3" t="n"/>
      <c r="N1426" s="3" t="n"/>
      <c r="O1426" s="3" t="n"/>
      <c r="P1426" s="3" t="n"/>
      <c r="Q1426" s="4" t="n"/>
      <c r="R1426" s="3" t="n"/>
      <c r="S1426" s="3" t="n"/>
      <c r="T1426" s="3" t="n"/>
      <c r="U1426">
        <f>IF(A1426&lt;&gt;"", "AWARD-"&amp;TEXT(ROW()-1,"00000"), "")</f>
        <v/>
      </c>
      <c r="V1426" s="6">
        <f>CONCATENATE(A1426,B1426)</f>
        <v/>
      </c>
      <c r="W1426">
        <f>UPPER(TRIM(G1426))</f>
        <v/>
      </c>
      <c r="X1426">
        <f>UPPER(TRIM(H1426))</f>
        <v/>
      </c>
    </row>
    <row r="1427">
      <c r="A1427" s="2" t="n"/>
      <c r="B1427" s="2" t="n"/>
      <c r="C1427" s="2" t="n"/>
      <c r="D1427" s="3" t="n"/>
      <c r="E1427" s="4" t="n"/>
      <c r="F1427" s="3" t="n"/>
      <c r="G1427" s="3" t="n"/>
      <c r="H1427" s="3" t="n"/>
      <c r="I1427" s="5">
        <f>SUMIFS(amount_expended,cfda_key,V1427)</f>
        <v/>
      </c>
      <c r="J1427" s="5">
        <f>IF(F1427="OTHER CLUSTER NOT LISTED ABOVE",SUMIFS(amount_expended,uniform_other_cluster_name,X1427), IF(AND(OR(F1427="N/A",F1427=""),G1427=""),0,IF(F1427="STATE CLUSTER",SUMIFS(amount_expended,uniform_state_cluster_name,W1427),SUMIFS(amount_expended,cluster_name,F1427))))</f>
        <v/>
      </c>
      <c r="K1427" s="3" t="n"/>
      <c r="L1427" s="4" t="n"/>
      <c r="M1427" s="3" t="n"/>
      <c r="N1427" s="3" t="n"/>
      <c r="O1427" s="3" t="n"/>
      <c r="P1427" s="3" t="n"/>
      <c r="Q1427" s="4" t="n"/>
      <c r="R1427" s="3" t="n"/>
      <c r="S1427" s="3" t="n"/>
      <c r="T1427" s="3" t="n"/>
      <c r="U1427">
        <f>IF(A1427&lt;&gt;"", "AWARD-"&amp;TEXT(ROW()-1,"00000"), "")</f>
        <v/>
      </c>
      <c r="V1427" s="6">
        <f>CONCATENATE(A1427,B1427)</f>
        <v/>
      </c>
      <c r="W1427">
        <f>UPPER(TRIM(G1427))</f>
        <v/>
      </c>
      <c r="X1427">
        <f>UPPER(TRIM(H1427))</f>
        <v/>
      </c>
    </row>
    <row r="1428">
      <c r="A1428" s="2" t="n"/>
      <c r="B1428" s="2" t="n"/>
      <c r="C1428" s="2" t="n"/>
      <c r="D1428" s="3" t="n"/>
      <c r="E1428" s="4" t="n"/>
      <c r="F1428" s="3" t="n"/>
      <c r="G1428" s="3" t="n"/>
      <c r="H1428" s="3" t="n"/>
      <c r="I1428" s="5">
        <f>SUMIFS(amount_expended,cfda_key,V1428)</f>
        <v/>
      </c>
      <c r="J1428" s="5">
        <f>IF(F1428="OTHER CLUSTER NOT LISTED ABOVE",SUMIFS(amount_expended,uniform_other_cluster_name,X1428), IF(AND(OR(F1428="N/A",F1428=""),G1428=""),0,IF(F1428="STATE CLUSTER",SUMIFS(amount_expended,uniform_state_cluster_name,W1428),SUMIFS(amount_expended,cluster_name,F1428))))</f>
        <v/>
      </c>
      <c r="K1428" s="3" t="n"/>
      <c r="L1428" s="4" t="n"/>
      <c r="M1428" s="3" t="n"/>
      <c r="N1428" s="3" t="n"/>
      <c r="O1428" s="3" t="n"/>
      <c r="P1428" s="3" t="n"/>
      <c r="Q1428" s="4" t="n"/>
      <c r="R1428" s="3" t="n"/>
      <c r="S1428" s="3" t="n"/>
      <c r="T1428" s="3" t="n"/>
      <c r="U1428">
        <f>IF(A1428&lt;&gt;"", "AWARD-"&amp;TEXT(ROW()-1,"00000"), "")</f>
        <v/>
      </c>
      <c r="V1428" s="6">
        <f>CONCATENATE(A1428,B1428)</f>
        <v/>
      </c>
      <c r="W1428">
        <f>UPPER(TRIM(G1428))</f>
        <v/>
      </c>
      <c r="X1428">
        <f>UPPER(TRIM(H1428))</f>
        <v/>
      </c>
    </row>
    <row r="1429">
      <c r="A1429" s="2" t="n"/>
      <c r="B1429" s="2" t="n"/>
      <c r="C1429" s="2" t="n"/>
      <c r="D1429" s="3" t="n"/>
      <c r="E1429" s="4" t="n"/>
      <c r="F1429" s="3" t="n"/>
      <c r="G1429" s="3" t="n"/>
      <c r="H1429" s="3" t="n"/>
      <c r="I1429" s="5">
        <f>SUMIFS(amount_expended,cfda_key,V1429)</f>
        <v/>
      </c>
      <c r="J1429" s="5">
        <f>IF(F1429="OTHER CLUSTER NOT LISTED ABOVE",SUMIFS(amount_expended,uniform_other_cluster_name,X1429), IF(AND(OR(F1429="N/A",F1429=""),G1429=""),0,IF(F1429="STATE CLUSTER",SUMIFS(amount_expended,uniform_state_cluster_name,W1429),SUMIFS(amount_expended,cluster_name,F1429))))</f>
        <v/>
      </c>
      <c r="K1429" s="3" t="n"/>
      <c r="L1429" s="4" t="n"/>
      <c r="M1429" s="3" t="n"/>
      <c r="N1429" s="3" t="n"/>
      <c r="O1429" s="3" t="n"/>
      <c r="P1429" s="3" t="n"/>
      <c r="Q1429" s="4" t="n"/>
      <c r="R1429" s="3" t="n"/>
      <c r="S1429" s="3" t="n"/>
      <c r="T1429" s="3" t="n"/>
      <c r="U1429">
        <f>IF(A1429&lt;&gt;"", "AWARD-"&amp;TEXT(ROW()-1,"00000"), "")</f>
        <v/>
      </c>
      <c r="V1429" s="6">
        <f>CONCATENATE(A1429,B1429)</f>
        <v/>
      </c>
      <c r="W1429">
        <f>UPPER(TRIM(G1429))</f>
        <v/>
      </c>
      <c r="X1429">
        <f>UPPER(TRIM(H1429))</f>
        <v/>
      </c>
    </row>
    <row r="1430">
      <c r="A1430" s="2" t="n"/>
      <c r="B1430" s="2" t="n"/>
      <c r="C1430" s="2" t="n"/>
      <c r="D1430" s="3" t="n"/>
      <c r="E1430" s="4" t="n"/>
      <c r="F1430" s="3" t="n"/>
      <c r="G1430" s="3" t="n"/>
      <c r="H1430" s="3" t="n"/>
      <c r="I1430" s="5">
        <f>SUMIFS(amount_expended,cfda_key,V1430)</f>
        <v/>
      </c>
      <c r="J1430" s="5">
        <f>IF(F1430="OTHER CLUSTER NOT LISTED ABOVE",SUMIFS(amount_expended,uniform_other_cluster_name,X1430), IF(AND(OR(F1430="N/A",F1430=""),G1430=""),0,IF(F1430="STATE CLUSTER",SUMIFS(amount_expended,uniform_state_cluster_name,W1430),SUMIFS(amount_expended,cluster_name,F1430))))</f>
        <v/>
      </c>
      <c r="K1430" s="3" t="n"/>
      <c r="L1430" s="4" t="n"/>
      <c r="M1430" s="3" t="n"/>
      <c r="N1430" s="3" t="n"/>
      <c r="O1430" s="3" t="n"/>
      <c r="P1430" s="3" t="n"/>
      <c r="Q1430" s="4" t="n"/>
      <c r="R1430" s="3" t="n"/>
      <c r="S1430" s="3" t="n"/>
      <c r="T1430" s="3" t="n"/>
      <c r="U1430">
        <f>IF(A1430&lt;&gt;"", "AWARD-"&amp;TEXT(ROW()-1,"00000"), "")</f>
        <v/>
      </c>
      <c r="V1430" s="6">
        <f>CONCATENATE(A1430,B1430)</f>
        <v/>
      </c>
      <c r="W1430">
        <f>UPPER(TRIM(G1430))</f>
        <v/>
      </c>
      <c r="X1430">
        <f>UPPER(TRIM(H1430))</f>
        <v/>
      </c>
    </row>
    <row r="1431">
      <c r="A1431" s="2" t="n"/>
      <c r="B1431" s="2" t="n"/>
      <c r="C1431" s="2" t="n"/>
      <c r="D1431" s="3" t="n"/>
      <c r="E1431" s="4" t="n"/>
      <c r="F1431" s="3" t="n"/>
      <c r="G1431" s="3" t="n"/>
      <c r="H1431" s="3" t="n"/>
      <c r="I1431" s="5">
        <f>SUMIFS(amount_expended,cfda_key,V1431)</f>
        <v/>
      </c>
      <c r="J1431" s="5">
        <f>IF(F1431="OTHER CLUSTER NOT LISTED ABOVE",SUMIFS(amount_expended,uniform_other_cluster_name,X1431), IF(AND(OR(F1431="N/A",F1431=""),G1431=""),0,IF(F1431="STATE CLUSTER",SUMIFS(amount_expended,uniform_state_cluster_name,W1431),SUMIFS(amount_expended,cluster_name,F1431))))</f>
        <v/>
      </c>
      <c r="K1431" s="3" t="n"/>
      <c r="L1431" s="4" t="n"/>
      <c r="M1431" s="3" t="n"/>
      <c r="N1431" s="3" t="n"/>
      <c r="O1431" s="3" t="n"/>
      <c r="P1431" s="3" t="n"/>
      <c r="Q1431" s="4" t="n"/>
      <c r="R1431" s="3" t="n"/>
      <c r="S1431" s="3" t="n"/>
      <c r="T1431" s="3" t="n"/>
      <c r="U1431">
        <f>IF(A1431&lt;&gt;"", "AWARD-"&amp;TEXT(ROW()-1,"00000"), "")</f>
        <v/>
      </c>
      <c r="V1431" s="6">
        <f>CONCATENATE(A1431,B1431)</f>
        <v/>
      </c>
      <c r="W1431">
        <f>UPPER(TRIM(G1431))</f>
        <v/>
      </c>
      <c r="X1431">
        <f>UPPER(TRIM(H1431))</f>
        <v/>
      </c>
    </row>
    <row r="1432">
      <c r="A1432" s="2" t="n"/>
      <c r="B1432" s="2" t="n"/>
      <c r="C1432" s="2" t="n"/>
      <c r="D1432" s="3" t="n"/>
      <c r="E1432" s="4" t="n"/>
      <c r="F1432" s="3" t="n"/>
      <c r="G1432" s="3" t="n"/>
      <c r="H1432" s="3" t="n"/>
      <c r="I1432" s="5">
        <f>SUMIFS(amount_expended,cfda_key,V1432)</f>
        <v/>
      </c>
      <c r="J1432" s="5">
        <f>IF(F1432="OTHER CLUSTER NOT LISTED ABOVE",SUMIFS(amount_expended,uniform_other_cluster_name,X1432), IF(AND(OR(F1432="N/A",F1432=""),G1432=""),0,IF(F1432="STATE CLUSTER",SUMIFS(amount_expended,uniform_state_cluster_name,W1432),SUMIFS(amount_expended,cluster_name,F1432))))</f>
        <v/>
      </c>
      <c r="K1432" s="3" t="n"/>
      <c r="L1432" s="4" t="n"/>
      <c r="M1432" s="3" t="n"/>
      <c r="N1432" s="3" t="n"/>
      <c r="O1432" s="3" t="n"/>
      <c r="P1432" s="3" t="n"/>
      <c r="Q1432" s="4" t="n"/>
      <c r="R1432" s="3" t="n"/>
      <c r="S1432" s="3" t="n"/>
      <c r="T1432" s="3" t="n"/>
      <c r="U1432">
        <f>IF(A1432&lt;&gt;"", "AWARD-"&amp;TEXT(ROW()-1,"00000"), "")</f>
        <v/>
      </c>
      <c r="V1432" s="6">
        <f>CONCATENATE(A1432,B1432)</f>
        <v/>
      </c>
      <c r="W1432">
        <f>UPPER(TRIM(G1432))</f>
        <v/>
      </c>
      <c r="X1432">
        <f>UPPER(TRIM(H1432))</f>
        <v/>
      </c>
    </row>
    <row r="1433">
      <c r="A1433" s="2" t="n"/>
      <c r="B1433" s="2" t="n"/>
      <c r="C1433" s="2" t="n"/>
      <c r="D1433" s="3" t="n"/>
      <c r="E1433" s="4" t="n"/>
      <c r="F1433" s="3" t="n"/>
      <c r="G1433" s="3" t="n"/>
      <c r="H1433" s="3" t="n"/>
      <c r="I1433" s="5">
        <f>SUMIFS(amount_expended,cfda_key,V1433)</f>
        <v/>
      </c>
      <c r="J1433" s="5">
        <f>IF(F1433="OTHER CLUSTER NOT LISTED ABOVE",SUMIFS(amount_expended,uniform_other_cluster_name,X1433), IF(AND(OR(F1433="N/A",F1433=""),G1433=""),0,IF(F1433="STATE CLUSTER",SUMIFS(amount_expended,uniform_state_cluster_name,W1433),SUMIFS(amount_expended,cluster_name,F1433))))</f>
        <v/>
      </c>
      <c r="K1433" s="3" t="n"/>
      <c r="L1433" s="4" t="n"/>
      <c r="M1433" s="3" t="n"/>
      <c r="N1433" s="3" t="n"/>
      <c r="O1433" s="3" t="n"/>
      <c r="P1433" s="3" t="n"/>
      <c r="Q1433" s="4" t="n"/>
      <c r="R1433" s="3" t="n"/>
      <c r="S1433" s="3" t="n"/>
      <c r="T1433" s="3" t="n"/>
      <c r="U1433">
        <f>IF(A1433&lt;&gt;"", "AWARD-"&amp;TEXT(ROW()-1,"00000"), "")</f>
        <v/>
      </c>
      <c r="V1433" s="6">
        <f>CONCATENATE(A1433,B1433)</f>
        <v/>
      </c>
      <c r="W1433">
        <f>UPPER(TRIM(G1433))</f>
        <v/>
      </c>
      <c r="X1433">
        <f>UPPER(TRIM(H1433))</f>
        <v/>
      </c>
    </row>
    <row r="1434">
      <c r="A1434" s="2" t="n"/>
      <c r="B1434" s="2" t="n"/>
      <c r="C1434" s="2" t="n"/>
      <c r="D1434" s="3" t="n"/>
      <c r="E1434" s="4" t="n"/>
      <c r="F1434" s="3" t="n"/>
      <c r="G1434" s="3" t="n"/>
      <c r="H1434" s="3" t="n"/>
      <c r="I1434" s="5">
        <f>SUMIFS(amount_expended,cfda_key,V1434)</f>
        <v/>
      </c>
      <c r="J1434" s="5">
        <f>IF(F1434="OTHER CLUSTER NOT LISTED ABOVE",SUMIFS(amount_expended,uniform_other_cluster_name,X1434), IF(AND(OR(F1434="N/A",F1434=""),G1434=""),0,IF(F1434="STATE CLUSTER",SUMIFS(amount_expended,uniform_state_cluster_name,W1434),SUMIFS(amount_expended,cluster_name,F1434))))</f>
        <v/>
      </c>
      <c r="K1434" s="3" t="n"/>
      <c r="L1434" s="4" t="n"/>
      <c r="M1434" s="3" t="n"/>
      <c r="N1434" s="3" t="n"/>
      <c r="O1434" s="3" t="n"/>
      <c r="P1434" s="3" t="n"/>
      <c r="Q1434" s="4" t="n"/>
      <c r="R1434" s="3" t="n"/>
      <c r="S1434" s="3" t="n"/>
      <c r="T1434" s="3" t="n"/>
      <c r="U1434">
        <f>IF(A1434&lt;&gt;"", "AWARD-"&amp;TEXT(ROW()-1,"00000"), "")</f>
        <v/>
      </c>
      <c r="V1434" s="6">
        <f>CONCATENATE(A1434,B1434)</f>
        <v/>
      </c>
      <c r="W1434">
        <f>UPPER(TRIM(G1434))</f>
        <v/>
      </c>
      <c r="X1434">
        <f>UPPER(TRIM(H1434))</f>
        <v/>
      </c>
    </row>
    <row r="1435">
      <c r="A1435" s="2" t="n"/>
      <c r="B1435" s="2" t="n"/>
      <c r="C1435" s="2" t="n"/>
      <c r="D1435" s="3" t="n"/>
      <c r="E1435" s="4" t="n"/>
      <c r="F1435" s="3" t="n"/>
      <c r="G1435" s="3" t="n"/>
      <c r="H1435" s="3" t="n"/>
      <c r="I1435" s="5">
        <f>SUMIFS(amount_expended,cfda_key,V1435)</f>
        <v/>
      </c>
      <c r="J1435" s="5">
        <f>IF(F1435="OTHER CLUSTER NOT LISTED ABOVE",SUMIFS(amount_expended,uniform_other_cluster_name,X1435), IF(AND(OR(F1435="N/A",F1435=""),G1435=""),0,IF(F1435="STATE CLUSTER",SUMIFS(amount_expended,uniform_state_cluster_name,W1435),SUMIFS(amount_expended,cluster_name,F1435))))</f>
        <v/>
      </c>
      <c r="K1435" s="3" t="n"/>
      <c r="L1435" s="4" t="n"/>
      <c r="M1435" s="3" t="n"/>
      <c r="N1435" s="3" t="n"/>
      <c r="O1435" s="3" t="n"/>
      <c r="P1435" s="3" t="n"/>
      <c r="Q1435" s="4" t="n"/>
      <c r="R1435" s="3" t="n"/>
      <c r="S1435" s="3" t="n"/>
      <c r="T1435" s="3" t="n"/>
      <c r="U1435">
        <f>IF(A1435&lt;&gt;"", "AWARD-"&amp;TEXT(ROW()-1,"00000"), "")</f>
        <v/>
      </c>
      <c r="V1435" s="6">
        <f>CONCATENATE(A1435,B1435)</f>
        <v/>
      </c>
      <c r="W1435">
        <f>UPPER(TRIM(G1435))</f>
        <v/>
      </c>
      <c r="X1435">
        <f>UPPER(TRIM(H1435))</f>
        <v/>
      </c>
    </row>
    <row r="1436">
      <c r="A1436" s="2" t="n"/>
      <c r="B1436" s="2" t="n"/>
      <c r="C1436" s="2" t="n"/>
      <c r="D1436" s="3" t="n"/>
      <c r="E1436" s="4" t="n"/>
      <c r="F1436" s="3" t="n"/>
      <c r="G1436" s="3" t="n"/>
      <c r="H1436" s="3" t="n"/>
      <c r="I1436" s="5">
        <f>SUMIFS(amount_expended,cfda_key,V1436)</f>
        <v/>
      </c>
      <c r="J1436" s="5">
        <f>IF(F1436="OTHER CLUSTER NOT LISTED ABOVE",SUMIFS(amount_expended,uniform_other_cluster_name,X1436), IF(AND(OR(F1436="N/A",F1436=""),G1436=""),0,IF(F1436="STATE CLUSTER",SUMIFS(amount_expended,uniform_state_cluster_name,W1436),SUMIFS(amount_expended,cluster_name,F1436))))</f>
        <v/>
      </c>
      <c r="K1436" s="3" t="n"/>
      <c r="L1436" s="4" t="n"/>
      <c r="M1436" s="3" t="n"/>
      <c r="N1436" s="3" t="n"/>
      <c r="O1436" s="3" t="n"/>
      <c r="P1436" s="3" t="n"/>
      <c r="Q1436" s="4" t="n"/>
      <c r="R1436" s="3" t="n"/>
      <c r="S1436" s="3" t="n"/>
      <c r="T1436" s="3" t="n"/>
      <c r="U1436">
        <f>IF(A1436&lt;&gt;"", "AWARD-"&amp;TEXT(ROW()-1,"00000"), "")</f>
        <v/>
      </c>
      <c r="V1436" s="6">
        <f>CONCATENATE(A1436,B1436)</f>
        <v/>
      </c>
      <c r="W1436">
        <f>UPPER(TRIM(G1436))</f>
        <v/>
      </c>
      <c r="X1436">
        <f>UPPER(TRIM(H1436))</f>
        <v/>
      </c>
    </row>
    <row r="1437">
      <c r="A1437" s="2" t="n"/>
      <c r="B1437" s="2" t="n"/>
      <c r="C1437" s="2" t="n"/>
      <c r="D1437" s="3" t="n"/>
      <c r="E1437" s="4" t="n"/>
      <c r="F1437" s="3" t="n"/>
      <c r="G1437" s="3" t="n"/>
      <c r="H1437" s="3" t="n"/>
      <c r="I1437" s="5">
        <f>SUMIFS(amount_expended,cfda_key,V1437)</f>
        <v/>
      </c>
      <c r="J1437" s="5">
        <f>IF(F1437="OTHER CLUSTER NOT LISTED ABOVE",SUMIFS(amount_expended,uniform_other_cluster_name,X1437), IF(AND(OR(F1437="N/A",F1437=""),G1437=""),0,IF(F1437="STATE CLUSTER",SUMIFS(amount_expended,uniform_state_cluster_name,W1437),SUMIFS(amount_expended,cluster_name,F1437))))</f>
        <v/>
      </c>
      <c r="K1437" s="3" t="n"/>
      <c r="L1437" s="4" t="n"/>
      <c r="M1437" s="3" t="n"/>
      <c r="N1437" s="3" t="n"/>
      <c r="O1437" s="3" t="n"/>
      <c r="P1437" s="3" t="n"/>
      <c r="Q1437" s="4" t="n"/>
      <c r="R1437" s="3" t="n"/>
      <c r="S1437" s="3" t="n"/>
      <c r="T1437" s="3" t="n"/>
      <c r="U1437">
        <f>IF(A1437&lt;&gt;"", "AWARD-"&amp;TEXT(ROW()-1,"00000"), "")</f>
        <v/>
      </c>
      <c r="V1437" s="6">
        <f>CONCATENATE(A1437,B1437)</f>
        <v/>
      </c>
      <c r="W1437">
        <f>UPPER(TRIM(G1437))</f>
        <v/>
      </c>
      <c r="X1437">
        <f>UPPER(TRIM(H1437))</f>
        <v/>
      </c>
    </row>
    <row r="1438">
      <c r="A1438" s="2" t="n"/>
      <c r="B1438" s="2" t="n"/>
      <c r="C1438" s="2" t="n"/>
      <c r="D1438" s="3" t="n"/>
      <c r="E1438" s="4" t="n"/>
      <c r="F1438" s="3" t="n"/>
      <c r="G1438" s="3" t="n"/>
      <c r="H1438" s="3" t="n"/>
      <c r="I1438" s="5">
        <f>SUMIFS(amount_expended,cfda_key,V1438)</f>
        <v/>
      </c>
      <c r="J1438" s="5">
        <f>IF(F1438="OTHER CLUSTER NOT LISTED ABOVE",SUMIFS(amount_expended,uniform_other_cluster_name,X1438), IF(AND(OR(F1438="N/A",F1438=""),G1438=""),0,IF(F1438="STATE CLUSTER",SUMIFS(amount_expended,uniform_state_cluster_name,W1438),SUMIFS(amount_expended,cluster_name,F1438))))</f>
        <v/>
      </c>
      <c r="K1438" s="3" t="n"/>
      <c r="L1438" s="4" t="n"/>
      <c r="M1438" s="3" t="n"/>
      <c r="N1438" s="3" t="n"/>
      <c r="O1438" s="3" t="n"/>
      <c r="P1438" s="3" t="n"/>
      <c r="Q1438" s="4" t="n"/>
      <c r="R1438" s="3" t="n"/>
      <c r="S1438" s="3" t="n"/>
      <c r="T1438" s="3" t="n"/>
      <c r="U1438">
        <f>IF(A1438&lt;&gt;"", "AWARD-"&amp;TEXT(ROW()-1,"00000"), "")</f>
        <v/>
      </c>
      <c r="V1438" s="6">
        <f>CONCATENATE(A1438,B1438)</f>
        <v/>
      </c>
      <c r="W1438">
        <f>UPPER(TRIM(G1438))</f>
        <v/>
      </c>
      <c r="X1438">
        <f>UPPER(TRIM(H1438))</f>
        <v/>
      </c>
    </row>
    <row r="1439">
      <c r="A1439" s="2" t="n"/>
      <c r="B1439" s="2" t="n"/>
      <c r="C1439" s="2" t="n"/>
      <c r="D1439" s="3" t="n"/>
      <c r="E1439" s="4" t="n"/>
      <c r="F1439" s="3" t="n"/>
      <c r="G1439" s="3" t="n"/>
      <c r="H1439" s="3" t="n"/>
      <c r="I1439" s="5">
        <f>SUMIFS(amount_expended,cfda_key,V1439)</f>
        <v/>
      </c>
      <c r="J1439" s="5">
        <f>IF(F1439="OTHER CLUSTER NOT LISTED ABOVE",SUMIFS(amount_expended,uniform_other_cluster_name,X1439), IF(AND(OR(F1439="N/A",F1439=""),G1439=""),0,IF(F1439="STATE CLUSTER",SUMIFS(amount_expended,uniform_state_cluster_name,W1439),SUMIFS(amount_expended,cluster_name,F1439))))</f>
        <v/>
      </c>
      <c r="K1439" s="3" t="n"/>
      <c r="L1439" s="4" t="n"/>
      <c r="M1439" s="3" t="n"/>
      <c r="N1439" s="3" t="n"/>
      <c r="O1439" s="3" t="n"/>
      <c r="P1439" s="3" t="n"/>
      <c r="Q1439" s="4" t="n"/>
      <c r="R1439" s="3" t="n"/>
      <c r="S1439" s="3" t="n"/>
      <c r="T1439" s="3" t="n"/>
      <c r="U1439">
        <f>IF(A1439&lt;&gt;"", "AWARD-"&amp;TEXT(ROW()-1,"00000"), "")</f>
        <v/>
      </c>
      <c r="V1439" s="6">
        <f>CONCATENATE(A1439,B1439)</f>
        <v/>
      </c>
      <c r="W1439">
        <f>UPPER(TRIM(G1439))</f>
        <v/>
      </c>
      <c r="X1439">
        <f>UPPER(TRIM(H1439))</f>
        <v/>
      </c>
    </row>
    <row r="1440">
      <c r="A1440" s="2" t="n"/>
      <c r="B1440" s="2" t="n"/>
      <c r="C1440" s="2" t="n"/>
      <c r="D1440" s="3" t="n"/>
      <c r="E1440" s="4" t="n"/>
      <c r="F1440" s="3" t="n"/>
      <c r="G1440" s="3" t="n"/>
      <c r="H1440" s="3" t="n"/>
      <c r="I1440" s="5">
        <f>SUMIFS(amount_expended,cfda_key,V1440)</f>
        <v/>
      </c>
      <c r="J1440" s="5">
        <f>IF(F1440="OTHER CLUSTER NOT LISTED ABOVE",SUMIFS(amount_expended,uniform_other_cluster_name,X1440), IF(AND(OR(F1440="N/A",F1440=""),G1440=""),0,IF(F1440="STATE CLUSTER",SUMIFS(amount_expended,uniform_state_cluster_name,W1440),SUMIFS(amount_expended,cluster_name,F1440))))</f>
        <v/>
      </c>
      <c r="K1440" s="3" t="n"/>
      <c r="L1440" s="4" t="n"/>
      <c r="M1440" s="3" t="n"/>
      <c r="N1440" s="3" t="n"/>
      <c r="O1440" s="3" t="n"/>
      <c r="P1440" s="3" t="n"/>
      <c r="Q1440" s="4" t="n"/>
      <c r="R1440" s="3" t="n"/>
      <c r="S1440" s="3" t="n"/>
      <c r="T1440" s="3" t="n"/>
      <c r="U1440">
        <f>IF(A1440&lt;&gt;"", "AWARD-"&amp;TEXT(ROW()-1,"00000"), "")</f>
        <v/>
      </c>
      <c r="V1440" s="6">
        <f>CONCATENATE(A1440,B1440)</f>
        <v/>
      </c>
      <c r="W1440">
        <f>UPPER(TRIM(G1440))</f>
        <v/>
      </c>
      <c r="X1440">
        <f>UPPER(TRIM(H1440))</f>
        <v/>
      </c>
    </row>
    <row r="1441">
      <c r="A1441" s="2" t="n"/>
      <c r="B1441" s="2" t="n"/>
      <c r="C1441" s="2" t="n"/>
      <c r="D1441" s="3" t="n"/>
      <c r="E1441" s="4" t="n"/>
      <c r="F1441" s="3" t="n"/>
      <c r="G1441" s="3" t="n"/>
      <c r="H1441" s="3" t="n"/>
      <c r="I1441" s="5">
        <f>SUMIFS(amount_expended,cfda_key,V1441)</f>
        <v/>
      </c>
      <c r="J1441" s="5">
        <f>IF(F1441="OTHER CLUSTER NOT LISTED ABOVE",SUMIFS(amount_expended,uniform_other_cluster_name,X1441), IF(AND(OR(F1441="N/A",F1441=""),G1441=""),0,IF(F1441="STATE CLUSTER",SUMIFS(amount_expended,uniform_state_cluster_name,W1441),SUMIFS(amount_expended,cluster_name,F1441))))</f>
        <v/>
      </c>
      <c r="K1441" s="3" t="n"/>
      <c r="L1441" s="4" t="n"/>
      <c r="M1441" s="3" t="n"/>
      <c r="N1441" s="3" t="n"/>
      <c r="O1441" s="3" t="n"/>
      <c r="P1441" s="3" t="n"/>
      <c r="Q1441" s="4" t="n"/>
      <c r="R1441" s="3" t="n"/>
      <c r="S1441" s="3" t="n"/>
      <c r="T1441" s="3" t="n"/>
      <c r="U1441">
        <f>IF(A1441&lt;&gt;"", "AWARD-"&amp;TEXT(ROW()-1,"00000"), "")</f>
        <v/>
      </c>
      <c r="V1441" s="6">
        <f>CONCATENATE(A1441,B1441)</f>
        <v/>
      </c>
      <c r="W1441">
        <f>UPPER(TRIM(G1441))</f>
        <v/>
      </c>
      <c r="X1441">
        <f>UPPER(TRIM(H1441))</f>
        <v/>
      </c>
    </row>
    <row r="1442">
      <c r="A1442" s="2" t="n"/>
      <c r="B1442" s="2" t="n"/>
      <c r="C1442" s="2" t="n"/>
      <c r="D1442" s="3" t="n"/>
      <c r="E1442" s="4" t="n"/>
      <c r="F1442" s="3" t="n"/>
      <c r="G1442" s="3" t="n"/>
      <c r="H1442" s="3" t="n"/>
      <c r="I1442" s="5">
        <f>SUMIFS(amount_expended,cfda_key,V1442)</f>
        <v/>
      </c>
      <c r="J1442" s="5">
        <f>IF(F1442="OTHER CLUSTER NOT LISTED ABOVE",SUMIFS(amount_expended,uniform_other_cluster_name,X1442), IF(AND(OR(F1442="N/A",F1442=""),G1442=""),0,IF(F1442="STATE CLUSTER",SUMIFS(amount_expended,uniform_state_cluster_name,W1442),SUMIFS(amount_expended,cluster_name,F1442))))</f>
        <v/>
      </c>
      <c r="K1442" s="3" t="n"/>
      <c r="L1442" s="4" t="n"/>
      <c r="M1442" s="3" t="n"/>
      <c r="N1442" s="3" t="n"/>
      <c r="O1442" s="3" t="n"/>
      <c r="P1442" s="3" t="n"/>
      <c r="Q1442" s="4" t="n"/>
      <c r="R1442" s="3" t="n"/>
      <c r="S1442" s="3" t="n"/>
      <c r="T1442" s="3" t="n"/>
      <c r="U1442">
        <f>IF(A1442&lt;&gt;"", "AWARD-"&amp;TEXT(ROW()-1,"00000"), "")</f>
        <v/>
      </c>
      <c r="V1442" s="6">
        <f>CONCATENATE(A1442,B1442)</f>
        <v/>
      </c>
      <c r="W1442">
        <f>UPPER(TRIM(G1442))</f>
        <v/>
      </c>
      <c r="X1442">
        <f>UPPER(TRIM(H1442))</f>
        <v/>
      </c>
    </row>
    <row r="1443">
      <c r="A1443" s="2" t="n"/>
      <c r="B1443" s="2" t="n"/>
      <c r="C1443" s="2" t="n"/>
      <c r="D1443" s="3" t="n"/>
      <c r="E1443" s="4" t="n"/>
      <c r="F1443" s="3" t="n"/>
      <c r="G1443" s="3" t="n"/>
      <c r="H1443" s="3" t="n"/>
      <c r="I1443" s="5">
        <f>SUMIFS(amount_expended,cfda_key,V1443)</f>
        <v/>
      </c>
      <c r="J1443" s="5">
        <f>IF(F1443="OTHER CLUSTER NOT LISTED ABOVE",SUMIFS(amount_expended,uniform_other_cluster_name,X1443), IF(AND(OR(F1443="N/A",F1443=""),G1443=""),0,IF(F1443="STATE CLUSTER",SUMIFS(amount_expended,uniform_state_cluster_name,W1443),SUMIFS(amount_expended,cluster_name,F1443))))</f>
        <v/>
      </c>
      <c r="K1443" s="3" t="n"/>
      <c r="L1443" s="4" t="n"/>
      <c r="M1443" s="3" t="n"/>
      <c r="N1443" s="3" t="n"/>
      <c r="O1443" s="3" t="n"/>
      <c r="P1443" s="3" t="n"/>
      <c r="Q1443" s="4" t="n"/>
      <c r="R1443" s="3" t="n"/>
      <c r="S1443" s="3" t="n"/>
      <c r="T1443" s="3" t="n"/>
      <c r="U1443">
        <f>IF(A1443&lt;&gt;"", "AWARD-"&amp;TEXT(ROW()-1,"00000"), "")</f>
        <v/>
      </c>
      <c r="V1443" s="6">
        <f>CONCATENATE(A1443,B1443)</f>
        <v/>
      </c>
      <c r="W1443">
        <f>UPPER(TRIM(G1443))</f>
        <v/>
      </c>
      <c r="X1443">
        <f>UPPER(TRIM(H1443))</f>
        <v/>
      </c>
    </row>
    <row r="1444">
      <c r="A1444" s="2" t="n"/>
      <c r="B1444" s="2" t="n"/>
      <c r="C1444" s="2" t="n"/>
      <c r="D1444" s="3" t="n"/>
      <c r="E1444" s="4" t="n"/>
      <c r="F1444" s="3" t="n"/>
      <c r="G1444" s="3" t="n"/>
      <c r="H1444" s="3" t="n"/>
      <c r="I1444" s="5">
        <f>SUMIFS(amount_expended,cfda_key,V1444)</f>
        <v/>
      </c>
      <c r="J1444" s="5">
        <f>IF(F1444="OTHER CLUSTER NOT LISTED ABOVE",SUMIFS(amount_expended,uniform_other_cluster_name,X1444), IF(AND(OR(F1444="N/A",F1444=""),G1444=""),0,IF(F1444="STATE CLUSTER",SUMIFS(amount_expended,uniform_state_cluster_name,W1444),SUMIFS(amount_expended,cluster_name,F1444))))</f>
        <v/>
      </c>
      <c r="K1444" s="3" t="n"/>
      <c r="L1444" s="4" t="n"/>
      <c r="M1444" s="3" t="n"/>
      <c r="N1444" s="3" t="n"/>
      <c r="O1444" s="3" t="n"/>
      <c r="P1444" s="3" t="n"/>
      <c r="Q1444" s="4" t="n"/>
      <c r="R1444" s="3" t="n"/>
      <c r="S1444" s="3" t="n"/>
      <c r="T1444" s="3" t="n"/>
      <c r="U1444">
        <f>IF(A1444&lt;&gt;"", "AWARD-"&amp;TEXT(ROW()-1,"00000"), "")</f>
        <v/>
      </c>
      <c r="V1444" s="6">
        <f>CONCATENATE(A1444,B1444)</f>
        <v/>
      </c>
      <c r="W1444">
        <f>UPPER(TRIM(G1444))</f>
        <v/>
      </c>
      <c r="X1444">
        <f>UPPER(TRIM(H1444))</f>
        <v/>
      </c>
    </row>
    <row r="1445">
      <c r="A1445" s="2" t="n"/>
      <c r="B1445" s="2" t="n"/>
      <c r="C1445" s="2" t="n"/>
      <c r="D1445" s="3" t="n"/>
      <c r="E1445" s="4" t="n"/>
      <c r="F1445" s="3" t="n"/>
      <c r="G1445" s="3" t="n"/>
      <c r="H1445" s="3" t="n"/>
      <c r="I1445" s="5">
        <f>SUMIFS(amount_expended,cfda_key,V1445)</f>
        <v/>
      </c>
      <c r="J1445" s="5">
        <f>IF(F1445="OTHER CLUSTER NOT LISTED ABOVE",SUMIFS(amount_expended,uniform_other_cluster_name,X1445), IF(AND(OR(F1445="N/A",F1445=""),G1445=""),0,IF(F1445="STATE CLUSTER",SUMIFS(amount_expended,uniform_state_cluster_name,W1445),SUMIFS(amount_expended,cluster_name,F1445))))</f>
        <v/>
      </c>
      <c r="K1445" s="3" t="n"/>
      <c r="L1445" s="4" t="n"/>
      <c r="M1445" s="3" t="n"/>
      <c r="N1445" s="3" t="n"/>
      <c r="O1445" s="3" t="n"/>
      <c r="P1445" s="3" t="n"/>
      <c r="Q1445" s="4" t="n"/>
      <c r="R1445" s="3" t="n"/>
      <c r="S1445" s="3" t="n"/>
      <c r="T1445" s="3" t="n"/>
      <c r="U1445">
        <f>IF(A1445&lt;&gt;"", "AWARD-"&amp;TEXT(ROW()-1,"00000"), "")</f>
        <v/>
      </c>
      <c r="V1445" s="6">
        <f>CONCATENATE(A1445,B1445)</f>
        <v/>
      </c>
      <c r="W1445">
        <f>UPPER(TRIM(G1445))</f>
        <v/>
      </c>
      <c r="X1445">
        <f>UPPER(TRIM(H1445))</f>
        <v/>
      </c>
    </row>
    <row r="1446">
      <c r="A1446" s="2" t="n"/>
      <c r="B1446" s="2" t="n"/>
      <c r="C1446" s="2" t="n"/>
      <c r="D1446" s="3" t="n"/>
      <c r="E1446" s="4" t="n"/>
      <c r="F1446" s="3" t="n"/>
      <c r="G1446" s="3" t="n"/>
      <c r="H1446" s="3" t="n"/>
      <c r="I1446" s="5">
        <f>SUMIFS(amount_expended,cfda_key,V1446)</f>
        <v/>
      </c>
      <c r="J1446" s="5">
        <f>IF(F1446="OTHER CLUSTER NOT LISTED ABOVE",SUMIFS(amount_expended,uniform_other_cluster_name,X1446), IF(AND(OR(F1446="N/A",F1446=""),G1446=""),0,IF(F1446="STATE CLUSTER",SUMIFS(amount_expended,uniform_state_cluster_name,W1446),SUMIFS(amount_expended,cluster_name,F1446))))</f>
        <v/>
      </c>
      <c r="K1446" s="3" t="n"/>
      <c r="L1446" s="4" t="n"/>
      <c r="M1446" s="3" t="n"/>
      <c r="N1446" s="3" t="n"/>
      <c r="O1446" s="3" t="n"/>
      <c r="P1446" s="3" t="n"/>
      <c r="Q1446" s="4" t="n"/>
      <c r="R1446" s="3" t="n"/>
      <c r="S1446" s="3" t="n"/>
      <c r="T1446" s="3" t="n"/>
      <c r="U1446">
        <f>IF(A1446&lt;&gt;"", "AWARD-"&amp;TEXT(ROW()-1,"00000"), "")</f>
        <v/>
      </c>
      <c r="V1446" s="6">
        <f>CONCATENATE(A1446,B1446)</f>
        <v/>
      </c>
      <c r="W1446">
        <f>UPPER(TRIM(G1446))</f>
        <v/>
      </c>
      <c r="X1446">
        <f>UPPER(TRIM(H1446))</f>
        <v/>
      </c>
    </row>
    <row r="1447">
      <c r="A1447" s="2" t="n"/>
      <c r="B1447" s="2" t="n"/>
      <c r="C1447" s="2" t="n"/>
      <c r="D1447" s="3" t="n"/>
      <c r="E1447" s="4" t="n"/>
      <c r="F1447" s="3" t="n"/>
      <c r="G1447" s="3" t="n"/>
      <c r="H1447" s="3" t="n"/>
      <c r="I1447" s="5">
        <f>SUMIFS(amount_expended,cfda_key,V1447)</f>
        <v/>
      </c>
      <c r="J1447" s="5">
        <f>IF(F1447="OTHER CLUSTER NOT LISTED ABOVE",SUMIFS(amount_expended,uniform_other_cluster_name,X1447), IF(AND(OR(F1447="N/A",F1447=""),G1447=""),0,IF(F1447="STATE CLUSTER",SUMIFS(amount_expended,uniform_state_cluster_name,W1447),SUMIFS(amount_expended,cluster_name,F1447))))</f>
        <v/>
      </c>
      <c r="K1447" s="3" t="n"/>
      <c r="L1447" s="4" t="n"/>
      <c r="M1447" s="3" t="n"/>
      <c r="N1447" s="3" t="n"/>
      <c r="O1447" s="3" t="n"/>
      <c r="P1447" s="3" t="n"/>
      <c r="Q1447" s="4" t="n"/>
      <c r="R1447" s="3" t="n"/>
      <c r="S1447" s="3" t="n"/>
      <c r="T1447" s="3" t="n"/>
      <c r="U1447">
        <f>IF(A1447&lt;&gt;"", "AWARD-"&amp;TEXT(ROW()-1,"00000"), "")</f>
        <v/>
      </c>
      <c r="V1447" s="6">
        <f>CONCATENATE(A1447,B1447)</f>
        <v/>
      </c>
      <c r="W1447">
        <f>UPPER(TRIM(G1447))</f>
        <v/>
      </c>
      <c r="X1447">
        <f>UPPER(TRIM(H1447))</f>
        <v/>
      </c>
    </row>
    <row r="1448">
      <c r="A1448" s="2" t="n"/>
      <c r="B1448" s="2" t="n"/>
      <c r="C1448" s="2" t="n"/>
      <c r="D1448" s="3" t="n"/>
      <c r="E1448" s="4" t="n"/>
      <c r="F1448" s="3" t="n"/>
      <c r="G1448" s="3" t="n"/>
      <c r="H1448" s="3" t="n"/>
      <c r="I1448" s="5">
        <f>SUMIFS(amount_expended,cfda_key,V1448)</f>
        <v/>
      </c>
      <c r="J1448" s="5">
        <f>IF(F1448="OTHER CLUSTER NOT LISTED ABOVE",SUMIFS(amount_expended,uniform_other_cluster_name,X1448), IF(AND(OR(F1448="N/A",F1448=""),G1448=""),0,IF(F1448="STATE CLUSTER",SUMIFS(amount_expended,uniform_state_cluster_name,W1448),SUMIFS(amount_expended,cluster_name,F1448))))</f>
        <v/>
      </c>
      <c r="K1448" s="3" t="n"/>
      <c r="L1448" s="4" t="n"/>
      <c r="M1448" s="3" t="n"/>
      <c r="N1448" s="3" t="n"/>
      <c r="O1448" s="3" t="n"/>
      <c r="P1448" s="3" t="n"/>
      <c r="Q1448" s="4" t="n"/>
      <c r="R1448" s="3" t="n"/>
      <c r="S1448" s="3" t="n"/>
      <c r="T1448" s="3" t="n"/>
      <c r="U1448">
        <f>IF(A1448&lt;&gt;"", "AWARD-"&amp;TEXT(ROW()-1,"00000"), "")</f>
        <v/>
      </c>
      <c r="V1448" s="6">
        <f>CONCATENATE(A1448,B1448)</f>
        <v/>
      </c>
      <c r="W1448">
        <f>UPPER(TRIM(G1448))</f>
        <v/>
      </c>
      <c r="X1448">
        <f>UPPER(TRIM(H1448))</f>
        <v/>
      </c>
    </row>
    <row r="1449">
      <c r="A1449" s="2" t="n"/>
      <c r="B1449" s="2" t="n"/>
      <c r="C1449" s="2" t="n"/>
      <c r="D1449" s="3" t="n"/>
      <c r="E1449" s="4" t="n"/>
      <c r="F1449" s="3" t="n"/>
      <c r="G1449" s="3" t="n"/>
      <c r="H1449" s="3" t="n"/>
      <c r="I1449" s="5">
        <f>SUMIFS(amount_expended,cfda_key,V1449)</f>
        <v/>
      </c>
      <c r="J1449" s="5">
        <f>IF(F1449="OTHER CLUSTER NOT LISTED ABOVE",SUMIFS(amount_expended,uniform_other_cluster_name,X1449), IF(AND(OR(F1449="N/A",F1449=""),G1449=""),0,IF(F1449="STATE CLUSTER",SUMIFS(amount_expended,uniform_state_cluster_name,W1449),SUMIFS(amount_expended,cluster_name,F1449))))</f>
        <v/>
      </c>
      <c r="K1449" s="3" t="n"/>
      <c r="L1449" s="4" t="n"/>
      <c r="M1449" s="3" t="n"/>
      <c r="N1449" s="3" t="n"/>
      <c r="O1449" s="3" t="n"/>
      <c r="P1449" s="3" t="n"/>
      <c r="Q1449" s="4" t="n"/>
      <c r="R1449" s="3" t="n"/>
      <c r="S1449" s="3" t="n"/>
      <c r="T1449" s="3" t="n"/>
      <c r="U1449">
        <f>IF(A1449&lt;&gt;"", "AWARD-"&amp;TEXT(ROW()-1,"00000"), "")</f>
        <v/>
      </c>
      <c r="V1449" s="6">
        <f>CONCATENATE(A1449,B1449)</f>
        <v/>
      </c>
      <c r="W1449">
        <f>UPPER(TRIM(G1449))</f>
        <v/>
      </c>
      <c r="X1449">
        <f>UPPER(TRIM(H1449))</f>
        <v/>
      </c>
    </row>
    <row r="1450">
      <c r="A1450" s="2" t="n"/>
      <c r="B1450" s="2" t="n"/>
      <c r="C1450" s="2" t="n"/>
      <c r="D1450" s="3" t="n"/>
      <c r="E1450" s="4" t="n"/>
      <c r="F1450" s="3" t="n"/>
      <c r="G1450" s="3" t="n"/>
      <c r="H1450" s="3" t="n"/>
      <c r="I1450" s="5">
        <f>SUMIFS(amount_expended,cfda_key,V1450)</f>
        <v/>
      </c>
      <c r="J1450" s="5">
        <f>IF(F1450="OTHER CLUSTER NOT LISTED ABOVE",SUMIFS(amount_expended,uniform_other_cluster_name,X1450), IF(AND(OR(F1450="N/A",F1450=""),G1450=""),0,IF(F1450="STATE CLUSTER",SUMIFS(amount_expended,uniform_state_cluster_name,W1450),SUMIFS(amount_expended,cluster_name,F1450))))</f>
        <v/>
      </c>
      <c r="K1450" s="3" t="n"/>
      <c r="L1450" s="4" t="n"/>
      <c r="M1450" s="3" t="n"/>
      <c r="N1450" s="3" t="n"/>
      <c r="O1450" s="3" t="n"/>
      <c r="P1450" s="3" t="n"/>
      <c r="Q1450" s="4" t="n"/>
      <c r="R1450" s="3" t="n"/>
      <c r="S1450" s="3" t="n"/>
      <c r="T1450" s="3" t="n"/>
      <c r="U1450">
        <f>IF(A1450&lt;&gt;"", "AWARD-"&amp;TEXT(ROW()-1,"00000"), "")</f>
        <v/>
      </c>
      <c r="V1450" s="6">
        <f>CONCATENATE(A1450,B1450)</f>
        <v/>
      </c>
      <c r="W1450">
        <f>UPPER(TRIM(G1450))</f>
        <v/>
      </c>
      <c r="X1450">
        <f>UPPER(TRIM(H1450))</f>
        <v/>
      </c>
    </row>
    <row r="1451">
      <c r="A1451" s="2" t="n"/>
      <c r="B1451" s="2" t="n"/>
      <c r="C1451" s="2" t="n"/>
      <c r="D1451" s="3" t="n"/>
      <c r="E1451" s="4" t="n"/>
      <c r="F1451" s="3" t="n"/>
      <c r="G1451" s="3" t="n"/>
      <c r="H1451" s="3" t="n"/>
      <c r="I1451" s="5">
        <f>SUMIFS(amount_expended,cfda_key,V1451)</f>
        <v/>
      </c>
      <c r="J1451" s="5">
        <f>IF(F1451="OTHER CLUSTER NOT LISTED ABOVE",SUMIFS(amount_expended,uniform_other_cluster_name,X1451), IF(AND(OR(F1451="N/A",F1451=""),G1451=""),0,IF(F1451="STATE CLUSTER",SUMIFS(amount_expended,uniform_state_cluster_name,W1451),SUMIFS(amount_expended,cluster_name,F1451))))</f>
        <v/>
      </c>
      <c r="K1451" s="3" t="n"/>
      <c r="L1451" s="4" t="n"/>
      <c r="M1451" s="3" t="n"/>
      <c r="N1451" s="3" t="n"/>
      <c r="O1451" s="3" t="n"/>
      <c r="P1451" s="3" t="n"/>
      <c r="Q1451" s="4" t="n"/>
      <c r="R1451" s="3" t="n"/>
      <c r="S1451" s="3" t="n"/>
      <c r="T1451" s="3" t="n"/>
      <c r="U1451">
        <f>IF(A1451&lt;&gt;"", "AWARD-"&amp;TEXT(ROW()-1,"00000"), "")</f>
        <v/>
      </c>
      <c r="V1451" s="6">
        <f>CONCATENATE(A1451,B1451)</f>
        <v/>
      </c>
      <c r="W1451">
        <f>UPPER(TRIM(G1451))</f>
        <v/>
      </c>
      <c r="X1451">
        <f>UPPER(TRIM(H1451))</f>
        <v/>
      </c>
    </row>
    <row r="1452">
      <c r="A1452" s="2" t="n"/>
      <c r="B1452" s="2" t="n"/>
      <c r="C1452" s="2" t="n"/>
      <c r="D1452" s="3" t="n"/>
      <c r="E1452" s="4" t="n"/>
      <c r="F1452" s="3" t="n"/>
      <c r="G1452" s="3" t="n"/>
      <c r="H1452" s="3" t="n"/>
      <c r="I1452" s="5">
        <f>SUMIFS(amount_expended,cfda_key,V1452)</f>
        <v/>
      </c>
      <c r="J1452" s="5">
        <f>IF(F1452="OTHER CLUSTER NOT LISTED ABOVE",SUMIFS(amount_expended,uniform_other_cluster_name,X1452), IF(AND(OR(F1452="N/A",F1452=""),G1452=""),0,IF(F1452="STATE CLUSTER",SUMIFS(amount_expended,uniform_state_cluster_name,W1452),SUMIFS(amount_expended,cluster_name,F1452))))</f>
        <v/>
      </c>
      <c r="K1452" s="3" t="n"/>
      <c r="L1452" s="4" t="n"/>
      <c r="M1452" s="3" t="n"/>
      <c r="N1452" s="3" t="n"/>
      <c r="O1452" s="3" t="n"/>
      <c r="P1452" s="3" t="n"/>
      <c r="Q1452" s="4" t="n"/>
      <c r="R1452" s="3" t="n"/>
      <c r="S1452" s="3" t="n"/>
      <c r="T1452" s="3" t="n"/>
      <c r="U1452">
        <f>IF(A1452&lt;&gt;"", "AWARD-"&amp;TEXT(ROW()-1,"00000"), "")</f>
        <v/>
      </c>
      <c r="V1452" s="6">
        <f>CONCATENATE(A1452,B1452)</f>
        <v/>
      </c>
      <c r="W1452">
        <f>UPPER(TRIM(G1452))</f>
        <v/>
      </c>
      <c r="X1452">
        <f>UPPER(TRIM(H1452))</f>
        <v/>
      </c>
    </row>
    <row r="1453">
      <c r="A1453" s="2" t="n"/>
      <c r="B1453" s="2" t="n"/>
      <c r="C1453" s="2" t="n"/>
      <c r="D1453" s="3" t="n"/>
      <c r="E1453" s="4" t="n"/>
      <c r="F1453" s="3" t="n"/>
      <c r="G1453" s="3" t="n"/>
      <c r="H1453" s="3" t="n"/>
      <c r="I1453" s="5">
        <f>SUMIFS(amount_expended,cfda_key,V1453)</f>
        <v/>
      </c>
      <c r="J1453" s="5">
        <f>IF(F1453="OTHER CLUSTER NOT LISTED ABOVE",SUMIFS(amount_expended,uniform_other_cluster_name,X1453), IF(AND(OR(F1453="N/A",F1453=""),G1453=""),0,IF(F1453="STATE CLUSTER",SUMIFS(amount_expended,uniform_state_cluster_name,W1453),SUMIFS(amount_expended,cluster_name,F1453))))</f>
        <v/>
      </c>
      <c r="K1453" s="3" t="n"/>
      <c r="L1453" s="4" t="n"/>
      <c r="M1453" s="3" t="n"/>
      <c r="N1453" s="3" t="n"/>
      <c r="O1453" s="3" t="n"/>
      <c r="P1453" s="3" t="n"/>
      <c r="Q1453" s="4" t="n"/>
      <c r="R1453" s="3" t="n"/>
      <c r="S1453" s="3" t="n"/>
      <c r="T1453" s="3" t="n"/>
      <c r="U1453">
        <f>IF(A1453&lt;&gt;"", "AWARD-"&amp;TEXT(ROW()-1,"00000"), "")</f>
        <v/>
      </c>
      <c r="V1453" s="6">
        <f>CONCATENATE(A1453,B1453)</f>
        <v/>
      </c>
      <c r="W1453">
        <f>UPPER(TRIM(G1453))</f>
        <v/>
      </c>
      <c r="X1453">
        <f>UPPER(TRIM(H1453))</f>
        <v/>
      </c>
    </row>
    <row r="1454">
      <c r="A1454" s="2" t="n"/>
      <c r="B1454" s="2" t="n"/>
      <c r="C1454" s="2" t="n"/>
      <c r="D1454" s="3" t="n"/>
      <c r="E1454" s="4" t="n"/>
      <c r="F1454" s="3" t="n"/>
      <c r="G1454" s="3" t="n"/>
      <c r="H1454" s="3" t="n"/>
      <c r="I1454" s="5">
        <f>SUMIFS(amount_expended,cfda_key,V1454)</f>
        <v/>
      </c>
      <c r="J1454" s="5">
        <f>IF(F1454="OTHER CLUSTER NOT LISTED ABOVE",SUMIFS(amount_expended,uniform_other_cluster_name,X1454), IF(AND(OR(F1454="N/A",F1454=""),G1454=""),0,IF(F1454="STATE CLUSTER",SUMIFS(amount_expended,uniform_state_cluster_name,W1454),SUMIFS(amount_expended,cluster_name,F1454))))</f>
        <v/>
      </c>
      <c r="K1454" s="3" t="n"/>
      <c r="L1454" s="4" t="n"/>
      <c r="M1454" s="3" t="n"/>
      <c r="N1454" s="3" t="n"/>
      <c r="O1454" s="3" t="n"/>
      <c r="P1454" s="3" t="n"/>
      <c r="Q1454" s="4" t="n"/>
      <c r="R1454" s="3" t="n"/>
      <c r="S1454" s="3" t="n"/>
      <c r="T1454" s="3" t="n"/>
      <c r="U1454">
        <f>IF(A1454&lt;&gt;"", "AWARD-"&amp;TEXT(ROW()-1,"00000"), "")</f>
        <v/>
      </c>
      <c r="V1454" s="6">
        <f>CONCATENATE(A1454,B1454)</f>
        <v/>
      </c>
      <c r="W1454">
        <f>UPPER(TRIM(G1454))</f>
        <v/>
      </c>
      <c r="X1454">
        <f>UPPER(TRIM(H1454))</f>
        <v/>
      </c>
    </row>
    <row r="1455">
      <c r="A1455" s="2" t="n"/>
      <c r="B1455" s="2" t="n"/>
      <c r="C1455" s="2" t="n"/>
      <c r="D1455" s="3" t="n"/>
      <c r="E1455" s="4" t="n"/>
      <c r="F1455" s="3" t="n"/>
      <c r="G1455" s="3" t="n"/>
      <c r="H1455" s="3" t="n"/>
      <c r="I1455" s="5">
        <f>SUMIFS(amount_expended,cfda_key,V1455)</f>
        <v/>
      </c>
      <c r="J1455" s="5">
        <f>IF(F1455="OTHER CLUSTER NOT LISTED ABOVE",SUMIFS(amount_expended,uniform_other_cluster_name,X1455), IF(AND(OR(F1455="N/A",F1455=""),G1455=""),0,IF(F1455="STATE CLUSTER",SUMIFS(amount_expended,uniform_state_cluster_name,W1455),SUMIFS(amount_expended,cluster_name,F1455))))</f>
        <v/>
      </c>
      <c r="K1455" s="3" t="n"/>
      <c r="L1455" s="4" t="n"/>
      <c r="M1455" s="3" t="n"/>
      <c r="N1455" s="3" t="n"/>
      <c r="O1455" s="3" t="n"/>
      <c r="P1455" s="3" t="n"/>
      <c r="Q1455" s="4" t="n"/>
      <c r="R1455" s="3" t="n"/>
      <c r="S1455" s="3" t="n"/>
      <c r="T1455" s="3" t="n"/>
      <c r="U1455">
        <f>IF(A1455&lt;&gt;"", "AWARD-"&amp;TEXT(ROW()-1,"00000"), "")</f>
        <v/>
      </c>
      <c r="V1455" s="6">
        <f>CONCATENATE(A1455,B1455)</f>
        <v/>
      </c>
      <c r="W1455">
        <f>UPPER(TRIM(G1455))</f>
        <v/>
      </c>
      <c r="X1455">
        <f>UPPER(TRIM(H1455))</f>
        <v/>
      </c>
    </row>
    <row r="1456">
      <c r="A1456" s="2" t="n"/>
      <c r="B1456" s="2" t="n"/>
      <c r="C1456" s="2" t="n"/>
      <c r="D1456" s="3" t="n"/>
      <c r="E1456" s="4" t="n"/>
      <c r="F1456" s="3" t="n"/>
      <c r="G1456" s="3" t="n"/>
      <c r="H1456" s="3" t="n"/>
      <c r="I1456" s="5">
        <f>SUMIFS(amount_expended,cfda_key,V1456)</f>
        <v/>
      </c>
      <c r="J1456" s="5">
        <f>IF(F1456="OTHER CLUSTER NOT LISTED ABOVE",SUMIFS(amount_expended,uniform_other_cluster_name,X1456), IF(AND(OR(F1456="N/A",F1456=""),G1456=""),0,IF(F1456="STATE CLUSTER",SUMIFS(amount_expended,uniform_state_cluster_name,W1456),SUMIFS(amount_expended,cluster_name,F1456))))</f>
        <v/>
      </c>
      <c r="K1456" s="3" t="n"/>
      <c r="L1456" s="4" t="n"/>
      <c r="M1456" s="3" t="n"/>
      <c r="N1456" s="3" t="n"/>
      <c r="O1456" s="3" t="n"/>
      <c r="P1456" s="3" t="n"/>
      <c r="Q1456" s="4" t="n"/>
      <c r="R1456" s="3" t="n"/>
      <c r="S1456" s="3" t="n"/>
      <c r="T1456" s="3" t="n"/>
      <c r="U1456">
        <f>IF(A1456&lt;&gt;"", "AWARD-"&amp;TEXT(ROW()-1,"00000"), "")</f>
        <v/>
      </c>
      <c r="V1456" s="6">
        <f>CONCATENATE(A1456,B1456)</f>
        <v/>
      </c>
      <c r="W1456">
        <f>UPPER(TRIM(G1456))</f>
        <v/>
      </c>
      <c r="X1456">
        <f>UPPER(TRIM(H1456))</f>
        <v/>
      </c>
    </row>
    <row r="1457">
      <c r="A1457" s="2" t="n"/>
      <c r="B1457" s="2" t="n"/>
      <c r="C1457" s="2" t="n"/>
      <c r="D1457" s="3" t="n"/>
      <c r="E1457" s="4" t="n"/>
      <c r="F1457" s="3" t="n"/>
      <c r="G1457" s="3" t="n"/>
      <c r="H1457" s="3" t="n"/>
      <c r="I1457" s="5">
        <f>SUMIFS(amount_expended,cfda_key,V1457)</f>
        <v/>
      </c>
      <c r="J1457" s="5">
        <f>IF(F1457="OTHER CLUSTER NOT LISTED ABOVE",SUMIFS(amount_expended,uniform_other_cluster_name,X1457), IF(AND(OR(F1457="N/A",F1457=""),G1457=""),0,IF(F1457="STATE CLUSTER",SUMIFS(amount_expended,uniform_state_cluster_name,W1457),SUMIFS(amount_expended,cluster_name,F1457))))</f>
        <v/>
      </c>
      <c r="K1457" s="3" t="n"/>
      <c r="L1457" s="4" t="n"/>
      <c r="M1457" s="3" t="n"/>
      <c r="N1457" s="3" t="n"/>
      <c r="O1457" s="3" t="n"/>
      <c r="P1457" s="3" t="n"/>
      <c r="Q1457" s="4" t="n"/>
      <c r="R1457" s="3" t="n"/>
      <c r="S1457" s="3" t="n"/>
      <c r="T1457" s="3" t="n"/>
      <c r="U1457">
        <f>IF(A1457&lt;&gt;"", "AWARD-"&amp;TEXT(ROW()-1,"00000"), "")</f>
        <v/>
      </c>
      <c r="V1457" s="6">
        <f>CONCATENATE(A1457,B1457)</f>
        <v/>
      </c>
      <c r="W1457">
        <f>UPPER(TRIM(G1457))</f>
        <v/>
      </c>
      <c r="X1457">
        <f>UPPER(TRIM(H1457))</f>
        <v/>
      </c>
    </row>
    <row r="1458">
      <c r="A1458" s="2" t="n"/>
      <c r="B1458" s="2" t="n"/>
      <c r="C1458" s="2" t="n"/>
      <c r="D1458" s="3" t="n"/>
      <c r="E1458" s="4" t="n"/>
      <c r="F1458" s="3" t="n"/>
      <c r="G1458" s="3" t="n"/>
      <c r="H1458" s="3" t="n"/>
      <c r="I1458" s="5">
        <f>SUMIFS(amount_expended,cfda_key,V1458)</f>
        <v/>
      </c>
      <c r="J1458" s="5">
        <f>IF(F1458="OTHER CLUSTER NOT LISTED ABOVE",SUMIFS(amount_expended,uniform_other_cluster_name,X1458), IF(AND(OR(F1458="N/A",F1458=""),G1458=""),0,IF(F1458="STATE CLUSTER",SUMIFS(amount_expended,uniform_state_cluster_name,W1458),SUMIFS(amount_expended,cluster_name,F1458))))</f>
        <v/>
      </c>
      <c r="K1458" s="3" t="n"/>
      <c r="L1458" s="4" t="n"/>
      <c r="M1458" s="3" t="n"/>
      <c r="N1458" s="3" t="n"/>
      <c r="O1458" s="3" t="n"/>
      <c r="P1458" s="3" t="n"/>
      <c r="Q1458" s="4" t="n"/>
      <c r="R1458" s="3" t="n"/>
      <c r="S1458" s="3" t="n"/>
      <c r="T1458" s="3" t="n"/>
      <c r="U1458">
        <f>IF(A1458&lt;&gt;"", "AWARD-"&amp;TEXT(ROW()-1,"00000"), "")</f>
        <v/>
      </c>
      <c r="V1458" s="6">
        <f>CONCATENATE(A1458,B1458)</f>
        <v/>
      </c>
      <c r="W1458">
        <f>UPPER(TRIM(G1458))</f>
        <v/>
      </c>
      <c r="X1458">
        <f>UPPER(TRIM(H1458))</f>
        <v/>
      </c>
    </row>
    <row r="1459">
      <c r="A1459" s="2" t="n"/>
      <c r="B1459" s="2" t="n"/>
      <c r="C1459" s="2" t="n"/>
      <c r="D1459" s="3" t="n"/>
      <c r="E1459" s="4" t="n"/>
      <c r="F1459" s="3" t="n"/>
      <c r="G1459" s="3" t="n"/>
      <c r="H1459" s="3" t="n"/>
      <c r="I1459" s="5">
        <f>SUMIFS(amount_expended,cfda_key,V1459)</f>
        <v/>
      </c>
      <c r="J1459" s="5">
        <f>IF(F1459="OTHER CLUSTER NOT LISTED ABOVE",SUMIFS(amount_expended,uniform_other_cluster_name,X1459), IF(AND(OR(F1459="N/A",F1459=""),G1459=""),0,IF(F1459="STATE CLUSTER",SUMIFS(amount_expended,uniform_state_cluster_name,W1459),SUMIFS(amount_expended,cluster_name,F1459))))</f>
        <v/>
      </c>
      <c r="K1459" s="3" t="n"/>
      <c r="L1459" s="4" t="n"/>
      <c r="M1459" s="3" t="n"/>
      <c r="N1459" s="3" t="n"/>
      <c r="O1459" s="3" t="n"/>
      <c r="P1459" s="3" t="n"/>
      <c r="Q1459" s="4" t="n"/>
      <c r="R1459" s="3" t="n"/>
      <c r="S1459" s="3" t="n"/>
      <c r="T1459" s="3" t="n"/>
      <c r="U1459">
        <f>IF(A1459&lt;&gt;"", "AWARD-"&amp;TEXT(ROW()-1,"00000"), "")</f>
        <v/>
      </c>
      <c r="V1459" s="6">
        <f>CONCATENATE(A1459,B1459)</f>
        <v/>
      </c>
      <c r="W1459">
        <f>UPPER(TRIM(G1459))</f>
        <v/>
      </c>
      <c r="X1459">
        <f>UPPER(TRIM(H1459))</f>
        <v/>
      </c>
    </row>
    <row r="1460">
      <c r="A1460" s="2" t="n"/>
      <c r="B1460" s="2" t="n"/>
      <c r="C1460" s="2" t="n"/>
      <c r="D1460" s="3" t="n"/>
      <c r="E1460" s="4" t="n"/>
      <c r="F1460" s="3" t="n"/>
      <c r="G1460" s="3" t="n"/>
      <c r="H1460" s="3" t="n"/>
      <c r="I1460" s="5">
        <f>SUMIFS(amount_expended,cfda_key,V1460)</f>
        <v/>
      </c>
      <c r="J1460" s="5">
        <f>IF(F1460="OTHER CLUSTER NOT LISTED ABOVE",SUMIFS(amount_expended,uniform_other_cluster_name,X1460), IF(AND(OR(F1460="N/A",F1460=""),G1460=""),0,IF(F1460="STATE CLUSTER",SUMIFS(amount_expended,uniform_state_cluster_name,W1460),SUMIFS(amount_expended,cluster_name,F1460))))</f>
        <v/>
      </c>
      <c r="K1460" s="3" t="n"/>
      <c r="L1460" s="4" t="n"/>
      <c r="M1460" s="3" t="n"/>
      <c r="N1460" s="3" t="n"/>
      <c r="O1460" s="3" t="n"/>
      <c r="P1460" s="3" t="n"/>
      <c r="Q1460" s="4" t="n"/>
      <c r="R1460" s="3" t="n"/>
      <c r="S1460" s="3" t="n"/>
      <c r="T1460" s="3" t="n"/>
      <c r="U1460">
        <f>IF(A1460&lt;&gt;"", "AWARD-"&amp;TEXT(ROW()-1,"00000"), "")</f>
        <v/>
      </c>
      <c r="V1460" s="6">
        <f>CONCATENATE(A1460,B1460)</f>
        <v/>
      </c>
      <c r="W1460">
        <f>UPPER(TRIM(G1460))</f>
        <v/>
      </c>
      <c r="X1460">
        <f>UPPER(TRIM(H1460))</f>
        <v/>
      </c>
    </row>
    <row r="1461">
      <c r="A1461" s="2" t="n"/>
      <c r="B1461" s="2" t="n"/>
      <c r="C1461" s="2" t="n"/>
      <c r="D1461" s="3" t="n"/>
      <c r="E1461" s="4" t="n"/>
      <c r="F1461" s="3" t="n"/>
      <c r="G1461" s="3" t="n"/>
      <c r="H1461" s="3" t="n"/>
      <c r="I1461" s="5">
        <f>SUMIFS(amount_expended,cfda_key,V1461)</f>
        <v/>
      </c>
      <c r="J1461" s="5">
        <f>IF(F1461="OTHER CLUSTER NOT LISTED ABOVE",SUMIFS(amount_expended,uniform_other_cluster_name,X1461), IF(AND(OR(F1461="N/A",F1461=""),G1461=""),0,IF(F1461="STATE CLUSTER",SUMIFS(amount_expended,uniform_state_cluster_name,W1461),SUMIFS(amount_expended,cluster_name,F1461))))</f>
        <v/>
      </c>
      <c r="K1461" s="3" t="n"/>
      <c r="L1461" s="4" t="n"/>
      <c r="M1461" s="3" t="n"/>
      <c r="N1461" s="3" t="n"/>
      <c r="O1461" s="3" t="n"/>
      <c r="P1461" s="3" t="n"/>
      <c r="Q1461" s="4" t="n"/>
      <c r="R1461" s="3" t="n"/>
      <c r="S1461" s="3" t="n"/>
      <c r="T1461" s="3" t="n"/>
      <c r="U1461">
        <f>IF(A1461&lt;&gt;"", "AWARD-"&amp;TEXT(ROW()-1,"00000"), "")</f>
        <v/>
      </c>
      <c r="V1461" s="6">
        <f>CONCATENATE(A1461,B1461)</f>
        <v/>
      </c>
      <c r="W1461">
        <f>UPPER(TRIM(G1461))</f>
        <v/>
      </c>
      <c r="X1461">
        <f>UPPER(TRIM(H1461))</f>
        <v/>
      </c>
    </row>
    <row r="1462">
      <c r="A1462" s="2" t="n"/>
      <c r="B1462" s="2" t="n"/>
      <c r="C1462" s="2" t="n"/>
      <c r="D1462" s="3" t="n"/>
      <c r="E1462" s="4" t="n"/>
      <c r="F1462" s="3" t="n"/>
      <c r="G1462" s="3" t="n"/>
      <c r="H1462" s="3" t="n"/>
      <c r="I1462" s="5">
        <f>SUMIFS(amount_expended,cfda_key,V1462)</f>
        <v/>
      </c>
      <c r="J1462" s="5">
        <f>IF(F1462="OTHER CLUSTER NOT LISTED ABOVE",SUMIFS(amount_expended,uniform_other_cluster_name,X1462), IF(AND(OR(F1462="N/A",F1462=""),G1462=""),0,IF(F1462="STATE CLUSTER",SUMIFS(amount_expended,uniform_state_cluster_name,W1462),SUMIFS(amount_expended,cluster_name,F1462))))</f>
        <v/>
      </c>
      <c r="K1462" s="3" t="n"/>
      <c r="L1462" s="4" t="n"/>
      <c r="M1462" s="3" t="n"/>
      <c r="N1462" s="3" t="n"/>
      <c r="O1462" s="3" t="n"/>
      <c r="P1462" s="3" t="n"/>
      <c r="Q1462" s="4" t="n"/>
      <c r="R1462" s="3" t="n"/>
      <c r="S1462" s="3" t="n"/>
      <c r="T1462" s="3" t="n"/>
      <c r="U1462">
        <f>IF(A1462&lt;&gt;"", "AWARD-"&amp;TEXT(ROW()-1,"00000"), "")</f>
        <v/>
      </c>
      <c r="V1462" s="6">
        <f>CONCATENATE(A1462,B1462)</f>
        <v/>
      </c>
      <c r="W1462">
        <f>UPPER(TRIM(G1462))</f>
        <v/>
      </c>
      <c r="X1462">
        <f>UPPER(TRIM(H1462))</f>
        <v/>
      </c>
    </row>
    <row r="1463">
      <c r="A1463" s="2" t="n"/>
      <c r="B1463" s="2" t="n"/>
      <c r="C1463" s="2" t="n"/>
      <c r="D1463" s="3" t="n"/>
      <c r="E1463" s="4" t="n"/>
      <c r="F1463" s="3" t="n"/>
      <c r="G1463" s="3" t="n"/>
      <c r="H1463" s="3" t="n"/>
      <c r="I1463" s="5">
        <f>SUMIFS(amount_expended,cfda_key,V1463)</f>
        <v/>
      </c>
      <c r="J1463" s="5">
        <f>IF(F1463="OTHER CLUSTER NOT LISTED ABOVE",SUMIFS(amount_expended,uniform_other_cluster_name,X1463), IF(AND(OR(F1463="N/A",F1463=""),G1463=""),0,IF(F1463="STATE CLUSTER",SUMIFS(amount_expended,uniform_state_cluster_name,W1463),SUMIFS(amount_expended,cluster_name,F1463))))</f>
        <v/>
      </c>
      <c r="K1463" s="3" t="n"/>
      <c r="L1463" s="4" t="n"/>
      <c r="M1463" s="3" t="n"/>
      <c r="N1463" s="3" t="n"/>
      <c r="O1463" s="3" t="n"/>
      <c r="P1463" s="3" t="n"/>
      <c r="Q1463" s="4" t="n"/>
      <c r="R1463" s="3" t="n"/>
      <c r="S1463" s="3" t="n"/>
      <c r="T1463" s="3" t="n"/>
      <c r="U1463">
        <f>IF(A1463&lt;&gt;"", "AWARD-"&amp;TEXT(ROW()-1,"00000"), "")</f>
        <v/>
      </c>
      <c r="V1463" s="6">
        <f>CONCATENATE(A1463,B1463)</f>
        <v/>
      </c>
      <c r="W1463">
        <f>UPPER(TRIM(G1463))</f>
        <v/>
      </c>
      <c r="X1463">
        <f>UPPER(TRIM(H1463))</f>
        <v/>
      </c>
    </row>
    <row r="1464">
      <c r="A1464" s="2" t="n"/>
      <c r="B1464" s="2" t="n"/>
      <c r="C1464" s="2" t="n"/>
      <c r="D1464" s="3" t="n"/>
      <c r="E1464" s="4" t="n"/>
      <c r="F1464" s="3" t="n"/>
      <c r="G1464" s="3" t="n"/>
      <c r="H1464" s="3" t="n"/>
      <c r="I1464" s="5">
        <f>SUMIFS(amount_expended,cfda_key,V1464)</f>
        <v/>
      </c>
      <c r="J1464" s="5">
        <f>IF(F1464="OTHER CLUSTER NOT LISTED ABOVE",SUMIFS(amount_expended,uniform_other_cluster_name,X1464), IF(AND(OR(F1464="N/A",F1464=""),G1464=""),0,IF(F1464="STATE CLUSTER",SUMIFS(amount_expended,uniform_state_cluster_name,W1464),SUMIFS(amount_expended,cluster_name,F1464))))</f>
        <v/>
      </c>
      <c r="K1464" s="3" t="n"/>
      <c r="L1464" s="4" t="n"/>
      <c r="M1464" s="3" t="n"/>
      <c r="N1464" s="3" t="n"/>
      <c r="O1464" s="3" t="n"/>
      <c r="P1464" s="3" t="n"/>
      <c r="Q1464" s="4" t="n"/>
      <c r="R1464" s="3" t="n"/>
      <c r="S1464" s="3" t="n"/>
      <c r="T1464" s="3" t="n"/>
      <c r="U1464">
        <f>IF(A1464&lt;&gt;"", "AWARD-"&amp;TEXT(ROW()-1,"00000"), "")</f>
        <v/>
      </c>
      <c r="V1464" s="6">
        <f>CONCATENATE(A1464,B1464)</f>
        <v/>
      </c>
      <c r="W1464">
        <f>UPPER(TRIM(G1464))</f>
        <v/>
      </c>
      <c r="X1464">
        <f>UPPER(TRIM(H1464))</f>
        <v/>
      </c>
    </row>
    <row r="1465">
      <c r="A1465" s="2" t="n"/>
      <c r="B1465" s="2" t="n"/>
      <c r="C1465" s="2" t="n"/>
      <c r="D1465" s="3" t="n"/>
      <c r="E1465" s="4" t="n"/>
      <c r="F1465" s="3" t="n"/>
      <c r="G1465" s="3" t="n"/>
      <c r="H1465" s="3" t="n"/>
      <c r="I1465" s="5">
        <f>SUMIFS(amount_expended,cfda_key,V1465)</f>
        <v/>
      </c>
      <c r="J1465" s="5">
        <f>IF(F1465="OTHER CLUSTER NOT LISTED ABOVE",SUMIFS(amount_expended,uniform_other_cluster_name,X1465), IF(AND(OR(F1465="N/A",F1465=""),G1465=""),0,IF(F1465="STATE CLUSTER",SUMIFS(amount_expended,uniform_state_cluster_name,W1465),SUMIFS(amount_expended,cluster_name,F1465))))</f>
        <v/>
      </c>
      <c r="K1465" s="3" t="n"/>
      <c r="L1465" s="4" t="n"/>
      <c r="M1465" s="3" t="n"/>
      <c r="N1465" s="3" t="n"/>
      <c r="O1465" s="3" t="n"/>
      <c r="P1465" s="3" t="n"/>
      <c r="Q1465" s="4" t="n"/>
      <c r="R1465" s="3" t="n"/>
      <c r="S1465" s="3" t="n"/>
      <c r="T1465" s="3" t="n"/>
      <c r="U1465">
        <f>IF(A1465&lt;&gt;"", "AWARD-"&amp;TEXT(ROW()-1,"00000"), "")</f>
        <v/>
      </c>
      <c r="V1465" s="6">
        <f>CONCATENATE(A1465,B1465)</f>
        <v/>
      </c>
      <c r="W1465">
        <f>UPPER(TRIM(G1465))</f>
        <v/>
      </c>
      <c r="X1465">
        <f>UPPER(TRIM(H1465))</f>
        <v/>
      </c>
    </row>
    <row r="1466">
      <c r="A1466" s="2" t="n"/>
      <c r="B1466" s="2" t="n"/>
      <c r="C1466" s="2" t="n"/>
      <c r="D1466" s="3" t="n"/>
      <c r="E1466" s="4" t="n"/>
      <c r="F1466" s="3" t="n"/>
      <c r="G1466" s="3" t="n"/>
      <c r="H1466" s="3" t="n"/>
      <c r="I1466" s="5">
        <f>SUMIFS(amount_expended,cfda_key,V1466)</f>
        <v/>
      </c>
      <c r="J1466" s="5">
        <f>IF(F1466="OTHER CLUSTER NOT LISTED ABOVE",SUMIFS(amount_expended,uniform_other_cluster_name,X1466), IF(AND(OR(F1466="N/A",F1466=""),G1466=""),0,IF(F1466="STATE CLUSTER",SUMIFS(amount_expended,uniform_state_cluster_name,W1466),SUMIFS(amount_expended,cluster_name,F1466))))</f>
        <v/>
      </c>
      <c r="K1466" s="3" t="n"/>
      <c r="L1466" s="4" t="n"/>
      <c r="M1466" s="3" t="n"/>
      <c r="N1466" s="3" t="n"/>
      <c r="O1466" s="3" t="n"/>
      <c r="P1466" s="3" t="n"/>
      <c r="Q1466" s="4" t="n"/>
      <c r="R1466" s="3" t="n"/>
      <c r="S1466" s="3" t="n"/>
      <c r="T1466" s="3" t="n"/>
      <c r="U1466">
        <f>IF(A1466&lt;&gt;"", "AWARD-"&amp;TEXT(ROW()-1,"00000"), "")</f>
        <v/>
      </c>
      <c r="V1466" s="6">
        <f>CONCATENATE(A1466,B1466)</f>
        <v/>
      </c>
      <c r="W1466">
        <f>UPPER(TRIM(G1466))</f>
        <v/>
      </c>
      <c r="X1466">
        <f>UPPER(TRIM(H1466))</f>
        <v/>
      </c>
    </row>
    <row r="1467">
      <c r="A1467" s="2" t="n"/>
      <c r="B1467" s="2" t="n"/>
      <c r="C1467" s="2" t="n"/>
      <c r="D1467" s="3" t="n"/>
      <c r="E1467" s="4" t="n"/>
      <c r="F1467" s="3" t="n"/>
      <c r="G1467" s="3" t="n"/>
      <c r="H1467" s="3" t="n"/>
      <c r="I1467" s="5">
        <f>SUMIFS(amount_expended,cfda_key,V1467)</f>
        <v/>
      </c>
      <c r="J1467" s="5">
        <f>IF(F1467="OTHER CLUSTER NOT LISTED ABOVE",SUMIFS(amount_expended,uniform_other_cluster_name,X1467), IF(AND(OR(F1467="N/A",F1467=""),G1467=""),0,IF(F1467="STATE CLUSTER",SUMIFS(amount_expended,uniform_state_cluster_name,W1467),SUMIFS(amount_expended,cluster_name,F1467))))</f>
        <v/>
      </c>
      <c r="K1467" s="3" t="n"/>
      <c r="L1467" s="4" t="n"/>
      <c r="M1467" s="3" t="n"/>
      <c r="N1467" s="3" t="n"/>
      <c r="O1467" s="3" t="n"/>
      <c r="P1467" s="3" t="n"/>
      <c r="Q1467" s="4" t="n"/>
      <c r="R1467" s="3" t="n"/>
      <c r="S1467" s="3" t="n"/>
      <c r="T1467" s="3" t="n"/>
      <c r="U1467">
        <f>IF(A1467&lt;&gt;"", "AWARD-"&amp;TEXT(ROW()-1,"00000"), "")</f>
        <v/>
      </c>
      <c r="V1467" s="6">
        <f>CONCATENATE(A1467,B1467)</f>
        <v/>
      </c>
      <c r="W1467">
        <f>UPPER(TRIM(G1467))</f>
        <v/>
      </c>
      <c r="X1467">
        <f>UPPER(TRIM(H1467))</f>
        <v/>
      </c>
    </row>
    <row r="1468">
      <c r="A1468" s="2" t="n"/>
      <c r="B1468" s="2" t="n"/>
      <c r="C1468" s="2" t="n"/>
      <c r="D1468" s="3" t="n"/>
      <c r="E1468" s="4" t="n"/>
      <c r="F1468" s="3" t="n"/>
      <c r="G1468" s="3" t="n"/>
      <c r="H1468" s="3" t="n"/>
      <c r="I1468" s="5">
        <f>SUMIFS(amount_expended,cfda_key,V1468)</f>
        <v/>
      </c>
      <c r="J1468" s="5">
        <f>IF(F1468="OTHER CLUSTER NOT LISTED ABOVE",SUMIFS(amount_expended,uniform_other_cluster_name,X1468), IF(AND(OR(F1468="N/A",F1468=""),G1468=""),0,IF(F1468="STATE CLUSTER",SUMIFS(amount_expended,uniform_state_cluster_name,W1468),SUMIFS(amount_expended,cluster_name,F1468))))</f>
        <v/>
      </c>
      <c r="K1468" s="3" t="n"/>
      <c r="L1468" s="4" t="n"/>
      <c r="M1468" s="3" t="n"/>
      <c r="N1468" s="3" t="n"/>
      <c r="O1468" s="3" t="n"/>
      <c r="P1468" s="3" t="n"/>
      <c r="Q1468" s="4" t="n"/>
      <c r="R1468" s="3" t="n"/>
      <c r="S1468" s="3" t="n"/>
      <c r="T1468" s="3" t="n"/>
      <c r="U1468">
        <f>IF(A1468&lt;&gt;"", "AWARD-"&amp;TEXT(ROW()-1,"00000"), "")</f>
        <v/>
      </c>
      <c r="V1468" s="6">
        <f>CONCATENATE(A1468,B1468)</f>
        <v/>
      </c>
      <c r="W1468">
        <f>UPPER(TRIM(G1468))</f>
        <v/>
      </c>
      <c r="X1468">
        <f>UPPER(TRIM(H1468))</f>
        <v/>
      </c>
    </row>
    <row r="1469">
      <c r="A1469" s="2" t="n"/>
      <c r="B1469" s="2" t="n"/>
      <c r="C1469" s="2" t="n"/>
      <c r="D1469" s="3" t="n"/>
      <c r="E1469" s="4" t="n"/>
      <c r="F1469" s="3" t="n"/>
      <c r="G1469" s="3" t="n"/>
      <c r="H1469" s="3" t="n"/>
      <c r="I1469" s="5">
        <f>SUMIFS(amount_expended,cfda_key,V1469)</f>
        <v/>
      </c>
      <c r="J1469" s="5">
        <f>IF(F1469="OTHER CLUSTER NOT LISTED ABOVE",SUMIFS(amount_expended,uniform_other_cluster_name,X1469), IF(AND(OR(F1469="N/A",F1469=""),G1469=""),0,IF(F1469="STATE CLUSTER",SUMIFS(amount_expended,uniform_state_cluster_name,W1469),SUMIFS(amount_expended,cluster_name,F1469))))</f>
        <v/>
      </c>
      <c r="K1469" s="3" t="n"/>
      <c r="L1469" s="4" t="n"/>
      <c r="M1469" s="3" t="n"/>
      <c r="N1469" s="3" t="n"/>
      <c r="O1469" s="3" t="n"/>
      <c r="P1469" s="3" t="n"/>
      <c r="Q1469" s="4" t="n"/>
      <c r="R1469" s="3" t="n"/>
      <c r="S1469" s="3" t="n"/>
      <c r="T1469" s="3" t="n"/>
      <c r="U1469">
        <f>IF(A1469&lt;&gt;"", "AWARD-"&amp;TEXT(ROW()-1,"00000"), "")</f>
        <v/>
      </c>
      <c r="V1469" s="6">
        <f>CONCATENATE(A1469,B1469)</f>
        <v/>
      </c>
      <c r="W1469">
        <f>UPPER(TRIM(G1469))</f>
        <v/>
      </c>
      <c r="X1469">
        <f>UPPER(TRIM(H1469))</f>
        <v/>
      </c>
    </row>
    <row r="1470">
      <c r="A1470" s="2" t="n"/>
      <c r="B1470" s="2" t="n"/>
      <c r="C1470" s="2" t="n"/>
      <c r="D1470" s="3" t="n"/>
      <c r="E1470" s="4" t="n"/>
      <c r="F1470" s="3" t="n"/>
      <c r="G1470" s="3" t="n"/>
      <c r="H1470" s="3" t="n"/>
      <c r="I1470" s="5">
        <f>SUMIFS(amount_expended,cfda_key,V1470)</f>
        <v/>
      </c>
      <c r="J1470" s="5">
        <f>IF(F1470="OTHER CLUSTER NOT LISTED ABOVE",SUMIFS(amount_expended,uniform_other_cluster_name,X1470), IF(AND(OR(F1470="N/A",F1470=""),G1470=""),0,IF(F1470="STATE CLUSTER",SUMIFS(amount_expended,uniform_state_cluster_name,W1470),SUMIFS(amount_expended,cluster_name,F1470))))</f>
        <v/>
      </c>
      <c r="K1470" s="3" t="n"/>
      <c r="L1470" s="4" t="n"/>
      <c r="M1470" s="3" t="n"/>
      <c r="N1470" s="3" t="n"/>
      <c r="O1470" s="3" t="n"/>
      <c r="P1470" s="3" t="n"/>
      <c r="Q1470" s="4" t="n"/>
      <c r="R1470" s="3" t="n"/>
      <c r="S1470" s="3" t="n"/>
      <c r="T1470" s="3" t="n"/>
      <c r="U1470">
        <f>IF(A1470&lt;&gt;"", "AWARD-"&amp;TEXT(ROW()-1,"00000"), "")</f>
        <v/>
      </c>
      <c r="V1470" s="6">
        <f>CONCATENATE(A1470,B1470)</f>
        <v/>
      </c>
      <c r="W1470">
        <f>UPPER(TRIM(G1470))</f>
        <v/>
      </c>
      <c r="X1470">
        <f>UPPER(TRIM(H1470))</f>
        <v/>
      </c>
    </row>
    <row r="1471">
      <c r="A1471" s="2" t="n"/>
      <c r="B1471" s="2" t="n"/>
      <c r="C1471" s="2" t="n"/>
      <c r="D1471" s="3" t="n"/>
      <c r="E1471" s="4" t="n"/>
      <c r="F1471" s="3" t="n"/>
      <c r="G1471" s="3" t="n"/>
      <c r="H1471" s="3" t="n"/>
      <c r="I1471" s="5">
        <f>SUMIFS(amount_expended,cfda_key,V1471)</f>
        <v/>
      </c>
      <c r="J1471" s="5">
        <f>IF(F1471="OTHER CLUSTER NOT LISTED ABOVE",SUMIFS(amount_expended,uniform_other_cluster_name,X1471), IF(AND(OR(F1471="N/A",F1471=""),G1471=""),0,IF(F1471="STATE CLUSTER",SUMIFS(amount_expended,uniform_state_cluster_name,W1471),SUMIFS(amount_expended,cluster_name,F1471))))</f>
        <v/>
      </c>
      <c r="K1471" s="3" t="n"/>
      <c r="L1471" s="4" t="n"/>
      <c r="M1471" s="3" t="n"/>
      <c r="N1471" s="3" t="n"/>
      <c r="O1471" s="3" t="n"/>
      <c r="P1471" s="3" t="n"/>
      <c r="Q1471" s="4" t="n"/>
      <c r="R1471" s="3" t="n"/>
      <c r="S1471" s="3" t="n"/>
      <c r="T1471" s="3" t="n"/>
      <c r="U1471">
        <f>IF(A1471&lt;&gt;"", "AWARD-"&amp;TEXT(ROW()-1,"00000"), "")</f>
        <v/>
      </c>
      <c r="V1471" s="6">
        <f>CONCATENATE(A1471,B1471)</f>
        <v/>
      </c>
      <c r="W1471">
        <f>UPPER(TRIM(G1471))</f>
        <v/>
      </c>
      <c r="X1471">
        <f>UPPER(TRIM(H1471))</f>
        <v/>
      </c>
    </row>
    <row r="1472">
      <c r="A1472" s="2" t="n"/>
      <c r="B1472" s="2" t="n"/>
      <c r="C1472" s="2" t="n"/>
      <c r="D1472" s="3" t="n"/>
      <c r="E1472" s="4" t="n"/>
      <c r="F1472" s="3" t="n"/>
      <c r="G1472" s="3" t="n"/>
      <c r="H1472" s="3" t="n"/>
      <c r="I1472" s="5">
        <f>SUMIFS(amount_expended,cfda_key,V1472)</f>
        <v/>
      </c>
      <c r="J1472" s="5">
        <f>IF(F1472="OTHER CLUSTER NOT LISTED ABOVE",SUMIFS(amount_expended,uniform_other_cluster_name,X1472), IF(AND(OR(F1472="N/A",F1472=""),G1472=""),0,IF(F1472="STATE CLUSTER",SUMIFS(amount_expended,uniform_state_cluster_name,W1472),SUMIFS(amount_expended,cluster_name,F1472))))</f>
        <v/>
      </c>
      <c r="K1472" s="3" t="n"/>
      <c r="L1472" s="4" t="n"/>
      <c r="M1472" s="3" t="n"/>
      <c r="N1472" s="3" t="n"/>
      <c r="O1472" s="3" t="n"/>
      <c r="P1472" s="3" t="n"/>
      <c r="Q1472" s="4" t="n"/>
      <c r="R1472" s="3" t="n"/>
      <c r="S1472" s="3" t="n"/>
      <c r="T1472" s="3" t="n"/>
      <c r="U1472">
        <f>IF(A1472&lt;&gt;"", "AWARD-"&amp;TEXT(ROW()-1,"00000"), "")</f>
        <v/>
      </c>
      <c r="V1472" s="6">
        <f>CONCATENATE(A1472,B1472)</f>
        <v/>
      </c>
      <c r="W1472">
        <f>UPPER(TRIM(G1472))</f>
        <v/>
      </c>
      <c r="X1472">
        <f>UPPER(TRIM(H1472))</f>
        <v/>
      </c>
    </row>
    <row r="1473">
      <c r="A1473" s="2" t="n"/>
      <c r="B1473" s="2" t="n"/>
      <c r="C1473" s="2" t="n"/>
      <c r="D1473" s="3" t="n"/>
      <c r="E1473" s="4" t="n"/>
      <c r="F1473" s="3" t="n"/>
      <c r="G1473" s="3" t="n"/>
      <c r="H1473" s="3" t="n"/>
      <c r="I1473" s="5">
        <f>SUMIFS(amount_expended,cfda_key,V1473)</f>
        <v/>
      </c>
      <c r="J1473" s="5">
        <f>IF(F1473="OTHER CLUSTER NOT LISTED ABOVE",SUMIFS(amount_expended,uniform_other_cluster_name,X1473), IF(AND(OR(F1473="N/A",F1473=""),G1473=""),0,IF(F1473="STATE CLUSTER",SUMIFS(amount_expended,uniform_state_cluster_name,W1473),SUMIFS(amount_expended,cluster_name,F1473))))</f>
        <v/>
      </c>
      <c r="K1473" s="3" t="n"/>
      <c r="L1473" s="4" t="n"/>
      <c r="M1473" s="3" t="n"/>
      <c r="N1473" s="3" t="n"/>
      <c r="O1473" s="3" t="n"/>
      <c r="P1473" s="3" t="n"/>
      <c r="Q1473" s="4" t="n"/>
      <c r="R1473" s="3" t="n"/>
      <c r="S1473" s="3" t="n"/>
      <c r="T1473" s="3" t="n"/>
      <c r="U1473">
        <f>IF(A1473&lt;&gt;"", "AWARD-"&amp;TEXT(ROW()-1,"00000"), "")</f>
        <v/>
      </c>
      <c r="V1473" s="6">
        <f>CONCATENATE(A1473,B1473)</f>
        <v/>
      </c>
      <c r="W1473">
        <f>UPPER(TRIM(G1473))</f>
        <v/>
      </c>
      <c r="X1473">
        <f>UPPER(TRIM(H1473))</f>
        <v/>
      </c>
    </row>
    <row r="1474">
      <c r="A1474" s="2" t="n"/>
      <c r="B1474" s="2" t="n"/>
      <c r="C1474" s="2" t="n"/>
      <c r="D1474" s="3" t="n"/>
      <c r="E1474" s="4" t="n"/>
      <c r="F1474" s="3" t="n"/>
      <c r="G1474" s="3" t="n"/>
      <c r="H1474" s="3" t="n"/>
      <c r="I1474" s="5">
        <f>SUMIFS(amount_expended,cfda_key,V1474)</f>
        <v/>
      </c>
      <c r="J1474" s="5">
        <f>IF(F1474="OTHER CLUSTER NOT LISTED ABOVE",SUMIFS(amount_expended,uniform_other_cluster_name,X1474), IF(AND(OR(F1474="N/A",F1474=""),G1474=""),0,IF(F1474="STATE CLUSTER",SUMIFS(amount_expended,uniform_state_cluster_name,W1474),SUMIFS(amount_expended,cluster_name,F1474))))</f>
        <v/>
      </c>
      <c r="K1474" s="3" t="n"/>
      <c r="L1474" s="4" t="n"/>
      <c r="M1474" s="3" t="n"/>
      <c r="N1474" s="3" t="n"/>
      <c r="O1474" s="3" t="n"/>
      <c r="P1474" s="3" t="n"/>
      <c r="Q1474" s="4" t="n"/>
      <c r="R1474" s="3" t="n"/>
      <c r="S1474" s="3" t="n"/>
      <c r="T1474" s="3" t="n"/>
      <c r="U1474">
        <f>IF(A1474&lt;&gt;"", "AWARD-"&amp;TEXT(ROW()-1,"00000"), "")</f>
        <v/>
      </c>
      <c r="V1474" s="6">
        <f>CONCATENATE(A1474,B1474)</f>
        <v/>
      </c>
      <c r="W1474">
        <f>UPPER(TRIM(G1474))</f>
        <v/>
      </c>
      <c r="X1474">
        <f>UPPER(TRIM(H1474))</f>
        <v/>
      </c>
    </row>
    <row r="1475">
      <c r="A1475" s="2" t="n"/>
      <c r="B1475" s="2" t="n"/>
      <c r="C1475" s="2" t="n"/>
      <c r="D1475" s="3" t="n"/>
      <c r="E1475" s="4" t="n"/>
      <c r="F1475" s="3" t="n"/>
      <c r="G1475" s="3" t="n"/>
      <c r="H1475" s="3" t="n"/>
      <c r="I1475" s="5">
        <f>SUMIFS(amount_expended,cfda_key,V1475)</f>
        <v/>
      </c>
      <c r="J1475" s="5">
        <f>IF(F1475="OTHER CLUSTER NOT LISTED ABOVE",SUMIFS(amount_expended,uniform_other_cluster_name,X1475), IF(AND(OR(F1475="N/A",F1475=""),G1475=""),0,IF(F1475="STATE CLUSTER",SUMIFS(amount_expended,uniform_state_cluster_name,W1475),SUMIFS(amount_expended,cluster_name,F1475))))</f>
        <v/>
      </c>
      <c r="K1475" s="3" t="n"/>
      <c r="L1475" s="4" t="n"/>
      <c r="M1475" s="3" t="n"/>
      <c r="N1475" s="3" t="n"/>
      <c r="O1475" s="3" t="n"/>
      <c r="P1475" s="3" t="n"/>
      <c r="Q1475" s="4" t="n"/>
      <c r="R1475" s="3" t="n"/>
      <c r="S1475" s="3" t="n"/>
      <c r="T1475" s="3" t="n"/>
      <c r="U1475">
        <f>IF(A1475&lt;&gt;"", "AWARD-"&amp;TEXT(ROW()-1,"00000"), "")</f>
        <v/>
      </c>
      <c r="V1475" s="6">
        <f>CONCATENATE(A1475,B1475)</f>
        <v/>
      </c>
      <c r="W1475">
        <f>UPPER(TRIM(G1475))</f>
        <v/>
      </c>
      <c r="X1475">
        <f>UPPER(TRIM(H1475))</f>
        <v/>
      </c>
    </row>
    <row r="1476">
      <c r="A1476" s="2" t="n"/>
      <c r="B1476" s="2" t="n"/>
      <c r="C1476" s="2" t="n"/>
      <c r="D1476" s="3" t="n"/>
      <c r="E1476" s="4" t="n"/>
      <c r="F1476" s="3" t="n"/>
      <c r="G1476" s="3" t="n"/>
      <c r="H1476" s="3" t="n"/>
      <c r="I1476" s="5">
        <f>SUMIFS(amount_expended,cfda_key,V1476)</f>
        <v/>
      </c>
      <c r="J1476" s="5">
        <f>IF(F1476="OTHER CLUSTER NOT LISTED ABOVE",SUMIFS(amount_expended,uniform_other_cluster_name,X1476), IF(AND(OR(F1476="N/A",F1476=""),G1476=""),0,IF(F1476="STATE CLUSTER",SUMIFS(amount_expended,uniform_state_cluster_name,W1476),SUMIFS(amount_expended,cluster_name,F1476))))</f>
        <v/>
      </c>
      <c r="K1476" s="3" t="n"/>
      <c r="L1476" s="4" t="n"/>
      <c r="M1476" s="3" t="n"/>
      <c r="N1476" s="3" t="n"/>
      <c r="O1476" s="3" t="n"/>
      <c r="P1476" s="3" t="n"/>
      <c r="Q1476" s="4" t="n"/>
      <c r="R1476" s="3" t="n"/>
      <c r="S1476" s="3" t="n"/>
      <c r="T1476" s="3" t="n"/>
      <c r="U1476">
        <f>IF(A1476&lt;&gt;"", "AWARD-"&amp;TEXT(ROW()-1,"00000"), "")</f>
        <v/>
      </c>
      <c r="V1476" s="6">
        <f>CONCATENATE(A1476,B1476)</f>
        <v/>
      </c>
      <c r="W1476">
        <f>UPPER(TRIM(G1476))</f>
        <v/>
      </c>
      <c r="X1476">
        <f>UPPER(TRIM(H1476))</f>
        <v/>
      </c>
    </row>
    <row r="1477">
      <c r="A1477" s="2" t="n"/>
      <c r="B1477" s="2" t="n"/>
      <c r="C1477" s="2" t="n"/>
      <c r="D1477" s="3" t="n"/>
      <c r="E1477" s="4" t="n"/>
      <c r="F1477" s="3" t="n"/>
      <c r="G1477" s="3" t="n"/>
      <c r="H1477" s="3" t="n"/>
      <c r="I1477" s="5">
        <f>SUMIFS(amount_expended,cfda_key,V1477)</f>
        <v/>
      </c>
      <c r="J1477" s="5">
        <f>IF(F1477="OTHER CLUSTER NOT LISTED ABOVE",SUMIFS(amount_expended,uniform_other_cluster_name,X1477), IF(AND(OR(F1477="N/A",F1477=""),G1477=""),0,IF(F1477="STATE CLUSTER",SUMIFS(amount_expended,uniform_state_cluster_name,W1477),SUMIFS(amount_expended,cluster_name,F1477))))</f>
        <v/>
      </c>
      <c r="K1477" s="3" t="n"/>
      <c r="L1477" s="4" t="n"/>
      <c r="M1477" s="3" t="n"/>
      <c r="N1477" s="3" t="n"/>
      <c r="O1477" s="3" t="n"/>
      <c r="P1477" s="3" t="n"/>
      <c r="Q1477" s="4" t="n"/>
      <c r="R1477" s="3" t="n"/>
      <c r="S1477" s="3" t="n"/>
      <c r="T1477" s="3" t="n"/>
      <c r="U1477">
        <f>IF(A1477&lt;&gt;"", "AWARD-"&amp;TEXT(ROW()-1,"00000"), "")</f>
        <v/>
      </c>
      <c r="V1477" s="6">
        <f>CONCATENATE(A1477,B1477)</f>
        <v/>
      </c>
      <c r="W1477">
        <f>UPPER(TRIM(G1477))</f>
        <v/>
      </c>
      <c r="X1477">
        <f>UPPER(TRIM(H1477))</f>
        <v/>
      </c>
    </row>
    <row r="1478">
      <c r="A1478" s="2" t="n"/>
      <c r="B1478" s="2" t="n"/>
      <c r="C1478" s="2" t="n"/>
      <c r="D1478" s="3" t="n"/>
      <c r="E1478" s="4" t="n"/>
      <c r="F1478" s="3" t="n"/>
      <c r="G1478" s="3" t="n"/>
      <c r="H1478" s="3" t="n"/>
      <c r="I1478" s="5">
        <f>SUMIFS(amount_expended,cfda_key,V1478)</f>
        <v/>
      </c>
      <c r="J1478" s="5">
        <f>IF(F1478="OTHER CLUSTER NOT LISTED ABOVE",SUMIFS(amount_expended,uniform_other_cluster_name,X1478), IF(AND(OR(F1478="N/A",F1478=""),G1478=""),0,IF(F1478="STATE CLUSTER",SUMIFS(amount_expended,uniform_state_cluster_name,W1478),SUMIFS(amount_expended,cluster_name,F1478))))</f>
        <v/>
      </c>
      <c r="K1478" s="3" t="n"/>
      <c r="L1478" s="4" t="n"/>
      <c r="M1478" s="3" t="n"/>
      <c r="N1478" s="3" t="n"/>
      <c r="O1478" s="3" t="n"/>
      <c r="P1478" s="3" t="n"/>
      <c r="Q1478" s="4" t="n"/>
      <c r="R1478" s="3" t="n"/>
      <c r="S1478" s="3" t="n"/>
      <c r="T1478" s="3" t="n"/>
      <c r="U1478">
        <f>IF(A1478&lt;&gt;"", "AWARD-"&amp;TEXT(ROW()-1,"00000"), "")</f>
        <v/>
      </c>
      <c r="V1478" s="6">
        <f>CONCATENATE(A1478,B1478)</f>
        <v/>
      </c>
      <c r="W1478">
        <f>UPPER(TRIM(G1478))</f>
        <v/>
      </c>
      <c r="X1478">
        <f>UPPER(TRIM(H1478))</f>
        <v/>
      </c>
    </row>
    <row r="1479">
      <c r="A1479" s="2" t="n"/>
      <c r="B1479" s="2" t="n"/>
      <c r="C1479" s="2" t="n"/>
      <c r="D1479" s="3" t="n"/>
      <c r="E1479" s="4" t="n"/>
      <c r="F1479" s="3" t="n"/>
      <c r="G1479" s="3" t="n"/>
      <c r="H1479" s="3" t="n"/>
      <c r="I1479" s="5">
        <f>SUMIFS(amount_expended,cfda_key,V1479)</f>
        <v/>
      </c>
      <c r="J1479" s="5">
        <f>IF(F1479="OTHER CLUSTER NOT LISTED ABOVE",SUMIFS(amount_expended,uniform_other_cluster_name,X1479), IF(AND(OR(F1479="N/A",F1479=""),G1479=""),0,IF(F1479="STATE CLUSTER",SUMIFS(amount_expended,uniform_state_cluster_name,W1479),SUMIFS(amount_expended,cluster_name,F1479))))</f>
        <v/>
      </c>
      <c r="K1479" s="3" t="n"/>
      <c r="L1479" s="4" t="n"/>
      <c r="M1479" s="3" t="n"/>
      <c r="N1479" s="3" t="n"/>
      <c r="O1479" s="3" t="n"/>
      <c r="P1479" s="3" t="n"/>
      <c r="Q1479" s="4" t="n"/>
      <c r="R1479" s="3" t="n"/>
      <c r="S1479" s="3" t="n"/>
      <c r="T1479" s="3" t="n"/>
      <c r="U1479">
        <f>IF(A1479&lt;&gt;"", "AWARD-"&amp;TEXT(ROW()-1,"00000"), "")</f>
        <v/>
      </c>
      <c r="V1479" s="6">
        <f>CONCATENATE(A1479,B1479)</f>
        <v/>
      </c>
      <c r="W1479">
        <f>UPPER(TRIM(G1479))</f>
        <v/>
      </c>
      <c r="X1479">
        <f>UPPER(TRIM(H1479))</f>
        <v/>
      </c>
    </row>
    <row r="1480">
      <c r="A1480" s="2" t="n"/>
      <c r="B1480" s="2" t="n"/>
      <c r="C1480" s="2" t="n"/>
      <c r="D1480" s="3" t="n"/>
      <c r="E1480" s="4" t="n"/>
      <c r="F1480" s="3" t="n"/>
      <c r="G1480" s="3" t="n"/>
      <c r="H1480" s="3" t="n"/>
      <c r="I1480" s="5">
        <f>SUMIFS(amount_expended,cfda_key,V1480)</f>
        <v/>
      </c>
      <c r="J1480" s="5">
        <f>IF(F1480="OTHER CLUSTER NOT LISTED ABOVE",SUMIFS(amount_expended,uniform_other_cluster_name,X1480), IF(AND(OR(F1480="N/A",F1480=""),G1480=""),0,IF(F1480="STATE CLUSTER",SUMIFS(amount_expended,uniform_state_cluster_name,W1480),SUMIFS(amount_expended,cluster_name,F1480))))</f>
        <v/>
      </c>
      <c r="K1480" s="3" t="n"/>
      <c r="L1480" s="4" t="n"/>
      <c r="M1480" s="3" t="n"/>
      <c r="N1480" s="3" t="n"/>
      <c r="O1480" s="3" t="n"/>
      <c r="P1480" s="3" t="n"/>
      <c r="Q1480" s="4" t="n"/>
      <c r="R1480" s="3" t="n"/>
      <c r="S1480" s="3" t="n"/>
      <c r="T1480" s="3" t="n"/>
      <c r="U1480">
        <f>IF(A1480&lt;&gt;"", "AWARD-"&amp;TEXT(ROW()-1,"00000"), "")</f>
        <v/>
      </c>
      <c r="V1480" s="6">
        <f>CONCATENATE(A1480,B1480)</f>
        <v/>
      </c>
      <c r="W1480">
        <f>UPPER(TRIM(G1480))</f>
        <v/>
      </c>
      <c r="X1480">
        <f>UPPER(TRIM(H1480))</f>
        <v/>
      </c>
    </row>
    <row r="1481">
      <c r="A1481" s="2" t="n"/>
      <c r="B1481" s="2" t="n"/>
      <c r="C1481" s="2" t="n"/>
      <c r="D1481" s="3" t="n"/>
      <c r="E1481" s="4" t="n"/>
      <c r="F1481" s="3" t="n"/>
      <c r="G1481" s="3" t="n"/>
      <c r="H1481" s="3" t="n"/>
      <c r="I1481" s="5">
        <f>SUMIFS(amount_expended,cfda_key,V1481)</f>
        <v/>
      </c>
      <c r="J1481" s="5">
        <f>IF(F1481="OTHER CLUSTER NOT LISTED ABOVE",SUMIFS(amount_expended,uniform_other_cluster_name,X1481), IF(AND(OR(F1481="N/A",F1481=""),G1481=""),0,IF(F1481="STATE CLUSTER",SUMIFS(amount_expended,uniform_state_cluster_name,W1481),SUMIFS(amount_expended,cluster_name,F1481))))</f>
        <v/>
      </c>
      <c r="K1481" s="3" t="n"/>
      <c r="L1481" s="4" t="n"/>
      <c r="M1481" s="3" t="n"/>
      <c r="N1481" s="3" t="n"/>
      <c r="O1481" s="3" t="n"/>
      <c r="P1481" s="3" t="n"/>
      <c r="Q1481" s="4" t="n"/>
      <c r="R1481" s="3" t="n"/>
      <c r="S1481" s="3" t="n"/>
      <c r="T1481" s="3" t="n"/>
      <c r="U1481">
        <f>IF(A1481&lt;&gt;"", "AWARD-"&amp;TEXT(ROW()-1,"00000"), "")</f>
        <v/>
      </c>
      <c r="V1481" s="6">
        <f>CONCATENATE(A1481,B1481)</f>
        <v/>
      </c>
      <c r="W1481">
        <f>UPPER(TRIM(G1481))</f>
        <v/>
      </c>
      <c r="X1481">
        <f>UPPER(TRIM(H1481))</f>
        <v/>
      </c>
    </row>
    <row r="1482">
      <c r="A1482" s="2" t="n"/>
      <c r="B1482" s="2" t="n"/>
      <c r="C1482" s="2" t="n"/>
      <c r="D1482" s="3" t="n"/>
      <c r="E1482" s="4" t="n"/>
      <c r="F1482" s="3" t="n"/>
      <c r="G1482" s="3" t="n"/>
      <c r="H1482" s="3" t="n"/>
      <c r="I1482" s="5">
        <f>SUMIFS(amount_expended,cfda_key,V1482)</f>
        <v/>
      </c>
      <c r="J1482" s="5">
        <f>IF(F1482="OTHER CLUSTER NOT LISTED ABOVE",SUMIFS(amount_expended,uniform_other_cluster_name,X1482), IF(AND(OR(F1482="N/A",F1482=""),G1482=""),0,IF(F1482="STATE CLUSTER",SUMIFS(amount_expended,uniform_state_cluster_name,W1482),SUMIFS(amount_expended,cluster_name,F1482))))</f>
        <v/>
      </c>
      <c r="K1482" s="3" t="n"/>
      <c r="L1482" s="4" t="n"/>
      <c r="M1482" s="3" t="n"/>
      <c r="N1482" s="3" t="n"/>
      <c r="O1482" s="3" t="n"/>
      <c r="P1482" s="3" t="n"/>
      <c r="Q1482" s="4" t="n"/>
      <c r="R1482" s="3" t="n"/>
      <c r="S1482" s="3" t="n"/>
      <c r="T1482" s="3" t="n"/>
      <c r="U1482">
        <f>IF(A1482&lt;&gt;"", "AWARD-"&amp;TEXT(ROW()-1,"00000"), "")</f>
        <v/>
      </c>
      <c r="V1482" s="6">
        <f>CONCATENATE(A1482,B1482)</f>
        <v/>
      </c>
      <c r="W1482">
        <f>UPPER(TRIM(G1482))</f>
        <v/>
      </c>
      <c r="X1482">
        <f>UPPER(TRIM(H1482))</f>
        <v/>
      </c>
    </row>
    <row r="1483">
      <c r="A1483" s="2" t="n"/>
      <c r="B1483" s="2" t="n"/>
      <c r="C1483" s="2" t="n"/>
      <c r="D1483" s="3" t="n"/>
      <c r="E1483" s="4" t="n"/>
      <c r="F1483" s="3" t="n"/>
      <c r="G1483" s="3" t="n"/>
      <c r="H1483" s="3" t="n"/>
      <c r="I1483" s="5">
        <f>SUMIFS(amount_expended,cfda_key,V1483)</f>
        <v/>
      </c>
      <c r="J1483" s="5">
        <f>IF(F1483="OTHER CLUSTER NOT LISTED ABOVE",SUMIFS(amount_expended,uniform_other_cluster_name,X1483), IF(AND(OR(F1483="N/A",F1483=""),G1483=""),0,IF(F1483="STATE CLUSTER",SUMIFS(amount_expended,uniform_state_cluster_name,W1483),SUMIFS(amount_expended,cluster_name,F1483))))</f>
        <v/>
      </c>
      <c r="K1483" s="3" t="n"/>
      <c r="L1483" s="4" t="n"/>
      <c r="M1483" s="3" t="n"/>
      <c r="N1483" s="3" t="n"/>
      <c r="O1483" s="3" t="n"/>
      <c r="P1483" s="3" t="n"/>
      <c r="Q1483" s="4" t="n"/>
      <c r="R1483" s="3" t="n"/>
      <c r="S1483" s="3" t="n"/>
      <c r="T1483" s="3" t="n"/>
      <c r="U1483">
        <f>IF(A1483&lt;&gt;"", "AWARD-"&amp;TEXT(ROW()-1,"00000"), "")</f>
        <v/>
      </c>
      <c r="V1483" s="6">
        <f>CONCATENATE(A1483,B1483)</f>
        <v/>
      </c>
      <c r="W1483">
        <f>UPPER(TRIM(G1483))</f>
        <v/>
      </c>
      <c r="X1483">
        <f>UPPER(TRIM(H1483))</f>
        <v/>
      </c>
    </row>
    <row r="1484">
      <c r="A1484" s="2" t="n"/>
      <c r="B1484" s="2" t="n"/>
      <c r="C1484" s="2" t="n"/>
      <c r="D1484" s="3" t="n"/>
      <c r="E1484" s="4" t="n"/>
      <c r="F1484" s="3" t="n"/>
      <c r="G1484" s="3" t="n"/>
      <c r="H1484" s="3" t="n"/>
      <c r="I1484" s="5">
        <f>SUMIFS(amount_expended,cfda_key,V1484)</f>
        <v/>
      </c>
      <c r="J1484" s="5">
        <f>IF(F1484="OTHER CLUSTER NOT LISTED ABOVE",SUMIFS(amount_expended,uniform_other_cluster_name,X1484), IF(AND(OR(F1484="N/A",F1484=""),G1484=""),0,IF(F1484="STATE CLUSTER",SUMIFS(amount_expended,uniform_state_cluster_name,W1484),SUMIFS(amount_expended,cluster_name,F1484))))</f>
        <v/>
      </c>
      <c r="K1484" s="3" t="n"/>
      <c r="L1484" s="4" t="n"/>
      <c r="M1484" s="3" t="n"/>
      <c r="N1484" s="3" t="n"/>
      <c r="O1484" s="3" t="n"/>
      <c r="P1484" s="3" t="n"/>
      <c r="Q1484" s="4" t="n"/>
      <c r="R1484" s="3" t="n"/>
      <c r="S1484" s="3" t="n"/>
      <c r="T1484" s="3" t="n"/>
      <c r="U1484">
        <f>IF(A1484&lt;&gt;"", "AWARD-"&amp;TEXT(ROW()-1,"00000"), "")</f>
        <v/>
      </c>
      <c r="V1484" s="6">
        <f>CONCATENATE(A1484,B1484)</f>
        <v/>
      </c>
      <c r="W1484">
        <f>UPPER(TRIM(G1484))</f>
        <v/>
      </c>
      <c r="X1484">
        <f>UPPER(TRIM(H1484))</f>
        <v/>
      </c>
    </row>
    <row r="1485">
      <c r="A1485" s="2" t="n"/>
      <c r="B1485" s="2" t="n"/>
      <c r="C1485" s="2" t="n"/>
      <c r="D1485" s="3" t="n"/>
      <c r="E1485" s="4" t="n"/>
      <c r="F1485" s="3" t="n"/>
      <c r="G1485" s="3" t="n"/>
      <c r="H1485" s="3" t="n"/>
      <c r="I1485" s="5">
        <f>SUMIFS(amount_expended,cfda_key,V1485)</f>
        <v/>
      </c>
      <c r="J1485" s="5">
        <f>IF(F1485="OTHER CLUSTER NOT LISTED ABOVE",SUMIFS(amount_expended,uniform_other_cluster_name,X1485), IF(AND(OR(F1485="N/A",F1485=""),G1485=""),0,IF(F1485="STATE CLUSTER",SUMIFS(amount_expended,uniform_state_cluster_name,W1485),SUMIFS(amount_expended,cluster_name,F1485))))</f>
        <v/>
      </c>
      <c r="K1485" s="3" t="n"/>
      <c r="L1485" s="4" t="n"/>
      <c r="M1485" s="3" t="n"/>
      <c r="N1485" s="3" t="n"/>
      <c r="O1485" s="3" t="n"/>
      <c r="P1485" s="3" t="n"/>
      <c r="Q1485" s="4" t="n"/>
      <c r="R1485" s="3" t="n"/>
      <c r="S1485" s="3" t="n"/>
      <c r="T1485" s="3" t="n"/>
      <c r="U1485">
        <f>IF(A1485&lt;&gt;"", "AWARD-"&amp;TEXT(ROW()-1,"00000"), "")</f>
        <v/>
      </c>
      <c r="V1485" s="6">
        <f>CONCATENATE(A1485,B1485)</f>
        <v/>
      </c>
      <c r="W1485">
        <f>UPPER(TRIM(G1485))</f>
        <v/>
      </c>
      <c r="X1485">
        <f>UPPER(TRIM(H1485))</f>
        <v/>
      </c>
    </row>
    <row r="1486">
      <c r="A1486" s="2" t="n"/>
      <c r="B1486" s="2" t="n"/>
      <c r="C1486" s="2" t="n"/>
      <c r="D1486" s="3" t="n"/>
      <c r="E1486" s="4" t="n"/>
      <c r="F1486" s="3" t="n"/>
      <c r="G1486" s="3" t="n"/>
      <c r="H1486" s="3" t="n"/>
      <c r="I1486" s="5">
        <f>SUMIFS(amount_expended,cfda_key,V1486)</f>
        <v/>
      </c>
      <c r="J1486" s="5">
        <f>IF(F1486="OTHER CLUSTER NOT LISTED ABOVE",SUMIFS(amount_expended,uniform_other_cluster_name,X1486), IF(AND(OR(F1486="N/A",F1486=""),G1486=""),0,IF(F1486="STATE CLUSTER",SUMIFS(amount_expended,uniform_state_cluster_name,W1486),SUMIFS(amount_expended,cluster_name,F1486))))</f>
        <v/>
      </c>
      <c r="K1486" s="3" t="n"/>
      <c r="L1486" s="4" t="n"/>
      <c r="M1486" s="3" t="n"/>
      <c r="N1486" s="3" t="n"/>
      <c r="O1486" s="3" t="n"/>
      <c r="P1486" s="3" t="n"/>
      <c r="Q1486" s="4" t="n"/>
      <c r="R1486" s="3" t="n"/>
      <c r="S1486" s="3" t="n"/>
      <c r="T1486" s="3" t="n"/>
      <c r="U1486">
        <f>IF(A1486&lt;&gt;"", "AWARD-"&amp;TEXT(ROW()-1,"00000"), "")</f>
        <v/>
      </c>
      <c r="V1486" s="6">
        <f>CONCATENATE(A1486,B1486)</f>
        <v/>
      </c>
      <c r="W1486">
        <f>UPPER(TRIM(G1486))</f>
        <v/>
      </c>
      <c r="X1486">
        <f>UPPER(TRIM(H1486))</f>
        <v/>
      </c>
    </row>
    <row r="1487">
      <c r="A1487" s="2" t="n"/>
      <c r="B1487" s="2" t="n"/>
      <c r="C1487" s="2" t="n"/>
      <c r="D1487" s="3" t="n"/>
      <c r="E1487" s="4" t="n"/>
      <c r="F1487" s="3" t="n"/>
      <c r="G1487" s="3" t="n"/>
      <c r="H1487" s="3" t="n"/>
      <c r="I1487" s="5">
        <f>SUMIFS(amount_expended,cfda_key,V1487)</f>
        <v/>
      </c>
      <c r="J1487" s="5">
        <f>IF(F1487="OTHER CLUSTER NOT LISTED ABOVE",SUMIFS(amount_expended,uniform_other_cluster_name,X1487), IF(AND(OR(F1487="N/A",F1487=""),G1487=""),0,IF(F1487="STATE CLUSTER",SUMIFS(amount_expended,uniform_state_cluster_name,W1487),SUMIFS(amount_expended,cluster_name,F1487))))</f>
        <v/>
      </c>
      <c r="K1487" s="3" t="n"/>
      <c r="L1487" s="4" t="n"/>
      <c r="M1487" s="3" t="n"/>
      <c r="N1487" s="3" t="n"/>
      <c r="O1487" s="3" t="n"/>
      <c r="P1487" s="3" t="n"/>
      <c r="Q1487" s="4" t="n"/>
      <c r="R1487" s="3" t="n"/>
      <c r="S1487" s="3" t="n"/>
      <c r="T1487" s="3" t="n"/>
      <c r="U1487">
        <f>IF(A1487&lt;&gt;"", "AWARD-"&amp;TEXT(ROW()-1,"00000"), "")</f>
        <v/>
      </c>
      <c r="V1487" s="6">
        <f>CONCATENATE(A1487,B1487)</f>
        <v/>
      </c>
      <c r="W1487">
        <f>UPPER(TRIM(G1487))</f>
        <v/>
      </c>
      <c r="X1487">
        <f>UPPER(TRIM(H1487))</f>
        <v/>
      </c>
    </row>
    <row r="1488">
      <c r="A1488" s="2" t="n"/>
      <c r="B1488" s="2" t="n"/>
      <c r="C1488" s="2" t="n"/>
      <c r="D1488" s="3" t="n"/>
      <c r="E1488" s="4" t="n"/>
      <c r="F1488" s="3" t="n"/>
      <c r="G1488" s="3" t="n"/>
      <c r="H1488" s="3" t="n"/>
      <c r="I1488" s="5">
        <f>SUMIFS(amount_expended,cfda_key,V1488)</f>
        <v/>
      </c>
      <c r="J1488" s="5">
        <f>IF(F1488="OTHER CLUSTER NOT LISTED ABOVE",SUMIFS(amount_expended,uniform_other_cluster_name,X1488), IF(AND(OR(F1488="N/A",F1488=""),G1488=""),0,IF(F1488="STATE CLUSTER",SUMIFS(amount_expended,uniform_state_cluster_name,W1488),SUMIFS(amount_expended,cluster_name,F1488))))</f>
        <v/>
      </c>
      <c r="K1488" s="3" t="n"/>
      <c r="L1488" s="4" t="n"/>
      <c r="M1488" s="3" t="n"/>
      <c r="N1488" s="3" t="n"/>
      <c r="O1488" s="3" t="n"/>
      <c r="P1488" s="3" t="n"/>
      <c r="Q1488" s="4" t="n"/>
      <c r="R1488" s="3" t="n"/>
      <c r="S1488" s="3" t="n"/>
      <c r="T1488" s="3" t="n"/>
      <c r="U1488">
        <f>IF(A1488&lt;&gt;"", "AWARD-"&amp;TEXT(ROW()-1,"00000"), "")</f>
        <v/>
      </c>
      <c r="V1488" s="6">
        <f>CONCATENATE(A1488,B1488)</f>
        <v/>
      </c>
      <c r="W1488">
        <f>UPPER(TRIM(G1488))</f>
        <v/>
      </c>
      <c r="X1488">
        <f>UPPER(TRIM(H1488))</f>
        <v/>
      </c>
    </row>
    <row r="1489">
      <c r="A1489" s="2" t="n"/>
      <c r="B1489" s="2" t="n"/>
      <c r="C1489" s="2" t="n"/>
      <c r="D1489" s="3" t="n"/>
      <c r="E1489" s="4" t="n"/>
      <c r="F1489" s="3" t="n"/>
      <c r="G1489" s="3" t="n"/>
      <c r="H1489" s="3" t="n"/>
      <c r="I1489" s="5">
        <f>SUMIFS(amount_expended,cfda_key,V1489)</f>
        <v/>
      </c>
      <c r="J1489" s="5">
        <f>IF(F1489="OTHER CLUSTER NOT LISTED ABOVE",SUMIFS(amount_expended,uniform_other_cluster_name,X1489), IF(AND(OR(F1489="N/A",F1489=""),G1489=""),0,IF(F1489="STATE CLUSTER",SUMIFS(amount_expended,uniform_state_cluster_name,W1489),SUMIFS(amount_expended,cluster_name,F1489))))</f>
        <v/>
      </c>
      <c r="K1489" s="3" t="n"/>
      <c r="L1489" s="4" t="n"/>
      <c r="M1489" s="3" t="n"/>
      <c r="N1489" s="3" t="n"/>
      <c r="O1489" s="3" t="n"/>
      <c r="P1489" s="3" t="n"/>
      <c r="Q1489" s="4" t="n"/>
      <c r="R1489" s="3" t="n"/>
      <c r="S1489" s="3" t="n"/>
      <c r="T1489" s="3" t="n"/>
      <c r="U1489">
        <f>IF(A1489&lt;&gt;"", "AWARD-"&amp;TEXT(ROW()-1,"00000"), "")</f>
        <v/>
      </c>
      <c r="V1489" s="6">
        <f>CONCATENATE(A1489,B1489)</f>
        <v/>
      </c>
      <c r="W1489">
        <f>UPPER(TRIM(G1489))</f>
        <v/>
      </c>
      <c r="X1489">
        <f>UPPER(TRIM(H1489))</f>
        <v/>
      </c>
    </row>
    <row r="1490">
      <c r="A1490" s="2" t="n"/>
      <c r="B1490" s="2" t="n"/>
      <c r="C1490" s="2" t="n"/>
      <c r="D1490" s="3" t="n"/>
      <c r="E1490" s="4" t="n"/>
      <c r="F1490" s="3" t="n"/>
      <c r="G1490" s="3" t="n"/>
      <c r="H1490" s="3" t="n"/>
      <c r="I1490" s="5">
        <f>SUMIFS(amount_expended,cfda_key,V1490)</f>
        <v/>
      </c>
      <c r="J1490" s="5">
        <f>IF(F1490="OTHER CLUSTER NOT LISTED ABOVE",SUMIFS(amount_expended,uniform_other_cluster_name,X1490), IF(AND(OR(F1490="N/A",F1490=""),G1490=""),0,IF(F1490="STATE CLUSTER",SUMIFS(amount_expended,uniform_state_cluster_name,W1490),SUMIFS(amount_expended,cluster_name,F1490))))</f>
        <v/>
      </c>
      <c r="K1490" s="3" t="n"/>
      <c r="L1490" s="4" t="n"/>
      <c r="M1490" s="3" t="n"/>
      <c r="N1490" s="3" t="n"/>
      <c r="O1490" s="3" t="n"/>
      <c r="P1490" s="3" t="n"/>
      <c r="Q1490" s="4" t="n"/>
      <c r="R1490" s="3" t="n"/>
      <c r="S1490" s="3" t="n"/>
      <c r="T1490" s="3" t="n"/>
      <c r="U1490">
        <f>IF(A1490&lt;&gt;"", "AWARD-"&amp;TEXT(ROW()-1,"00000"), "")</f>
        <v/>
      </c>
      <c r="V1490" s="6">
        <f>CONCATENATE(A1490,B1490)</f>
        <v/>
      </c>
      <c r="W1490">
        <f>UPPER(TRIM(G1490))</f>
        <v/>
      </c>
      <c r="X1490">
        <f>UPPER(TRIM(H1490))</f>
        <v/>
      </c>
    </row>
    <row r="1491">
      <c r="A1491" s="2" t="n"/>
      <c r="B1491" s="2" t="n"/>
      <c r="C1491" s="2" t="n"/>
      <c r="D1491" s="3" t="n"/>
      <c r="E1491" s="4" t="n"/>
      <c r="F1491" s="3" t="n"/>
      <c r="G1491" s="3" t="n"/>
      <c r="H1491" s="3" t="n"/>
      <c r="I1491" s="5">
        <f>SUMIFS(amount_expended,cfda_key,V1491)</f>
        <v/>
      </c>
      <c r="J1491" s="5">
        <f>IF(F1491="OTHER CLUSTER NOT LISTED ABOVE",SUMIFS(amount_expended,uniform_other_cluster_name,X1491), IF(AND(OR(F1491="N/A",F1491=""),G1491=""),0,IF(F1491="STATE CLUSTER",SUMIFS(amount_expended,uniform_state_cluster_name,W1491),SUMIFS(amount_expended,cluster_name,F1491))))</f>
        <v/>
      </c>
      <c r="K1491" s="3" t="n"/>
      <c r="L1491" s="4" t="n"/>
      <c r="M1491" s="3" t="n"/>
      <c r="N1491" s="3" t="n"/>
      <c r="O1491" s="3" t="n"/>
      <c r="P1491" s="3" t="n"/>
      <c r="Q1491" s="4" t="n"/>
      <c r="R1491" s="3" t="n"/>
      <c r="S1491" s="3" t="n"/>
      <c r="T1491" s="3" t="n"/>
      <c r="U1491">
        <f>IF(A1491&lt;&gt;"", "AWARD-"&amp;TEXT(ROW()-1,"00000"), "")</f>
        <v/>
      </c>
      <c r="V1491" s="6">
        <f>CONCATENATE(A1491,B1491)</f>
        <v/>
      </c>
      <c r="W1491">
        <f>UPPER(TRIM(G1491))</f>
        <v/>
      </c>
      <c r="X1491">
        <f>UPPER(TRIM(H1491))</f>
        <v/>
      </c>
    </row>
    <row r="1492">
      <c r="A1492" s="2" t="n"/>
      <c r="B1492" s="2" t="n"/>
      <c r="C1492" s="2" t="n"/>
      <c r="D1492" s="3" t="n"/>
      <c r="E1492" s="4" t="n"/>
      <c r="F1492" s="3" t="n"/>
      <c r="G1492" s="3" t="n"/>
      <c r="H1492" s="3" t="n"/>
      <c r="I1492" s="5">
        <f>SUMIFS(amount_expended,cfda_key,V1492)</f>
        <v/>
      </c>
      <c r="J1492" s="5">
        <f>IF(F1492="OTHER CLUSTER NOT LISTED ABOVE",SUMIFS(amount_expended,uniform_other_cluster_name,X1492), IF(AND(OR(F1492="N/A",F1492=""),G1492=""),0,IF(F1492="STATE CLUSTER",SUMIFS(amount_expended,uniform_state_cluster_name,W1492),SUMIFS(amount_expended,cluster_name,F1492))))</f>
        <v/>
      </c>
      <c r="K1492" s="3" t="n"/>
      <c r="L1492" s="4" t="n"/>
      <c r="M1492" s="3" t="n"/>
      <c r="N1492" s="3" t="n"/>
      <c r="O1492" s="3" t="n"/>
      <c r="P1492" s="3" t="n"/>
      <c r="Q1492" s="4" t="n"/>
      <c r="R1492" s="3" t="n"/>
      <c r="S1492" s="3" t="n"/>
      <c r="T1492" s="3" t="n"/>
      <c r="U1492">
        <f>IF(A1492&lt;&gt;"", "AWARD-"&amp;TEXT(ROW()-1,"00000"), "")</f>
        <v/>
      </c>
      <c r="V1492" s="6">
        <f>CONCATENATE(A1492,B1492)</f>
        <v/>
      </c>
      <c r="W1492">
        <f>UPPER(TRIM(G1492))</f>
        <v/>
      </c>
      <c r="X1492">
        <f>UPPER(TRIM(H1492))</f>
        <v/>
      </c>
    </row>
    <row r="1493">
      <c r="A1493" s="2" t="n"/>
      <c r="B1493" s="2" t="n"/>
      <c r="C1493" s="2" t="n"/>
      <c r="D1493" s="3" t="n"/>
      <c r="E1493" s="4" t="n"/>
      <c r="F1493" s="3" t="n"/>
      <c r="G1493" s="3" t="n"/>
      <c r="H1493" s="3" t="n"/>
      <c r="I1493" s="5">
        <f>SUMIFS(amount_expended,cfda_key,V1493)</f>
        <v/>
      </c>
      <c r="J1493" s="5">
        <f>IF(F1493="OTHER CLUSTER NOT LISTED ABOVE",SUMIFS(amount_expended,uniform_other_cluster_name,X1493), IF(AND(OR(F1493="N/A",F1493=""),G1493=""),0,IF(F1493="STATE CLUSTER",SUMIFS(amount_expended,uniform_state_cluster_name,W1493),SUMIFS(amount_expended,cluster_name,F1493))))</f>
        <v/>
      </c>
      <c r="K1493" s="3" t="n"/>
      <c r="L1493" s="4" t="n"/>
      <c r="M1493" s="3" t="n"/>
      <c r="N1493" s="3" t="n"/>
      <c r="O1493" s="3" t="n"/>
      <c r="P1493" s="3" t="n"/>
      <c r="Q1493" s="4" t="n"/>
      <c r="R1493" s="3" t="n"/>
      <c r="S1493" s="3" t="n"/>
      <c r="T1493" s="3" t="n"/>
      <c r="U1493">
        <f>IF(A1493&lt;&gt;"", "AWARD-"&amp;TEXT(ROW()-1,"00000"), "")</f>
        <v/>
      </c>
      <c r="V1493" s="6">
        <f>CONCATENATE(A1493,B1493)</f>
        <v/>
      </c>
      <c r="W1493">
        <f>UPPER(TRIM(G1493))</f>
        <v/>
      </c>
      <c r="X1493">
        <f>UPPER(TRIM(H1493))</f>
        <v/>
      </c>
    </row>
    <row r="1494">
      <c r="A1494" s="2" t="n"/>
      <c r="B1494" s="2" t="n"/>
      <c r="C1494" s="2" t="n"/>
      <c r="D1494" s="3" t="n"/>
      <c r="E1494" s="4" t="n"/>
      <c r="F1494" s="3" t="n"/>
      <c r="G1494" s="3" t="n"/>
      <c r="H1494" s="3" t="n"/>
      <c r="I1494" s="5">
        <f>SUMIFS(amount_expended,cfda_key,V1494)</f>
        <v/>
      </c>
      <c r="J1494" s="5">
        <f>IF(F1494="OTHER CLUSTER NOT LISTED ABOVE",SUMIFS(amount_expended,uniform_other_cluster_name,X1494), IF(AND(OR(F1494="N/A",F1494=""),G1494=""),0,IF(F1494="STATE CLUSTER",SUMIFS(amount_expended,uniform_state_cluster_name,W1494),SUMIFS(amount_expended,cluster_name,F1494))))</f>
        <v/>
      </c>
      <c r="K1494" s="3" t="n"/>
      <c r="L1494" s="4" t="n"/>
      <c r="M1494" s="3" t="n"/>
      <c r="N1494" s="3" t="n"/>
      <c r="O1494" s="3" t="n"/>
      <c r="P1494" s="3" t="n"/>
      <c r="Q1494" s="4" t="n"/>
      <c r="R1494" s="3" t="n"/>
      <c r="S1494" s="3" t="n"/>
      <c r="T1494" s="3" t="n"/>
      <c r="U1494">
        <f>IF(A1494&lt;&gt;"", "AWARD-"&amp;TEXT(ROW()-1,"00000"), "")</f>
        <v/>
      </c>
      <c r="V1494" s="6">
        <f>CONCATENATE(A1494,B1494)</f>
        <v/>
      </c>
      <c r="W1494">
        <f>UPPER(TRIM(G1494))</f>
        <v/>
      </c>
      <c r="X1494">
        <f>UPPER(TRIM(H1494))</f>
        <v/>
      </c>
    </row>
    <row r="1495">
      <c r="A1495" s="2" t="n"/>
      <c r="B1495" s="2" t="n"/>
      <c r="C1495" s="2" t="n"/>
      <c r="D1495" s="3" t="n"/>
      <c r="E1495" s="4" t="n"/>
      <c r="F1495" s="3" t="n"/>
      <c r="G1495" s="3" t="n"/>
      <c r="H1495" s="3" t="n"/>
      <c r="I1495" s="5">
        <f>SUMIFS(amount_expended,cfda_key,V1495)</f>
        <v/>
      </c>
      <c r="J1495" s="5">
        <f>IF(F1495="OTHER CLUSTER NOT LISTED ABOVE",SUMIFS(amount_expended,uniform_other_cluster_name,X1495), IF(AND(OR(F1495="N/A",F1495=""),G1495=""),0,IF(F1495="STATE CLUSTER",SUMIFS(amount_expended,uniform_state_cluster_name,W1495),SUMIFS(amount_expended,cluster_name,F1495))))</f>
        <v/>
      </c>
      <c r="K1495" s="3" t="n"/>
      <c r="L1495" s="4" t="n"/>
      <c r="M1495" s="3" t="n"/>
      <c r="N1495" s="3" t="n"/>
      <c r="O1495" s="3" t="n"/>
      <c r="P1495" s="3" t="n"/>
      <c r="Q1495" s="4" t="n"/>
      <c r="R1495" s="3" t="n"/>
      <c r="S1495" s="3" t="n"/>
      <c r="T1495" s="3" t="n"/>
      <c r="U1495">
        <f>IF(A1495&lt;&gt;"", "AWARD-"&amp;TEXT(ROW()-1,"00000"), "")</f>
        <v/>
      </c>
      <c r="V1495" s="6">
        <f>CONCATENATE(A1495,B1495)</f>
        <v/>
      </c>
      <c r="W1495">
        <f>UPPER(TRIM(G1495))</f>
        <v/>
      </c>
      <c r="X1495">
        <f>UPPER(TRIM(H1495))</f>
        <v/>
      </c>
    </row>
    <row r="1496">
      <c r="A1496" s="2" t="n"/>
      <c r="B1496" s="2" t="n"/>
      <c r="C1496" s="2" t="n"/>
      <c r="D1496" s="3" t="n"/>
      <c r="E1496" s="4" t="n"/>
      <c r="F1496" s="3" t="n"/>
      <c r="G1496" s="3" t="n"/>
      <c r="H1496" s="3" t="n"/>
      <c r="I1496" s="5">
        <f>SUMIFS(amount_expended,cfda_key,V1496)</f>
        <v/>
      </c>
      <c r="J1496" s="5">
        <f>IF(F1496="OTHER CLUSTER NOT LISTED ABOVE",SUMIFS(amount_expended,uniform_other_cluster_name,X1496), IF(AND(OR(F1496="N/A",F1496=""),G1496=""),0,IF(F1496="STATE CLUSTER",SUMIFS(amount_expended,uniform_state_cluster_name,W1496),SUMIFS(amount_expended,cluster_name,F1496))))</f>
        <v/>
      </c>
      <c r="K1496" s="3" t="n"/>
      <c r="L1496" s="4" t="n"/>
      <c r="M1496" s="3" t="n"/>
      <c r="N1496" s="3" t="n"/>
      <c r="O1496" s="3" t="n"/>
      <c r="P1496" s="3" t="n"/>
      <c r="Q1496" s="4" t="n"/>
      <c r="R1496" s="3" t="n"/>
      <c r="S1496" s="3" t="n"/>
      <c r="T1496" s="3" t="n"/>
      <c r="U1496">
        <f>IF(A1496&lt;&gt;"", "AWARD-"&amp;TEXT(ROW()-1,"00000"), "")</f>
        <v/>
      </c>
      <c r="V1496" s="6">
        <f>CONCATENATE(A1496,B1496)</f>
        <v/>
      </c>
      <c r="W1496">
        <f>UPPER(TRIM(G1496))</f>
        <v/>
      </c>
      <c r="X1496">
        <f>UPPER(TRIM(H1496))</f>
        <v/>
      </c>
    </row>
    <row r="1497">
      <c r="A1497" s="2" t="n"/>
      <c r="B1497" s="2" t="n"/>
      <c r="C1497" s="2" t="n"/>
      <c r="D1497" s="3" t="n"/>
      <c r="E1497" s="4" t="n"/>
      <c r="F1497" s="3" t="n"/>
      <c r="G1497" s="3" t="n"/>
      <c r="H1497" s="3" t="n"/>
      <c r="I1497" s="5">
        <f>SUMIFS(amount_expended,cfda_key,V1497)</f>
        <v/>
      </c>
      <c r="J1497" s="5">
        <f>IF(F1497="OTHER CLUSTER NOT LISTED ABOVE",SUMIFS(amount_expended,uniform_other_cluster_name,X1497), IF(AND(OR(F1497="N/A",F1497=""),G1497=""),0,IF(F1497="STATE CLUSTER",SUMIFS(amount_expended,uniform_state_cluster_name,W1497),SUMIFS(amount_expended,cluster_name,F1497))))</f>
        <v/>
      </c>
      <c r="K1497" s="3" t="n"/>
      <c r="L1497" s="4" t="n"/>
      <c r="M1497" s="3" t="n"/>
      <c r="N1497" s="3" t="n"/>
      <c r="O1497" s="3" t="n"/>
      <c r="P1497" s="3" t="n"/>
      <c r="Q1497" s="4" t="n"/>
      <c r="R1497" s="3" t="n"/>
      <c r="S1497" s="3" t="n"/>
      <c r="T1497" s="3" t="n"/>
      <c r="U1497">
        <f>IF(A1497&lt;&gt;"", "AWARD-"&amp;TEXT(ROW()-1,"00000"), "")</f>
        <v/>
      </c>
      <c r="V1497" s="6">
        <f>CONCATENATE(A1497,B1497)</f>
        <v/>
      </c>
      <c r="W1497">
        <f>UPPER(TRIM(G1497))</f>
        <v/>
      </c>
      <c r="X1497">
        <f>UPPER(TRIM(H1497))</f>
        <v/>
      </c>
    </row>
    <row r="1498">
      <c r="A1498" s="2" t="n"/>
      <c r="B1498" s="2" t="n"/>
      <c r="C1498" s="2" t="n"/>
      <c r="D1498" s="3" t="n"/>
      <c r="E1498" s="4" t="n"/>
      <c r="F1498" s="3" t="n"/>
      <c r="G1498" s="3" t="n"/>
      <c r="H1498" s="3" t="n"/>
      <c r="I1498" s="5">
        <f>SUMIFS(amount_expended,cfda_key,V1498)</f>
        <v/>
      </c>
      <c r="J1498" s="5">
        <f>IF(F1498="OTHER CLUSTER NOT LISTED ABOVE",SUMIFS(amount_expended,uniform_other_cluster_name,X1498), IF(AND(OR(F1498="N/A",F1498=""),G1498=""),0,IF(F1498="STATE CLUSTER",SUMIFS(amount_expended,uniform_state_cluster_name,W1498),SUMIFS(amount_expended,cluster_name,F1498))))</f>
        <v/>
      </c>
      <c r="K1498" s="3" t="n"/>
      <c r="L1498" s="4" t="n"/>
      <c r="M1498" s="3" t="n"/>
      <c r="N1498" s="3" t="n"/>
      <c r="O1498" s="3" t="n"/>
      <c r="P1498" s="3" t="n"/>
      <c r="Q1498" s="4" t="n"/>
      <c r="R1498" s="3" t="n"/>
      <c r="S1498" s="3" t="n"/>
      <c r="T1498" s="3" t="n"/>
      <c r="U1498">
        <f>IF(A1498&lt;&gt;"", "AWARD-"&amp;TEXT(ROW()-1,"00000"), "")</f>
        <v/>
      </c>
      <c r="V1498" s="6">
        <f>CONCATENATE(A1498,B1498)</f>
        <v/>
      </c>
      <c r="W1498">
        <f>UPPER(TRIM(G1498))</f>
        <v/>
      </c>
      <c r="X1498">
        <f>UPPER(TRIM(H1498))</f>
        <v/>
      </c>
    </row>
    <row r="1499">
      <c r="A1499" s="2" t="n"/>
      <c r="B1499" s="2" t="n"/>
      <c r="C1499" s="2" t="n"/>
      <c r="D1499" s="3" t="n"/>
      <c r="E1499" s="4" t="n"/>
      <c r="F1499" s="3" t="n"/>
      <c r="G1499" s="3" t="n"/>
      <c r="H1499" s="3" t="n"/>
      <c r="I1499" s="5">
        <f>SUMIFS(amount_expended,cfda_key,V1499)</f>
        <v/>
      </c>
      <c r="J1499" s="5">
        <f>IF(F1499="OTHER CLUSTER NOT LISTED ABOVE",SUMIFS(amount_expended,uniform_other_cluster_name,X1499), IF(AND(OR(F1499="N/A",F1499=""),G1499=""),0,IF(F1499="STATE CLUSTER",SUMIFS(amount_expended,uniform_state_cluster_name,W1499),SUMIFS(amount_expended,cluster_name,F1499))))</f>
        <v/>
      </c>
      <c r="K1499" s="3" t="n"/>
      <c r="L1499" s="4" t="n"/>
      <c r="M1499" s="3" t="n"/>
      <c r="N1499" s="3" t="n"/>
      <c r="O1499" s="3" t="n"/>
      <c r="P1499" s="3" t="n"/>
      <c r="Q1499" s="4" t="n"/>
      <c r="R1499" s="3" t="n"/>
      <c r="S1499" s="3" t="n"/>
      <c r="T1499" s="3" t="n"/>
      <c r="U1499">
        <f>IF(A1499&lt;&gt;"", "AWARD-"&amp;TEXT(ROW()-1,"00000"), "")</f>
        <v/>
      </c>
      <c r="V1499" s="6">
        <f>CONCATENATE(A1499,B1499)</f>
        <v/>
      </c>
      <c r="W1499">
        <f>UPPER(TRIM(G1499))</f>
        <v/>
      </c>
      <c r="X1499">
        <f>UPPER(TRIM(H1499))</f>
        <v/>
      </c>
    </row>
    <row r="1500">
      <c r="A1500" s="2" t="n"/>
      <c r="B1500" s="2" t="n"/>
      <c r="C1500" s="2" t="n"/>
      <c r="D1500" s="3" t="n"/>
      <c r="E1500" s="4" t="n"/>
      <c r="F1500" s="3" t="n"/>
      <c r="G1500" s="3" t="n"/>
      <c r="H1500" s="3" t="n"/>
      <c r="I1500" s="5">
        <f>SUMIFS(amount_expended,cfda_key,V1500)</f>
        <v/>
      </c>
      <c r="J1500" s="5">
        <f>IF(F1500="OTHER CLUSTER NOT LISTED ABOVE",SUMIFS(amount_expended,uniform_other_cluster_name,X1500), IF(AND(OR(F1500="N/A",F1500=""),G1500=""),0,IF(F1500="STATE CLUSTER",SUMIFS(amount_expended,uniform_state_cluster_name,W1500),SUMIFS(amount_expended,cluster_name,F1500))))</f>
        <v/>
      </c>
      <c r="K1500" s="3" t="n"/>
      <c r="L1500" s="4" t="n"/>
      <c r="M1500" s="3" t="n"/>
      <c r="N1500" s="3" t="n"/>
      <c r="O1500" s="3" t="n"/>
      <c r="P1500" s="3" t="n"/>
      <c r="Q1500" s="4" t="n"/>
      <c r="R1500" s="3" t="n"/>
      <c r="S1500" s="3" t="n"/>
      <c r="T1500" s="3" t="n"/>
      <c r="U1500">
        <f>IF(A1500&lt;&gt;"", "AWARD-"&amp;TEXT(ROW()-1,"00000"), "")</f>
        <v/>
      </c>
      <c r="V1500" s="6">
        <f>CONCATENATE(A1500,B1500)</f>
        <v/>
      </c>
      <c r="W1500">
        <f>UPPER(TRIM(G1500))</f>
        <v/>
      </c>
      <c r="X1500">
        <f>UPPER(TRIM(H1500))</f>
        <v/>
      </c>
    </row>
    <row r="1501">
      <c r="A1501" s="2" t="n"/>
      <c r="B1501" s="2" t="n"/>
      <c r="C1501" s="2" t="n"/>
      <c r="D1501" s="3" t="n"/>
      <c r="E1501" s="4" t="n"/>
      <c r="F1501" s="3" t="n"/>
      <c r="G1501" s="3" t="n"/>
      <c r="H1501" s="3" t="n"/>
      <c r="I1501" s="5">
        <f>SUMIFS(amount_expended,cfda_key,V1501)</f>
        <v/>
      </c>
      <c r="J1501" s="5">
        <f>IF(F1501="OTHER CLUSTER NOT LISTED ABOVE",SUMIFS(amount_expended,uniform_other_cluster_name,X1501), IF(AND(OR(F1501="N/A",F1501=""),G1501=""),0,IF(F1501="STATE CLUSTER",SUMIFS(amount_expended,uniform_state_cluster_name,W1501),SUMIFS(amount_expended,cluster_name,F1501))))</f>
        <v/>
      </c>
      <c r="K1501" s="3" t="n"/>
      <c r="L1501" s="4" t="n"/>
      <c r="M1501" s="3" t="n"/>
      <c r="N1501" s="3" t="n"/>
      <c r="O1501" s="3" t="n"/>
      <c r="P1501" s="3" t="n"/>
      <c r="Q1501" s="4" t="n"/>
      <c r="R1501" s="3" t="n"/>
      <c r="S1501" s="3" t="n"/>
      <c r="T1501" s="3" t="n"/>
      <c r="U1501">
        <f>IF(A1501&lt;&gt;"", "AWARD-"&amp;TEXT(ROW()-1,"00000"), "")</f>
        <v/>
      </c>
      <c r="V1501" s="6">
        <f>CONCATENATE(A1501,B1501)</f>
        <v/>
      </c>
      <c r="W1501">
        <f>UPPER(TRIM(G1501))</f>
        <v/>
      </c>
      <c r="X1501">
        <f>UPPER(TRIM(H1501))</f>
        <v/>
      </c>
    </row>
    <row r="1502">
      <c r="A1502" s="2" t="n"/>
      <c r="B1502" s="2" t="n"/>
      <c r="C1502" s="2" t="n"/>
      <c r="D1502" s="3" t="n"/>
      <c r="E1502" s="4" t="n"/>
      <c r="F1502" s="3" t="n"/>
      <c r="G1502" s="3" t="n"/>
      <c r="H1502" s="3" t="n"/>
      <c r="I1502" s="5">
        <f>SUMIFS(amount_expended,cfda_key,V1502)</f>
        <v/>
      </c>
      <c r="J1502" s="5">
        <f>IF(F1502="OTHER CLUSTER NOT LISTED ABOVE",SUMIFS(amount_expended,uniform_other_cluster_name,X1502), IF(AND(OR(F1502="N/A",F1502=""),G1502=""),0,IF(F1502="STATE CLUSTER",SUMIFS(amount_expended,uniform_state_cluster_name,W1502),SUMIFS(amount_expended,cluster_name,F1502))))</f>
        <v/>
      </c>
      <c r="K1502" s="3" t="n"/>
      <c r="L1502" s="4" t="n"/>
      <c r="M1502" s="3" t="n"/>
      <c r="N1502" s="3" t="n"/>
      <c r="O1502" s="3" t="n"/>
      <c r="P1502" s="3" t="n"/>
      <c r="Q1502" s="4" t="n"/>
      <c r="R1502" s="3" t="n"/>
      <c r="S1502" s="3" t="n"/>
      <c r="T1502" s="3" t="n"/>
      <c r="U1502">
        <f>IF(A1502&lt;&gt;"", "AWARD-"&amp;TEXT(ROW()-1,"00000"), "")</f>
        <v/>
      </c>
      <c r="V1502" s="6">
        <f>CONCATENATE(A1502,B1502)</f>
        <v/>
      </c>
      <c r="W1502">
        <f>UPPER(TRIM(G1502))</f>
        <v/>
      </c>
      <c r="X1502">
        <f>UPPER(TRIM(H1502))</f>
        <v/>
      </c>
    </row>
    <row r="1503">
      <c r="A1503" s="2" t="n"/>
      <c r="B1503" s="2" t="n"/>
      <c r="C1503" s="2" t="n"/>
      <c r="D1503" s="3" t="n"/>
      <c r="E1503" s="4" t="n"/>
      <c r="F1503" s="3" t="n"/>
      <c r="G1503" s="3" t="n"/>
      <c r="H1503" s="3" t="n"/>
      <c r="I1503" s="5">
        <f>SUMIFS(amount_expended,cfda_key,V1503)</f>
        <v/>
      </c>
      <c r="J1503" s="5">
        <f>IF(F1503="OTHER CLUSTER NOT LISTED ABOVE",SUMIFS(amount_expended,uniform_other_cluster_name,X1503), IF(AND(OR(F1503="N/A",F1503=""),G1503=""),0,IF(F1503="STATE CLUSTER",SUMIFS(amount_expended,uniform_state_cluster_name,W1503),SUMIFS(amount_expended,cluster_name,F1503))))</f>
        <v/>
      </c>
      <c r="K1503" s="3" t="n"/>
      <c r="L1503" s="4" t="n"/>
      <c r="M1503" s="3" t="n"/>
      <c r="N1503" s="3" t="n"/>
      <c r="O1503" s="3" t="n"/>
      <c r="P1503" s="3" t="n"/>
      <c r="Q1503" s="4" t="n"/>
      <c r="R1503" s="3" t="n"/>
      <c r="S1503" s="3" t="n"/>
      <c r="T1503" s="3" t="n"/>
      <c r="U1503">
        <f>IF(A1503&lt;&gt;"", "AWARD-"&amp;TEXT(ROW()-1,"00000"), "")</f>
        <v/>
      </c>
      <c r="V1503" s="6">
        <f>CONCATENATE(A1503,B1503)</f>
        <v/>
      </c>
      <c r="W1503">
        <f>UPPER(TRIM(G1503))</f>
        <v/>
      </c>
      <c r="X1503">
        <f>UPPER(TRIM(H1503))</f>
        <v/>
      </c>
    </row>
    <row r="1504">
      <c r="A1504" s="2" t="n"/>
      <c r="B1504" s="2" t="n"/>
      <c r="C1504" s="2" t="n"/>
      <c r="D1504" s="3" t="n"/>
      <c r="E1504" s="4" t="n"/>
      <c r="F1504" s="3" t="n"/>
      <c r="G1504" s="3" t="n"/>
      <c r="H1504" s="3" t="n"/>
      <c r="I1504" s="5">
        <f>SUMIFS(amount_expended,cfda_key,V1504)</f>
        <v/>
      </c>
      <c r="J1504" s="5">
        <f>IF(F1504="OTHER CLUSTER NOT LISTED ABOVE",SUMIFS(amount_expended,uniform_other_cluster_name,X1504), IF(AND(OR(F1504="N/A",F1504=""),G1504=""),0,IF(F1504="STATE CLUSTER",SUMIFS(amount_expended,uniform_state_cluster_name,W1504),SUMIFS(amount_expended,cluster_name,F1504))))</f>
        <v/>
      </c>
      <c r="K1504" s="3" t="n"/>
      <c r="L1504" s="4" t="n"/>
      <c r="M1504" s="3" t="n"/>
      <c r="N1504" s="3" t="n"/>
      <c r="O1504" s="3" t="n"/>
      <c r="P1504" s="3" t="n"/>
      <c r="Q1504" s="4" t="n"/>
      <c r="R1504" s="3" t="n"/>
      <c r="S1504" s="3" t="n"/>
      <c r="T1504" s="3" t="n"/>
      <c r="U1504">
        <f>IF(A1504&lt;&gt;"", "AWARD-"&amp;TEXT(ROW()-1,"00000"), "")</f>
        <v/>
      </c>
      <c r="V1504" s="6">
        <f>CONCATENATE(A1504,B1504)</f>
        <v/>
      </c>
      <c r="W1504">
        <f>UPPER(TRIM(G1504))</f>
        <v/>
      </c>
      <c r="X1504">
        <f>UPPER(TRIM(H1504))</f>
        <v/>
      </c>
    </row>
    <row r="1505">
      <c r="A1505" s="2" t="n"/>
      <c r="B1505" s="2" t="n"/>
      <c r="C1505" s="2" t="n"/>
      <c r="D1505" s="3" t="n"/>
      <c r="E1505" s="4" t="n"/>
      <c r="F1505" s="3" t="n"/>
      <c r="G1505" s="3" t="n"/>
      <c r="H1505" s="3" t="n"/>
      <c r="I1505" s="5">
        <f>SUMIFS(amount_expended,cfda_key,V1505)</f>
        <v/>
      </c>
      <c r="J1505" s="5">
        <f>IF(F1505="OTHER CLUSTER NOT LISTED ABOVE",SUMIFS(amount_expended,uniform_other_cluster_name,X1505), IF(AND(OR(F1505="N/A",F1505=""),G1505=""),0,IF(F1505="STATE CLUSTER",SUMIFS(amount_expended,uniform_state_cluster_name,W1505),SUMIFS(amount_expended,cluster_name,F1505))))</f>
        <v/>
      </c>
      <c r="K1505" s="3" t="n"/>
      <c r="L1505" s="4" t="n"/>
      <c r="M1505" s="3" t="n"/>
      <c r="N1505" s="3" t="n"/>
      <c r="O1505" s="3" t="n"/>
      <c r="P1505" s="3" t="n"/>
      <c r="Q1505" s="4" t="n"/>
      <c r="R1505" s="3" t="n"/>
      <c r="S1505" s="3" t="n"/>
      <c r="T1505" s="3" t="n"/>
      <c r="U1505">
        <f>IF(A1505&lt;&gt;"", "AWARD-"&amp;TEXT(ROW()-1,"00000"), "")</f>
        <v/>
      </c>
      <c r="V1505" s="6">
        <f>CONCATENATE(A1505,B1505)</f>
        <v/>
      </c>
      <c r="W1505">
        <f>UPPER(TRIM(G1505))</f>
        <v/>
      </c>
      <c r="X1505">
        <f>UPPER(TRIM(H1505))</f>
        <v/>
      </c>
    </row>
    <row r="1506">
      <c r="A1506" s="2" t="n"/>
      <c r="B1506" s="2" t="n"/>
      <c r="C1506" s="2" t="n"/>
      <c r="D1506" s="3" t="n"/>
      <c r="E1506" s="4" t="n"/>
      <c r="F1506" s="3" t="n"/>
      <c r="G1506" s="3" t="n"/>
      <c r="H1506" s="3" t="n"/>
      <c r="I1506" s="5">
        <f>SUMIFS(amount_expended,cfda_key,V1506)</f>
        <v/>
      </c>
      <c r="J1506" s="5">
        <f>IF(F1506="OTHER CLUSTER NOT LISTED ABOVE",SUMIFS(amount_expended,uniform_other_cluster_name,X1506), IF(AND(OR(F1506="N/A",F1506=""),G1506=""),0,IF(F1506="STATE CLUSTER",SUMIFS(amount_expended,uniform_state_cluster_name,W1506),SUMIFS(amount_expended,cluster_name,F1506))))</f>
        <v/>
      </c>
      <c r="K1506" s="3" t="n"/>
      <c r="L1506" s="4" t="n"/>
      <c r="M1506" s="3" t="n"/>
      <c r="N1506" s="3" t="n"/>
      <c r="O1506" s="3" t="n"/>
      <c r="P1506" s="3" t="n"/>
      <c r="Q1506" s="4" t="n"/>
      <c r="R1506" s="3" t="n"/>
      <c r="S1506" s="3" t="n"/>
      <c r="T1506" s="3" t="n"/>
      <c r="U1506">
        <f>IF(A1506&lt;&gt;"", "AWARD-"&amp;TEXT(ROW()-1,"00000"), "")</f>
        <v/>
      </c>
      <c r="V1506" s="6">
        <f>CONCATENATE(A1506,B1506)</f>
        <v/>
      </c>
      <c r="W1506">
        <f>UPPER(TRIM(G1506))</f>
        <v/>
      </c>
      <c r="X1506">
        <f>UPPER(TRIM(H1506))</f>
        <v/>
      </c>
    </row>
    <row r="1507">
      <c r="A1507" s="2" t="n"/>
      <c r="B1507" s="2" t="n"/>
      <c r="C1507" s="2" t="n"/>
      <c r="D1507" s="3" t="n"/>
      <c r="E1507" s="4" t="n"/>
      <c r="F1507" s="3" t="n"/>
      <c r="G1507" s="3" t="n"/>
      <c r="H1507" s="3" t="n"/>
      <c r="I1507" s="5">
        <f>SUMIFS(amount_expended,cfda_key,V1507)</f>
        <v/>
      </c>
      <c r="J1507" s="5">
        <f>IF(F1507="OTHER CLUSTER NOT LISTED ABOVE",SUMIFS(amount_expended,uniform_other_cluster_name,X1507), IF(AND(OR(F1507="N/A",F1507=""),G1507=""),0,IF(F1507="STATE CLUSTER",SUMIFS(amount_expended,uniform_state_cluster_name,W1507),SUMIFS(amount_expended,cluster_name,F1507))))</f>
        <v/>
      </c>
      <c r="K1507" s="3" t="n"/>
      <c r="L1507" s="4" t="n"/>
      <c r="M1507" s="3" t="n"/>
      <c r="N1507" s="3" t="n"/>
      <c r="O1507" s="3" t="n"/>
      <c r="P1507" s="3" t="n"/>
      <c r="Q1507" s="4" t="n"/>
      <c r="R1507" s="3" t="n"/>
      <c r="S1507" s="3" t="n"/>
      <c r="T1507" s="3" t="n"/>
      <c r="U1507">
        <f>IF(A1507&lt;&gt;"", "AWARD-"&amp;TEXT(ROW()-1,"00000"), "")</f>
        <v/>
      </c>
      <c r="V1507" s="6">
        <f>CONCATENATE(A1507,B1507)</f>
        <v/>
      </c>
      <c r="W1507">
        <f>UPPER(TRIM(G1507))</f>
        <v/>
      </c>
      <c r="X1507">
        <f>UPPER(TRIM(H1507))</f>
        <v/>
      </c>
    </row>
    <row r="1508">
      <c r="A1508" s="2" t="n"/>
      <c r="B1508" s="2" t="n"/>
      <c r="C1508" s="2" t="n"/>
      <c r="D1508" s="3" t="n"/>
      <c r="E1508" s="4" t="n"/>
      <c r="F1508" s="3" t="n"/>
      <c r="G1508" s="3" t="n"/>
      <c r="H1508" s="3" t="n"/>
      <c r="I1508" s="5">
        <f>SUMIFS(amount_expended,cfda_key,V1508)</f>
        <v/>
      </c>
      <c r="J1508" s="5">
        <f>IF(F1508="OTHER CLUSTER NOT LISTED ABOVE",SUMIFS(amount_expended,uniform_other_cluster_name,X1508), IF(AND(OR(F1508="N/A",F1508=""),G1508=""),0,IF(F1508="STATE CLUSTER",SUMIFS(amount_expended,uniform_state_cluster_name,W1508),SUMIFS(amount_expended,cluster_name,F1508))))</f>
        <v/>
      </c>
      <c r="K1508" s="3" t="n"/>
      <c r="L1508" s="4" t="n"/>
      <c r="M1508" s="3" t="n"/>
      <c r="N1508" s="3" t="n"/>
      <c r="O1508" s="3" t="n"/>
      <c r="P1508" s="3" t="n"/>
      <c r="Q1508" s="4" t="n"/>
      <c r="R1508" s="3" t="n"/>
      <c r="S1508" s="3" t="n"/>
      <c r="T1508" s="3" t="n"/>
      <c r="U1508">
        <f>IF(A1508&lt;&gt;"", "AWARD-"&amp;TEXT(ROW()-1,"00000"), "")</f>
        <v/>
      </c>
      <c r="V1508" s="6">
        <f>CONCATENATE(A1508,B1508)</f>
        <v/>
      </c>
      <c r="W1508">
        <f>UPPER(TRIM(G1508))</f>
        <v/>
      </c>
      <c r="X1508">
        <f>UPPER(TRIM(H1508))</f>
        <v/>
      </c>
    </row>
    <row r="1509">
      <c r="A1509" s="2" t="n"/>
      <c r="B1509" s="2" t="n"/>
      <c r="C1509" s="2" t="n"/>
      <c r="D1509" s="3" t="n"/>
      <c r="E1509" s="4" t="n"/>
      <c r="F1509" s="3" t="n"/>
      <c r="G1509" s="3" t="n"/>
      <c r="H1509" s="3" t="n"/>
      <c r="I1509" s="5">
        <f>SUMIFS(amount_expended,cfda_key,V1509)</f>
        <v/>
      </c>
      <c r="J1509" s="5">
        <f>IF(F1509="OTHER CLUSTER NOT LISTED ABOVE",SUMIFS(amount_expended,uniform_other_cluster_name,X1509), IF(AND(OR(F1509="N/A",F1509=""),G1509=""),0,IF(F1509="STATE CLUSTER",SUMIFS(amount_expended,uniform_state_cluster_name,W1509),SUMIFS(amount_expended,cluster_name,F1509))))</f>
        <v/>
      </c>
      <c r="K1509" s="3" t="n"/>
      <c r="L1509" s="4" t="n"/>
      <c r="M1509" s="3" t="n"/>
      <c r="N1509" s="3" t="n"/>
      <c r="O1509" s="3" t="n"/>
      <c r="P1509" s="3" t="n"/>
      <c r="Q1509" s="4" t="n"/>
      <c r="R1509" s="3" t="n"/>
      <c r="S1509" s="3" t="n"/>
      <c r="T1509" s="3" t="n"/>
      <c r="U1509">
        <f>IF(A1509&lt;&gt;"", "AWARD-"&amp;TEXT(ROW()-1,"00000"), "")</f>
        <v/>
      </c>
      <c r="V1509" s="6">
        <f>CONCATENATE(A1509,B1509)</f>
        <v/>
      </c>
      <c r="W1509">
        <f>UPPER(TRIM(G1509))</f>
        <v/>
      </c>
      <c r="X1509">
        <f>UPPER(TRIM(H1509))</f>
        <v/>
      </c>
    </row>
    <row r="1510">
      <c r="A1510" s="2" t="n"/>
      <c r="B1510" s="2" t="n"/>
      <c r="C1510" s="2" t="n"/>
      <c r="D1510" s="3" t="n"/>
      <c r="E1510" s="4" t="n"/>
      <c r="F1510" s="3" t="n"/>
      <c r="G1510" s="3" t="n"/>
      <c r="H1510" s="3" t="n"/>
      <c r="I1510" s="5">
        <f>SUMIFS(amount_expended,cfda_key,V1510)</f>
        <v/>
      </c>
      <c r="J1510" s="5">
        <f>IF(F1510="OTHER CLUSTER NOT LISTED ABOVE",SUMIFS(amount_expended,uniform_other_cluster_name,X1510), IF(AND(OR(F1510="N/A",F1510=""),G1510=""),0,IF(F1510="STATE CLUSTER",SUMIFS(amount_expended,uniform_state_cluster_name,W1510),SUMIFS(amount_expended,cluster_name,F1510))))</f>
        <v/>
      </c>
      <c r="K1510" s="3" t="n"/>
      <c r="L1510" s="4" t="n"/>
      <c r="M1510" s="3" t="n"/>
      <c r="N1510" s="3" t="n"/>
      <c r="O1510" s="3" t="n"/>
      <c r="P1510" s="3" t="n"/>
      <c r="Q1510" s="4" t="n"/>
      <c r="R1510" s="3" t="n"/>
      <c r="S1510" s="3" t="n"/>
      <c r="T1510" s="3" t="n"/>
      <c r="U1510">
        <f>IF(A1510&lt;&gt;"", "AWARD-"&amp;TEXT(ROW()-1,"00000"), "")</f>
        <v/>
      </c>
      <c r="V1510" s="6">
        <f>CONCATENATE(A1510,B1510)</f>
        <v/>
      </c>
      <c r="W1510">
        <f>UPPER(TRIM(G1510))</f>
        <v/>
      </c>
      <c r="X1510">
        <f>UPPER(TRIM(H1510))</f>
        <v/>
      </c>
    </row>
    <row r="1511">
      <c r="A1511" s="2" t="n"/>
      <c r="B1511" s="2" t="n"/>
      <c r="C1511" s="2" t="n"/>
      <c r="D1511" s="3" t="n"/>
      <c r="E1511" s="4" t="n"/>
      <c r="F1511" s="3" t="n"/>
      <c r="G1511" s="3" t="n"/>
      <c r="H1511" s="3" t="n"/>
      <c r="I1511" s="5">
        <f>SUMIFS(amount_expended,cfda_key,V1511)</f>
        <v/>
      </c>
      <c r="J1511" s="5">
        <f>IF(F1511="OTHER CLUSTER NOT LISTED ABOVE",SUMIFS(amount_expended,uniform_other_cluster_name,X1511), IF(AND(OR(F1511="N/A",F1511=""),G1511=""),0,IF(F1511="STATE CLUSTER",SUMIFS(amount_expended,uniform_state_cluster_name,W1511),SUMIFS(amount_expended,cluster_name,F1511))))</f>
        <v/>
      </c>
      <c r="K1511" s="3" t="n"/>
      <c r="L1511" s="4" t="n"/>
      <c r="M1511" s="3" t="n"/>
      <c r="N1511" s="3" t="n"/>
      <c r="O1511" s="3" t="n"/>
      <c r="P1511" s="3" t="n"/>
      <c r="Q1511" s="4" t="n"/>
      <c r="R1511" s="3" t="n"/>
      <c r="S1511" s="3" t="n"/>
      <c r="T1511" s="3" t="n"/>
      <c r="U1511">
        <f>IF(A1511&lt;&gt;"", "AWARD-"&amp;TEXT(ROW()-1,"00000"), "")</f>
        <v/>
      </c>
      <c r="V1511" s="6">
        <f>CONCATENATE(A1511,B1511)</f>
        <v/>
      </c>
      <c r="W1511">
        <f>UPPER(TRIM(G1511))</f>
        <v/>
      </c>
      <c r="X1511">
        <f>UPPER(TRIM(H1511))</f>
        <v/>
      </c>
    </row>
    <row r="1512">
      <c r="A1512" s="2" t="n"/>
      <c r="B1512" s="2" t="n"/>
      <c r="C1512" s="2" t="n"/>
      <c r="D1512" s="3" t="n"/>
      <c r="E1512" s="4" t="n"/>
      <c r="F1512" s="3" t="n"/>
      <c r="G1512" s="3" t="n"/>
      <c r="H1512" s="3" t="n"/>
      <c r="I1512" s="5">
        <f>SUMIFS(amount_expended,cfda_key,V1512)</f>
        <v/>
      </c>
      <c r="J1512" s="5">
        <f>IF(F1512="OTHER CLUSTER NOT LISTED ABOVE",SUMIFS(amount_expended,uniform_other_cluster_name,X1512), IF(AND(OR(F1512="N/A",F1512=""),G1512=""),0,IF(F1512="STATE CLUSTER",SUMIFS(amount_expended,uniform_state_cluster_name,W1512),SUMIFS(amount_expended,cluster_name,F1512))))</f>
        <v/>
      </c>
      <c r="K1512" s="3" t="n"/>
      <c r="L1512" s="4" t="n"/>
      <c r="M1512" s="3" t="n"/>
      <c r="N1512" s="3" t="n"/>
      <c r="O1512" s="3" t="n"/>
      <c r="P1512" s="3" t="n"/>
      <c r="Q1512" s="4" t="n"/>
      <c r="R1512" s="3" t="n"/>
      <c r="S1512" s="3" t="n"/>
      <c r="T1512" s="3" t="n"/>
      <c r="U1512">
        <f>IF(A1512&lt;&gt;"", "AWARD-"&amp;TEXT(ROW()-1,"00000"), "")</f>
        <v/>
      </c>
      <c r="V1512" s="6">
        <f>CONCATENATE(A1512,B1512)</f>
        <v/>
      </c>
      <c r="W1512">
        <f>UPPER(TRIM(G1512))</f>
        <v/>
      </c>
      <c r="X1512">
        <f>UPPER(TRIM(H1512))</f>
        <v/>
      </c>
    </row>
    <row r="1513">
      <c r="A1513" s="2" t="n"/>
      <c r="B1513" s="2" t="n"/>
      <c r="C1513" s="2" t="n"/>
      <c r="D1513" s="3" t="n"/>
      <c r="E1513" s="4" t="n"/>
      <c r="F1513" s="3" t="n"/>
      <c r="G1513" s="3" t="n"/>
      <c r="H1513" s="3" t="n"/>
      <c r="I1513" s="5">
        <f>SUMIFS(amount_expended,cfda_key,V1513)</f>
        <v/>
      </c>
      <c r="J1513" s="5">
        <f>IF(F1513="OTHER CLUSTER NOT LISTED ABOVE",SUMIFS(amount_expended,uniform_other_cluster_name,X1513), IF(AND(OR(F1513="N/A",F1513=""),G1513=""),0,IF(F1513="STATE CLUSTER",SUMIFS(amount_expended,uniform_state_cluster_name,W1513),SUMIFS(amount_expended,cluster_name,F1513))))</f>
        <v/>
      </c>
      <c r="K1513" s="3" t="n"/>
      <c r="L1513" s="4" t="n"/>
      <c r="M1513" s="3" t="n"/>
      <c r="N1513" s="3" t="n"/>
      <c r="O1513" s="3" t="n"/>
      <c r="P1513" s="3" t="n"/>
      <c r="Q1513" s="4" t="n"/>
      <c r="R1513" s="3" t="n"/>
      <c r="S1513" s="3" t="n"/>
      <c r="T1513" s="3" t="n"/>
      <c r="U1513">
        <f>IF(A1513&lt;&gt;"", "AWARD-"&amp;TEXT(ROW()-1,"00000"), "")</f>
        <v/>
      </c>
      <c r="V1513" s="6">
        <f>CONCATENATE(A1513,B1513)</f>
        <v/>
      </c>
      <c r="W1513">
        <f>UPPER(TRIM(G1513))</f>
        <v/>
      </c>
      <c r="X1513">
        <f>UPPER(TRIM(H1513))</f>
        <v/>
      </c>
    </row>
    <row r="1514">
      <c r="A1514" s="2" t="n"/>
      <c r="B1514" s="2" t="n"/>
      <c r="C1514" s="2" t="n"/>
      <c r="D1514" s="3" t="n"/>
      <c r="E1514" s="4" t="n"/>
      <c r="F1514" s="3" t="n"/>
      <c r="G1514" s="3" t="n"/>
      <c r="H1514" s="3" t="n"/>
      <c r="I1514" s="5">
        <f>SUMIFS(amount_expended,cfda_key,V1514)</f>
        <v/>
      </c>
      <c r="J1514" s="5">
        <f>IF(F1514="OTHER CLUSTER NOT LISTED ABOVE",SUMIFS(amount_expended,uniform_other_cluster_name,X1514), IF(AND(OR(F1514="N/A",F1514=""),G1514=""),0,IF(F1514="STATE CLUSTER",SUMIFS(amount_expended,uniform_state_cluster_name,W1514),SUMIFS(amount_expended,cluster_name,F1514))))</f>
        <v/>
      </c>
      <c r="K1514" s="3" t="n"/>
      <c r="L1514" s="4" t="n"/>
      <c r="M1514" s="3" t="n"/>
      <c r="N1514" s="3" t="n"/>
      <c r="O1514" s="3" t="n"/>
      <c r="P1514" s="3" t="n"/>
      <c r="Q1514" s="4" t="n"/>
      <c r="R1514" s="3" t="n"/>
      <c r="S1514" s="3" t="n"/>
      <c r="T1514" s="3" t="n"/>
      <c r="U1514">
        <f>IF(A1514&lt;&gt;"", "AWARD-"&amp;TEXT(ROW()-1,"00000"), "")</f>
        <v/>
      </c>
      <c r="V1514" s="6">
        <f>CONCATENATE(A1514,B1514)</f>
        <v/>
      </c>
      <c r="W1514">
        <f>UPPER(TRIM(G1514))</f>
        <v/>
      </c>
      <c r="X1514">
        <f>UPPER(TRIM(H1514))</f>
        <v/>
      </c>
    </row>
    <row r="1515">
      <c r="A1515" s="2" t="n"/>
      <c r="B1515" s="2" t="n"/>
      <c r="C1515" s="2" t="n"/>
      <c r="D1515" s="3" t="n"/>
      <c r="E1515" s="4" t="n"/>
      <c r="F1515" s="3" t="n"/>
      <c r="G1515" s="3" t="n"/>
      <c r="H1515" s="3" t="n"/>
      <c r="I1515" s="5">
        <f>SUMIFS(amount_expended,cfda_key,V1515)</f>
        <v/>
      </c>
      <c r="J1515" s="5">
        <f>IF(F1515="OTHER CLUSTER NOT LISTED ABOVE",SUMIFS(amount_expended,uniform_other_cluster_name,X1515), IF(AND(OR(F1515="N/A",F1515=""),G1515=""),0,IF(F1515="STATE CLUSTER",SUMIFS(amount_expended,uniform_state_cluster_name,W1515),SUMIFS(amount_expended,cluster_name,F1515))))</f>
        <v/>
      </c>
      <c r="K1515" s="3" t="n"/>
      <c r="L1515" s="4" t="n"/>
      <c r="M1515" s="3" t="n"/>
      <c r="N1515" s="3" t="n"/>
      <c r="O1515" s="3" t="n"/>
      <c r="P1515" s="3" t="n"/>
      <c r="Q1515" s="4" t="n"/>
      <c r="R1515" s="3" t="n"/>
      <c r="S1515" s="3" t="n"/>
      <c r="T1515" s="3" t="n"/>
      <c r="U1515">
        <f>IF(A1515&lt;&gt;"", "AWARD-"&amp;TEXT(ROW()-1,"00000"), "")</f>
        <v/>
      </c>
      <c r="V1515" s="6">
        <f>CONCATENATE(A1515,B1515)</f>
        <v/>
      </c>
      <c r="W1515">
        <f>UPPER(TRIM(G1515))</f>
        <v/>
      </c>
      <c r="X1515">
        <f>UPPER(TRIM(H1515))</f>
        <v/>
      </c>
    </row>
    <row r="1516">
      <c r="A1516" s="2" t="n"/>
      <c r="B1516" s="2" t="n"/>
      <c r="C1516" s="2" t="n"/>
      <c r="D1516" s="3" t="n"/>
      <c r="E1516" s="4" t="n"/>
      <c r="F1516" s="3" t="n"/>
      <c r="G1516" s="3" t="n"/>
      <c r="H1516" s="3" t="n"/>
      <c r="I1516" s="5">
        <f>SUMIFS(amount_expended,cfda_key,V1516)</f>
        <v/>
      </c>
      <c r="J1516" s="5">
        <f>IF(F1516="OTHER CLUSTER NOT LISTED ABOVE",SUMIFS(amount_expended,uniform_other_cluster_name,X1516), IF(AND(OR(F1516="N/A",F1516=""),G1516=""),0,IF(F1516="STATE CLUSTER",SUMIFS(amount_expended,uniform_state_cluster_name,W1516),SUMIFS(amount_expended,cluster_name,F1516))))</f>
        <v/>
      </c>
      <c r="K1516" s="3" t="n"/>
      <c r="L1516" s="4" t="n"/>
      <c r="M1516" s="3" t="n"/>
      <c r="N1516" s="3" t="n"/>
      <c r="O1516" s="3" t="n"/>
      <c r="P1516" s="3" t="n"/>
      <c r="Q1516" s="4" t="n"/>
      <c r="R1516" s="3" t="n"/>
      <c r="S1516" s="3" t="n"/>
      <c r="T1516" s="3" t="n"/>
      <c r="U1516">
        <f>IF(A1516&lt;&gt;"", "AWARD-"&amp;TEXT(ROW()-1,"00000"), "")</f>
        <v/>
      </c>
      <c r="V1516" s="6">
        <f>CONCATENATE(A1516,B1516)</f>
        <v/>
      </c>
      <c r="W1516">
        <f>UPPER(TRIM(G1516))</f>
        <v/>
      </c>
      <c r="X1516">
        <f>UPPER(TRIM(H1516))</f>
        <v/>
      </c>
    </row>
    <row r="1517">
      <c r="A1517" s="2" t="n"/>
      <c r="B1517" s="2" t="n"/>
      <c r="C1517" s="2" t="n"/>
      <c r="D1517" s="3" t="n"/>
      <c r="E1517" s="4" t="n"/>
      <c r="F1517" s="3" t="n"/>
      <c r="G1517" s="3" t="n"/>
      <c r="H1517" s="3" t="n"/>
      <c r="I1517" s="5">
        <f>SUMIFS(amount_expended,cfda_key,V1517)</f>
        <v/>
      </c>
      <c r="J1517" s="5">
        <f>IF(F1517="OTHER CLUSTER NOT LISTED ABOVE",SUMIFS(amount_expended,uniform_other_cluster_name,X1517), IF(AND(OR(F1517="N/A",F1517=""),G1517=""),0,IF(F1517="STATE CLUSTER",SUMIFS(amount_expended,uniform_state_cluster_name,W1517),SUMIFS(amount_expended,cluster_name,F1517))))</f>
        <v/>
      </c>
      <c r="K1517" s="3" t="n"/>
      <c r="L1517" s="4" t="n"/>
      <c r="M1517" s="3" t="n"/>
      <c r="N1517" s="3" t="n"/>
      <c r="O1517" s="3" t="n"/>
      <c r="P1517" s="3" t="n"/>
      <c r="Q1517" s="4" t="n"/>
      <c r="R1517" s="3" t="n"/>
      <c r="S1517" s="3" t="n"/>
      <c r="T1517" s="3" t="n"/>
      <c r="U1517">
        <f>IF(A1517&lt;&gt;"", "AWARD-"&amp;TEXT(ROW()-1,"00000"), "")</f>
        <v/>
      </c>
      <c r="V1517" s="6">
        <f>CONCATENATE(A1517,B1517)</f>
        <v/>
      </c>
      <c r="W1517">
        <f>UPPER(TRIM(G1517))</f>
        <v/>
      </c>
      <c r="X1517">
        <f>UPPER(TRIM(H1517))</f>
        <v/>
      </c>
    </row>
    <row r="1518">
      <c r="A1518" s="2" t="n"/>
      <c r="B1518" s="2" t="n"/>
      <c r="C1518" s="2" t="n"/>
      <c r="D1518" s="3" t="n"/>
      <c r="E1518" s="4" t="n"/>
      <c r="F1518" s="3" t="n"/>
      <c r="G1518" s="3" t="n"/>
      <c r="H1518" s="3" t="n"/>
      <c r="I1518" s="5">
        <f>SUMIFS(amount_expended,cfda_key,V1518)</f>
        <v/>
      </c>
      <c r="J1518" s="5">
        <f>IF(F1518="OTHER CLUSTER NOT LISTED ABOVE",SUMIFS(amount_expended,uniform_other_cluster_name,X1518), IF(AND(OR(F1518="N/A",F1518=""),G1518=""),0,IF(F1518="STATE CLUSTER",SUMIFS(amount_expended,uniform_state_cluster_name,W1518),SUMIFS(amount_expended,cluster_name,F1518))))</f>
        <v/>
      </c>
      <c r="K1518" s="3" t="n"/>
      <c r="L1518" s="4" t="n"/>
      <c r="M1518" s="3" t="n"/>
      <c r="N1518" s="3" t="n"/>
      <c r="O1518" s="3" t="n"/>
      <c r="P1518" s="3" t="n"/>
      <c r="Q1518" s="4" t="n"/>
      <c r="R1518" s="3" t="n"/>
      <c r="S1518" s="3" t="n"/>
      <c r="T1518" s="3" t="n"/>
      <c r="U1518">
        <f>IF(A1518&lt;&gt;"", "AWARD-"&amp;TEXT(ROW()-1,"00000"), "")</f>
        <v/>
      </c>
      <c r="V1518" s="6">
        <f>CONCATENATE(A1518,B1518)</f>
        <v/>
      </c>
      <c r="W1518">
        <f>UPPER(TRIM(G1518))</f>
        <v/>
      </c>
      <c r="X1518">
        <f>UPPER(TRIM(H1518))</f>
        <v/>
      </c>
    </row>
    <row r="1519">
      <c r="A1519" s="2" t="n"/>
      <c r="B1519" s="2" t="n"/>
      <c r="C1519" s="2" t="n"/>
      <c r="D1519" s="3" t="n"/>
      <c r="E1519" s="4" t="n"/>
      <c r="F1519" s="3" t="n"/>
      <c r="G1519" s="3" t="n"/>
      <c r="H1519" s="3" t="n"/>
      <c r="I1519" s="5">
        <f>SUMIFS(amount_expended,cfda_key,V1519)</f>
        <v/>
      </c>
      <c r="J1519" s="5">
        <f>IF(F1519="OTHER CLUSTER NOT LISTED ABOVE",SUMIFS(amount_expended,uniform_other_cluster_name,X1519), IF(AND(OR(F1519="N/A",F1519=""),G1519=""),0,IF(F1519="STATE CLUSTER",SUMIFS(amount_expended,uniform_state_cluster_name,W1519),SUMIFS(amount_expended,cluster_name,F1519))))</f>
        <v/>
      </c>
      <c r="K1519" s="3" t="n"/>
      <c r="L1519" s="4" t="n"/>
      <c r="M1519" s="3" t="n"/>
      <c r="N1519" s="3" t="n"/>
      <c r="O1519" s="3" t="n"/>
      <c r="P1519" s="3" t="n"/>
      <c r="Q1519" s="4" t="n"/>
      <c r="R1519" s="3" t="n"/>
      <c r="S1519" s="3" t="n"/>
      <c r="T1519" s="3" t="n"/>
      <c r="U1519">
        <f>IF(A1519&lt;&gt;"", "AWARD-"&amp;TEXT(ROW()-1,"00000"), "")</f>
        <v/>
      </c>
      <c r="V1519" s="6">
        <f>CONCATENATE(A1519,B1519)</f>
        <v/>
      </c>
      <c r="W1519">
        <f>UPPER(TRIM(G1519))</f>
        <v/>
      </c>
      <c r="X1519">
        <f>UPPER(TRIM(H1519))</f>
        <v/>
      </c>
    </row>
    <row r="1520">
      <c r="A1520" s="2" t="n"/>
      <c r="B1520" s="2" t="n"/>
      <c r="C1520" s="2" t="n"/>
      <c r="D1520" s="3" t="n"/>
      <c r="E1520" s="4" t="n"/>
      <c r="F1520" s="3" t="n"/>
      <c r="G1520" s="3" t="n"/>
      <c r="H1520" s="3" t="n"/>
      <c r="I1520" s="5">
        <f>SUMIFS(amount_expended,cfda_key,V1520)</f>
        <v/>
      </c>
      <c r="J1520" s="5">
        <f>IF(F1520="OTHER CLUSTER NOT LISTED ABOVE",SUMIFS(amount_expended,uniform_other_cluster_name,X1520), IF(AND(OR(F1520="N/A",F1520=""),G1520=""),0,IF(F1520="STATE CLUSTER",SUMIFS(amount_expended,uniform_state_cluster_name,W1520),SUMIFS(amount_expended,cluster_name,F1520))))</f>
        <v/>
      </c>
      <c r="K1520" s="3" t="n"/>
      <c r="L1520" s="4" t="n"/>
      <c r="M1520" s="3" t="n"/>
      <c r="N1520" s="3" t="n"/>
      <c r="O1520" s="3" t="n"/>
      <c r="P1520" s="3" t="n"/>
      <c r="Q1520" s="4" t="n"/>
      <c r="R1520" s="3" t="n"/>
      <c r="S1520" s="3" t="n"/>
      <c r="T1520" s="3" t="n"/>
      <c r="U1520">
        <f>IF(A1520&lt;&gt;"", "AWARD-"&amp;TEXT(ROW()-1,"00000"), "")</f>
        <v/>
      </c>
      <c r="V1520" s="6">
        <f>CONCATENATE(A1520,B1520)</f>
        <v/>
      </c>
      <c r="W1520">
        <f>UPPER(TRIM(G1520))</f>
        <v/>
      </c>
      <c r="X1520">
        <f>UPPER(TRIM(H1520))</f>
        <v/>
      </c>
    </row>
    <row r="1521">
      <c r="A1521" s="2" t="n"/>
      <c r="B1521" s="2" t="n"/>
      <c r="C1521" s="2" t="n"/>
      <c r="D1521" s="3" t="n"/>
      <c r="E1521" s="4" t="n"/>
      <c r="F1521" s="3" t="n"/>
      <c r="G1521" s="3" t="n"/>
      <c r="H1521" s="3" t="n"/>
      <c r="I1521" s="5">
        <f>SUMIFS(amount_expended,cfda_key,V1521)</f>
        <v/>
      </c>
      <c r="J1521" s="5">
        <f>IF(F1521="OTHER CLUSTER NOT LISTED ABOVE",SUMIFS(amount_expended,uniform_other_cluster_name,X1521), IF(AND(OR(F1521="N/A",F1521=""),G1521=""),0,IF(F1521="STATE CLUSTER",SUMIFS(amount_expended,uniform_state_cluster_name,W1521),SUMIFS(amount_expended,cluster_name,F1521))))</f>
        <v/>
      </c>
      <c r="K1521" s="3" t="n"/>
      <c r="L1521" s="4" t="n"/>
      <c r="M1521" s="3" t="n"/>
      <c r="N1521" s="3" t="n"/>
      <c r="O1521" s="3" t="n"/>
      <c r="P1521" s="3" t="n"/>
      <c r="Q1521" s="4" t="n"/>
      <c r="R1521" s="3" t="n"/>
      <c r="S1521" s="3" t="n"/>
      <c r="T1521" s="3" t="n"/>
      <c r="U1521">
        <f>IF(A1521&lt;&gt;"", "AWARD-"&amp;TEXT(ROW()-1,"00000"), "")</f>
        <v/>
      </c>
      <c r="V1521" s="6">
        <f>CONCATENATE(A1521,B1521)</f>
        <v/>
      </c>
      <c r="W1521">
        <f>UPPER(TRIM(G1521))</f>
        <v/>
      </c>
      <c r="X1521">
        <f>UPPER(TRIM(H1521))</f>
        <v/>
      </c>
    </row>
    <row r="1522">
      <c r="A1522" s="2" t="n"/>
      <c r="B1522" s="2" t="n"/>
      <c r="C1522" s="2" t="n"/>
      <c r="D1522" s="3" t="n"/>
      <c r="E1522" s="4" t="n"/>
      <c r="F1522" s="3" t="n"/>
      <c r="G1522" s="3" t="n"/>
      <c r="H1522" s="3" t="n"/>
      <c r="I1522" s="5">
        <f>SUMIFS(amount_expended,cfda_key,V1522)</f>
        <v/>
      </c>
      <c r="J1522" s="5">
        <f>IF(F1522="OTHER CLUSTER NOT LISTED ABOVE",SUMIFS(amount_expended,uniform_other_cluster_name,X1522), IF(AND(OR(F1522="N/A",F1522=""),G1522=""),0,IF(F1522="STATE CLUSTER",SUMIFS(amount_expended,uniform_state_cluster_name,W1522),SUMIFS(amount_expended,cluster_name,F1522))))</f>
        <v/>
      </c>
      <c r="K1522" s="3" t="n"/>
      <c r="L1522" s="4" t="n"/>
      <c r="M1522" s="3" t="n"/>
      <c r="N1522" s="3" t="n"/>
      <c r="O1522" s="3" t="n"/>
      <c r="P1522" s="3" t="n"/>
      <c r="Q1522" s="4" t="n"/>
      <c r="R1522" s="3" t="n"/>
      <c r="S1522" s="3" t="n"/>
      <c r="T1522" s="3" t="n"/>
      <c r="U1522">
        <f>IF(A1522&lt;&gt;"", "AWARD-"&amp;TEXT(ROW()-1,"00000"), "")</f>
        <v/>
      </c>
      <c r="V1522" s="6">
        <f>CONCATENATE(A1522,B1522)</f>
        <v/>
      </c>
      <c r="W1522">
        <f>UPPER(TRIM(G1522))</f>
        <v/>
      </c>
      <c r="X1522">
        <f>UPPER(TRIM(H1522))</f>
        <v/>
      </c>
    </row>
    <row r="1523">
      <c r="A1523" s="2" t="n"/>
      <c r="B1523" s="2" t="n"/>
      <c r="C1523" s="2" t="n"/>
      <c r="D1523" s="3" t="n"/>
      <c r="E1523" s="4" t="n"/>
      <c r="F1523" s="3" t="n"/>
      <c r="G1523" s="3" t="n"/>
      <c r="H1523" s="3" t="n"/>
      <c r="I1523" s="5">
        <f>SUMIFS(amount_expended,cfda_key,V1523)</f>
        <v/>
      </c>
      <c r="J1523" s="5">
        <f>IF(F1523="OTHER CLUSTER NOT LISTED ABOVE",SUMIFS(amount_expended,uniform_other_cluster_name,X1523), IF(AND(OR(F1523="N/A",F1523=""),G1523=""),0,IF(F1523="STATE CLUSTER",SUMIFS(amount_expended,uniform_state_cluster_name,W1523),SUMIFS(amount_expended,cluster_name,F1523))))</f>
        <v/>
      </c>
      <c r="K1523" s="3" t="n"/>
      <c r="L1523" s="4" t="n"/>
      <c r="M1523" s="3" t="n"/>
      <c r="N1523" s="3" t="n"/>
      <c r="O1523" s="3" t="n"/>
      <c r="P1523" s="3" t="n"/>
      <c r="Q1523" s="4" t="n"/>
      <c r="R1523" s="3" t="n"/>
      <c r="S1523" s="3" t="n"/>
      <c r="T1523" s="3" t="n"/>
      <c r="U1523">
        <f>IF(A1523&lt;&gt;"", "AWARD-"&amp;TEXT(ROW()-1,"00000"), "")</f>
        <v/>
      </c>
      <c r="V1523" s="6">
        <f>CONCATENATE(A1523,B1523)</f>
        <v/>
      </c>
      <c r="W1523">
        <f>UPPER(TRIM(G1523))</f>
        <v/>
      </c>
      <c r="X1523">
        <f>UPPER(TRIM(H1523))</f>
        <v/>
      </c>
    </row>
    <row r="1524">
      <c r="A1524" s="2" t="n"/>
      <c r="B1524" s="2" t="n"/>
      <c r="C1524" s="2" t="n"/>
      <c r="D1524" s="3" t="n"/>
      <c r="E1524" s="4" t="n"/>
      <c r="F1524" s="3" t="n"/>
      <c r="G1524" s="3" t="n"/>
      <c r="H1524" s="3" t="n"/>
      <c r="I1524" s="5">
        <f>SUMIFS(amount_expended,cfda_key,V1524)</f>
        <v/>
      </c>
      <c r="J1524" s="5">
        <f>IF(F1524="OTHER CLUSTER NOT LISTED ABOVE",SUMIFS(amount_expended,uniform_other_cluster_name,X1524), IF(AND(OR(F1524="N/A",F1524=""),G1524=""),0,IF(F1524="STATE CLUSTER",SUMIFS(amount_expended,uniform_state_cluster_name,W1524),SUMIFS(amount_expended,cluster_name,F1524))))</f>
        <v/>
      </c>
      <c r="K1524" s="3" t="n"/>
      <c r="L1524" s="4" t="n"/>
      <c r="M1524" s="3" t="n"/>
      <c r="N1524" s="3" t="n"/>
      <c r="O1524" s="3" t="n"/>
      <c r="P1524" s="3" t="n"/>
      <c r="Q1524" s="4" t="n"/>
      <c r="R1524" s="3" t="n"/>
      <c r="S1524" s="3" t="n"/>
      <c r="T1524" s="3" t="n"/>
      <c r="U1524">
        <f>IF(A1524&lt;&gt;"", "AWARD-"&amp;TEXT(ROW()-1,"00000"), "")</f>
        <v/>
      </c>
      <c r="V1524" s="6">
        <f>CONCATENATE(A1524,B1524)</f>
        <v/>
      </c>
      <c r="W1524">
        <f>UPPER(TRIM(G1524))</f>
        <v/>
      </c>
      <c r="X1524">
        <f>UPPER(TRIM(H1524))</f>
        <v/>
      </c>
    </row>
    <row r="1525">
      <c r="A1525" s="2" t="n"/>
      <c r="B1525" s="2" t="n"/>
      <c r="C1525" s="2" t="n"/>
      <c r="D1525" s="3" t="n"/>
      <c r="E1525" s="4" t="n"/>
      <c r="F1525" s="3" t="n"/>
      <c r="G1525" s="3" t="n"/>
      <c r="H1525" s="3" t="n"/>
      <c r="I1525" s="5">
        <f>SUMIFS(amount_expended,cfda_key,V1525)</f>
        <v/>
      </c>
      <c r="J1525" s="5">
        <f>IF(F1525="OTHER CLUSTER NOT LISTED ABOVE",SUMIFS(amount_expended,uniform_other_cluster_name,X1525), IF(AND(OR(F1525="N/A",F1525=""),G1525=""),0,IF(F1525="STATE CLUSTER",SUMIFS(amount_expended,uniform_state_cluster_name,W1525),SUMIFS(amount_expended,cluster_name,F1525))))</f>
        <v/>
      </c>
      <c r="K1525" s="3" t="n"/>
      <c r="L1525" s="4" t="n"/>
      <c r="M1525" s="3" t="n"/>
      <c r="N1525" s="3" t="n"/>
      <c r="O1525" s="3" t="n"/>
      <c r="P1525" s="3" t="n"/>
      <c r="Q1525" s="4" t="n"/>
      <c r="R1525" s="3" t="n"/>
      <c r="S1525" s="3" t="n"/>
      <c r="T1525" s="3" t="n"/>
      <c r="U1525">
        <f>IF(A1525&lt;&gt;"", "AWARD-"&amp;TEXT(ROW()-1,"00000"), "")</f>
        <v/>
      </c>
      <c r="V1525" s="6">
        <f>CONCATENATE(A1525,B1525)</f>
        <v/>
      </c>
      <c r="W1525">
        <f>UPPER(TRIM(G1525))</f>
        <v/>
      </c>
      <c r="X1525">
        <f>UPPER(TRIM(H1525))</f>
        <v/>
      </c>
    </row>
    <row r="1526">
      <c r="A1526" s="2" t="n"/>
      <c r="B1526" s="2" t="n"/>
      <c r="C1526" s="2" t="n"/>
      <c r="D1526" s="3" t="n"/>
      <c r="E1526" s="4" t="n"/>
      <c r="F1526" s="3" t="n"/>
      <c r="G1526" s="3" t="n"/>
      <c r="H1526" s="3" t="n"/>
      <c r="I1526" s="5">
        <f>SUMIFS(amount_expended,cfda_key,V1526)</f>
        <v/>
      </c>
      <c r="J1526" s="5">
        <f>IF(F1526="OTHER CLUSTER NOT LISTED ABOVE",SUMIFS(amount_expended,uniform_other_cluster_name,X1526), IF(AND(OR(F1526="N/A",F1526=""),G1526=""),0,IF(F1526="STATE CLUSTER",SUMIFS(amount_expended,uniform_state_cluster_name,W1526),SUMIFS(amount_expended,cluster_name,F1526))))</f>
        <v/>
      </c>
      <c r="K1526" s="3" t="n"/>
      <c r="L1526" s="4" t="n"/>
      <c r="M1526" s="3" t="n"/>
      <c r="N1526" s="3" t="n"/>
      <c r="O1526" s="3" t="n"/>
      <c r="P1526" s="3" t="n"/>
      <c r="Q1526" s="4" t="n"/>
      <c r="R1526" s="3" t="n"/>
      <c r="S1526" s="3" t="n"/>
      <c r="T1526" s="3" t="n"/>
      <c r="U1526">
        <f>IF(A1526&lt;&gt;"", "AWARD-"&amp;TEXT(ROW()-1,"00000"), "")</f>
        <v/>
      </c>
      <c r="V1526" s="6">
        <f>CONCATENATE(A1526,B1526)</f>
        <v/>
      </c>
      <c r="W1526">
        <f>UPPER(TRIM(G1526))</f>
        <v/>
      </c>
      <c r="X1526">
        <f>UPPER(TRIM(H1526))</f>
        <v/>
      </c>
    </row>
    <row r="1527">
      <c r="A1527" s="2" t="n"/>
      <c r="B1527" s="2" t="n"/>
      <c r="C1527" s="2" t="n"/>
      <c r="D1527" s="3" t="n"/>
      <c r="E1527" s="4" t="n"/>
      <c r="F1527" s="3" t="n"/>
      <c r="G1527" s="3" t="n"/>
      <c r="H1527" s="3" t="n"/>
      <c r="I1527" s="5">
        <f>SUMIFS(amount_expended,cfda_key,V1527)</f>
        <v/>
      </c>
      <c r="J1527" s="5">
        <f>IF(F1527="OTHER CLUSTER NOT LISTED ABOVE",SUMIFS(amount_expended,uniform_other_cluster_name,X1527), IF(AND(OR(F1527="N/A",F1527=""),G1527=""),0,IF(F1527="STATE CLUSTER",SUMIFS(amount_expended,uniform_state_cluster_name,W1527),SUMIFS(amount_expended,cluster_name,F1527))))</f>
        <v/>
      </c>
      <c r="K1527" s="3" t="n"/>
      <c r="L1527" s="4" t="n"/>
      <c r="M1527" s="3" t="n"/>
      <c r="N1527" s="3" t="n"/>
      <c r="O1527" s="3" t="n"/>
      <c r="P1527" s="3" t="n"/>
      <c r="Q1527" s="4" t="n"/>
      <c r="R1527" s="3" t="n"/>
      <c r="S1527" s="3" t="n"/>
      <c r="T1527" s="3" t="n"/>
      <c r="U1527">
        <f>IF(A1527&lt;&gt;"", "AWARD-"&amp;TEXT(ROW()-1,"00000"), "")</f>
        <v/>
      </c>
      <c r="V1527" s="6">
        <f>CONCATENATE(A1527,B1527)</f>
        <v/>
      </c>
      <c r="W1527">
        <f>UPPER(TRIM(G1527))</f>
        <v/>
      </c>
      <c r="X1527">
        <f>UPPER(TRIM(H1527))</f>
        <v/>
      </c>
    </row>
    <row r="1528">
      <c r="A1528" s="2" t="n"/>
      <c r="B1528" s="2" t="n"/>
      <c r="C1528" s="2" t="n"/>
      <c r="D1528" s="3" t="n"/>
      <c r="E1528" s="4" t="n"/>
      <c r="F1528" s="3" t="n"/>
      <c r="G1528" s="3" t="n"/>
      <c r="H1528" s="3" t="n"/>
      <c r="I1528" s="5">
        <f>SUMIFS(amount_expended,cfda_key,V1528)</f>
        <v/>
      </c>
      <c r="J1528" s="5">
        <f>IF(F1528="OTHER CLUSTER NOT LISTED ABOVE",SUMIFS(amount_expended,uniform_other_cluster_name,X1528), IF(AND(OR(F1528="N/A",F1528=""),G1528=""),0,IF(F1528="STATE CLUSTER",SUMIFS(amount_expended,uniform_state_cluster_name,W1528),SUMIFS(amount_expended,cluster_name,F1528))))</f>
        <v/>
      </c>
      <c r="K1528" s="3" t="n"/>
      <c r="L1528" s="4" t="n"/>
      <c r="M1528" s="3" t="n"/>
      <c r="N1528" s="3" t="n"/>
      <c r="O1528" s="3" t="n"/>
      <c r="P1528" s="3" t="n"/>
      <c r="Q1528" s="4" t="n"/>
      <c r="R1528" s="3" t="n"/>
      <c r="S1528" s="3" t="n"/>
      <c r="T1528" s="3" t="n"/>
      <c r="U1528">
        <f>IF(A1528&lt;&gt;"", "AWARD-"&amp;TEXT(ROW()-1,"00000"), "")</f>
        <v/>
      </c>
      <c r="V1528" s="6">
        <f>CONCATENATE(A1528,B1528)</f>
        <v/>
      </c>
      <c r="W1528">
        <f>UPPER(TRIM(G1528))</f>
        <v/>
      </c>
      <c r="X1528">
        <f>UPPER(TRIM(H1528))</f>
        <v/>
      </c>
    </row>
    <row r="1529">
      <c r="A1529" s="2" t="n"/>
      <c r="B1529" s="2" t="n"/>
      <c r="C1529" s="2" t="n"/>
      <c r="D1529" s="3" t="n"/>
      <c r="E1529" s="4" t="n"/>
      <c r="F1529" s="3" t="n"/>
      <c r="G1529" s="3" t="n"/>
      <c r="H1529" s="3" t="n"/>
      <c r="I1529" s="5">
        <f>SUMIFS(amount_expended,cfda_key,V1529)</f>
        <v/>
      </c>
      <c r="J1529" s="5">
        <f>IF(F1529="OTHER CLUSTER NOT LISTED ABOVE",SUMIFS(amount_expended,uniform_other_cluster_name,X1529), IF(AND(OR(F1529="N/A",F1529=""),G1529=""),0,IF(F1529="STATE CLUSTER",SUMIFS(amount_expended,uniform_state_cluster_name,W1529),SUMIFS(amount_expended,cluster_name,F1529))))</f>
        <v/>
      </c>
      <c r="K1529" s="3" t="n"/>
      <c r="L1529" s="4" t="n"/>
      <c r="M1529" s="3" t="n"/>
      <c r="N1529" s="3" t="n"/>
      <c r="O1529" s="3" t="n"/>
      <c r="P1529" s="3" t="n"/>
      <c r="Q1529" s="4" t="n"/>
      <c r="R1529" s="3" t="n"/>
      <c r="S1529" s="3" t="n"/>
      <c r="T1529" s="3" t="n"/>
      <c r="U1529">
        <f>IF(A1529&lt;&gt;"", "AWARD-"&amp;TEXT(ROW()-1,"00000"), "")</f>
        <v/>
      </c>
      <c r="V1529" s="6">
        <f>CONCATENATE(A1529,B1529)</f>
        <v/>
      </c>
      <c r="W1529">
        <f>UPPER(TRIM(G1529))</f>
        <v/>
      </c>
      <c r="X1529">
        <f>UPPER(TRIM(H1529))</f>
        <v/>
      </c>
    </row>
    <row r="1530">
      <c r="A1530" s="2" t="n"/>
      <c r="B1530" s="2" t="n"/>
      <c r="C1530" s="2" t="n"/>
      <c r="D1530" s="3" t="n"/>
      <c r="E1530" s="4" t="n"/>
      <c r="F1530" s="3" t="n"/>
      <c r="G1530" s="3" t="n"/>
      <c r="H1530" s="3" t="n"/>
      <c r="I1530" s="5">
        <f>SUMIFS(amount_expended,cfda_key,V1530)</f>
        <v/>
      </c>
      <c r="J1530" s="5">
        <f>IF(F1530="OTHER CLUSTER NOT LISTED ABOVE",SUMIFS(amount_expended,uniform_other_cluster_name,X1530), IF(AND(OR(F1530="N/A",F1530=""),G1530=""),0,IF(F1530="STATE CLUSTER",SUMIFS(amount_expended,uniform_state_cluster_name,W1530),SUMIFS(amount_expended,cluster_name,F1530))))</f>
        <v/>
      </c>
      <c r="K1530" s="3" t="n"/>
      <c r="L1530" s="4" t="n"/>
      <c r="M1530" s="3" t="n"/>
      <c r="N1530" s="3" t="n"/>
      <c r="O1530" s="3" t="n"/>
      <c r="P1530" s="3" t="n"/>
      <c r="Q1530" s="4" t="n"/>
      <c r="R1530" s="3" t="n"/>
      <c r="S1530" s="3" t="n"/>
      <c r="T1530" s="3" t="n"/>
      <c r="U1530">
        <f>IF(A1530&lt;&gt;"", "AWARD-"&amp;TEXT(ROW()-1,"00000"), "")</f>
        <v/>
      </c>
      <c r="V1530" s="6">
        <f>CONCATENATE(A1530,B1530)</f>
        <v/>
      </c>
      <c r="W1530">
        <f>UPPER(TRIM(G1530))</f>
        <v/>
      </c>
      <c r="X1530">
        <f>UPPER(TRIM(H1530))</f>
        <v/>
      </c>
    </row>
    <row r="1531">
      <c r="A1531" s="2" t="n"/>
      <c r="B1531" s="2" t="n"/>
      <c r="C1531" s="2" t="n"/>
      <c r="D1531" s="3" t="n"/>
      <c r="E1531" s="4" t="n"/>
      <c r="F1531" s="3" t="n"/>
      <c r="G1531" s="3" t="n"/>
      <c r="H1531" s="3" t="n"/>
      <c r="I1531" s="5">
        <f>SUMIFS(amount_expended,cfda_key,V1531)</f>
        <v/>
      </c>
      <c r="J1531" s="5">
        <f>IF(F1531="OTHER CLUSTER NOT LISTED ABOVE",SUMIFS(amount_expended,uniform_other_cluster_name,X1531), IF(AND(OR(F1531="N/A",F1531=""),G1531=""),0,IF(F1531="STATE CLUSTER",SUMIFS(amount_expended,uniform_state_cluster_name,W1531),SUMIFS(amount_expended,cluster_name,F1531))))</f>
        <v/>
      </c>
      <c r="K1531" s="3" t="n"/>
      <c r="L1531" s="4" t="n"/>
      <c r="M1531" s="3" t="n"/>
      <c r="N1531" s="3" t="n"/>
      <c r="O1531" s="3" t="n"/>
      <c r="P1531" s="3" t="n"/>
      <c r="Q1531" s="4" t="n"/>
      <c r="R1531" s="3" t="n"/>
      <c r="S1531" s="3" t="n"/>
      <c r="T1531" s="3" t="n"/>
      <c r="U1531">
        <f>IF(A1531&lt;&gt;"", "AWARD-"&amp;TEXT(ROW()-1,"00000"), "")</f>
        <v/>
      </c>
      <c r="V1531" s="6">
        <f>CONCATENATE(A1531,B1531)</f>
        <v/>
      </c>
      <c r="W1531">
        <f>UPPER(TRIM(G1531))</f>
        <v/>
      </c>
      <c r="X1531">
        <f>UPPER(TRIM(H1531))</f>
        <v/>
      </c>
    </row>
    <row r="1532">
      <c r="A1532" s="2" t="n"/>
      <c r="B1532" s="2" t="n"/>
      <c r="C1532" s="2" t="n"/>
      <c r="D1532" s="3" t="n"/>
      <c r="E1532" s="4" t="n"/>
      <c r="F1532" s="3" t="n"/>
      <c r="G1532" s="3" t="n"/>
      <c r="H1532" s="3" t="n"/>
      <c r="I1532" s="5">
        <f>SUMIFS(amount_expended,cfda_key,V1532)</f>
        <v/>
      </c>
      <c r="J1532" s="5">
        <f>IF(F1532="OTHER CLUSTER NOT LISTED ABOVE",SUMIFS(amount_expended,uniform_other_cluster_name,X1532), IF(AND(OR(F1532="N/A",F1532=""),G1532=""),0,IF(F1532="STATE CLUSTER",SUMIFS(amount_expended,uniform_state_cluster_name,W1532),SUMIFS(amount_expended,cluster_name,F1532))))</f>
        <v/>
      </c>
      <c r="K1532" s="3" t="n"/>
      <c r="L1532" s="4" t="n"/>
      <c r="M1532" s="3" t="n"/>
      <c r="N1532" s="3" t="n"/>
      <c r="O1532" s="3" t="n"/>
      <c r="P1532" s="3" t="n"/>
      <c r="Q1532" s="4" t="n"/>
      <c r="R1532" s="3" t="n"/>
      <c r="S1532" s="3" t="n"/>
      <c r="T1532" s="3" t="n"/>
      <c r="U1532">
        <f>IF(A1532&lt;&gt;"", "AWARD-"&amp;TEXT(ROW()-1,"00000"), "")</f>
        <v/>
      </c>
      <c r="V1532" s="6">
        <f>CONCATENATE(A1532,B1532)</f>
        <v/>
      </c>
      <c r="W1532">
        <f>UPPER(TRIM(G1532))</f>
        <v/>
      </c>
      <c r="X1532">
        <f>UPPER(TRIM(H1532))</f>
        <v/>
      </c>
    </row>
    <row r="1533">
      <c r="A1533" s="2" t="n"/>
      <c r="B1533" s="2" t="n"/>
      <c r="C1533" s="2" t="n"/>
      <c r="D1533" s="3" t="n"/>
      <c r="E1533" s="4" t="n"/>
      <c r="F1533" s="3" t="n"/>
      <c r="G1533" s="3" t="n"/>
      <c r="H1533" s="3" t="n"/>
      <c r="I1533" s="5">
        <f>SUMIFS(amount_expended,cfda_key,V1533)</f>
        <v/>
      </c>
      <c r="J1533" s="5">
        <f>IF(F1533="OTHER CLUSTER NOT LISTED ABOVE",SUMIFS(amount_expended,uniform_other_cluster_name,X1533), IF(AND(OR(F1533="N/A",F1533=""),G1533=""),0,IF(F1533="STATE CLUSTER",SUMIFS(amount_expended,uniform_state_cluster_name,W1533),SUMIFS(amount_expended,cluster_name,F1533))))</f>
        <v/>
      </c>
      <c r="K1533" s="3" t="n"/>
      <c r="L1533" s="4" t="n"/>
      <c r="M1533" s="3" t="n"/>
      <c r="N1533" s="3" t="n"/>
      <c r="O1533" s="3" t="n"/>
      <c r="P1533" s="3" t="n"/>
      <c r="Q1533" s="4" t="n"/>
      <c r="R1533" s="3" t="n"/>
      <c r="S1533" s="3" t="n"/>
      <c r="T1533" s="3" t="n"/>
      <c r="U1533">
        <f>IF(A1533&lt;&gt;"", "AWARD-"&amp;TEXT(ROW()-1,"00000"), "")</f>
        <v/>
      </c>
      <c r="V1533" s="6">
        <f>CONCATENATE(A1533,B1533)</f>
        <v/>
      </c>
      <c r="W1533">
        <f>UPPER(TRIM(G1533))</f>
        <v/>
      </c>
      <c r="X1533">
        <f>UPPER(TRIM(H1533))</f>
        <v/>
      </c>
    </row>
    <row r="1534">
      <c r="A1534" s="2" t="n"/>
      <c r="B1534" s="2" t="n"/>
      <c r="C1534" s="2" t="n"/>
      <c r="D1534" s="3" t="n"/>
      <c r="E1534" s="4" t="n"/>
      <c r="F1534" s="3" t="n"/>
      <c r="G1534" s="3" t="n"/>
      <c r="H1534" s="3" t="n"/>
      <c r="I1534" s="5">
        <f>SUMIFS(amount_expended,cfda_key,V1534)</f>
        <v/>
      </c>
      <c r="J1534" s="5">
        <f>IF(F1534="OTHER CLUSTER NOT LISTED ABOVE",SUMIFS(amount_expended,uniform_other_cluster_name,X1534), IF(AND(OR(F1534="N/A",F1534=""),G1534=""),0,IF(F1534="STATE CLUSTER",SUMIFS(amount_expended,uniform_state_cluster_name,W1534),SUMIFS(amount_expended,cluster_name,F1534))))</f>
        <v/>
      </c>
      <c r="K1534" s="3" t="n"/>
      <c r="L1534" s="4" t="n"/>
      <c r="M1534" s="3" t="n"/>
      <c r="N1534" s="3" t="n"/>
      <c r="O1534" s="3" t="n"/>
      <c r="P1534" s="3" t="n"/>
      <c r="Q1534" s="4" t="n"/>
      <c r="R1534" s="3" t="n"/>
      <c r="S1534" s="3" t="n"/>
      <c r="T1534" s="3" t="n"/>
      <c r="U1534">
        <f>IF(A1534&lt;&gt;"", "AWARD-"&amp;TEXT(ROW()-1,"00000"), "")</f>
        <v/>
      </c>
      <c r="V1534" s="6">
        <f>CONCATENATE(A1534,B1534)</f>
        <v/>
      </c>
      <c r="W1534">
        <f>UPPER(TRIM(G1534))</f>
        <v/>
      </c>
      <c r="X1534">
        <f>UPPER(TRIM(H1534))</f>
        <v/>
      </c>
    </row>
    <row r="1535">
      <c r="A1535" s="2" t="n"/>
      <c r="B1535" s="2" t="n"/>
      <c r="C1535" s="2" t="n"/>
      <c r="D1535" s="3" t="n"/>
      <c r="E1535" s="4" t="n"/>
      <c r="F1535" s="3" t="n"/>
      <c r="G1535" s="3" t="n"/>
      <c r="H1535" s="3" t="n"/>
      <c r="I1535" s="5">
        <f>SUMIFS(amount_expended,cfda_key,V1535)</f>
        <v/>
      </c>
      <c r="J1535" s="5">
        <f>IF(F1535="OTHER CLUSTER NOT LISTED ABOVE",SUMIFS(amount_expended,uniform_other_cluster_name,X1535), IF(AND(OR(F1535="N/A",F1535=""),G1535=""),0,IF(F1535="STATE CLUSTER",SUMIFS(amount_expended,uniform_state_cluster_name,W1535),SUMIFS(amount_expended,cluster_name,F1535))))</f>
        <v/>
      </c>
      <c r="K1535" s="3" t="n"/>
      <c r="L1535" s="4" t="n"/>
      <c r="M1535" s="3" t="n"/>
      <c r="N1535" s="3" t="n"/>
      <c r="O1535" s="3" t="n"/>
      <c r="P1535" s="3" t="n"/>
      <c r="Q1535" s="4" t="n"/>
      <c r="R1535" s="3" t="n"/>
      <c r="S1535" s="3" t="n"/>
      <c r="T1535" s="3" t="n"/>
      <c r="U1535">
        <f>IF(A1535&lt;&gt;"", "AWARD-"&amp;TEXT(ROW()-1,"00000"), "")</f>
        <v/>
      </c>
      <c r="V1535" s="6">
        <f>CONCATENATE(A1535,B1535)</f>
        <v/>
      </c>
      <c r="W1535">
        <f>UPPER(TRIM(G1535))</f>
        <v/>
      </c>
      <c r="X1535">
        <f>UPPER(TRIM(H1535))</f>
        <v/>
      </c>
    </row>
    <row r="1536">
      <c r="A1536" s="2" t="n"/>
      <c r="B1536" s="2" t="n"/>
      <c r="C1536" s="2" t="n"/>
      <c r="D1536" s="3" t="n"/>
      <c r="E1536" s="4" t="n"/>
      <c r="F1536" s="3" t="n"/>
      <c r="G1536" s="3" t="n"/>
      <c r="H1536" s="3" t="n"/>
      <c r="I1536" s="5">
        <f>SUMIFS(amount_expended,cfda_key,V1536)</f>
        <v/>
      </c>
      <c r="J1536" s="5">
        <f>IF(F1536="OTHER CLUSTER NOT LISTED ABOVE",SUMIFS(amount_expended,uniform_other_cluster_name,X1536), IF(AND(OR(F1536="N/A",F1536=""),G1536=""),0,IF(F1536="STATE CLUSTER",SUMIFS(amount_expended,uniform_state_cluster_name,W1536),SUMIFS(amount_expended,cluster_name,F1536))))</f>
        <v/>
      </c>
      <c r="K1536" s="3" t="n"/>
      <c r="L1536" s="4" t="n"/>
      <c r="M1536" s="3" t="n"/>
      <c r="N1536" s="3" t="n"/>
      <c r="O1536" s="3" t="n"/>
      <c r="P1536" s="3" t="n"/>
      <c r="Q1536" s="4" t="n"/>
      <c r="R1536" s="3" t="n"/>
      <c r="S1536" s="3" t="n"/>
      <c r="T1536" s="3" t="n"/>
      <c r="U1536">
        <f>IF(A1536&lt;&gt;"", "AWARD-"&amp;TEXT(ROW()-1,"00000"), "")</f>
        <v/>
      </c>
      <c r="V1536" s="6">
        <f>CONCATENATE(A1536,B1536)</f>
        <v/>
      </c>
      <c r="W1536">
        <f>UPPER(TRIM(G1536))</f>
        <v/>
      </c>
      <c r="X1536">
        <f>UPPER(TRIM(H1536))</f>
        <v/>
      </c>
    </row>
    <row r="1537">
      <c r="A1537" s="2" t="n"/>
      <c r="B1537" s="2" t="n"/>
      <c r="C1537" s="2" t="n"/>
      <c r="D1537" s="3" t="n"/>
      <c r="E1537" s="4" t="n"/>
      <c r="F1537" s="3" t="n"/>
      <c r="G1537" s="3" t="n"/>
      <c r="H1537" s="3" t="n"/>
      <c r="I1537" s="5">
        <f>SUMIFS(amount_expended,cfda_key,V1537)</f>
        <v/>
      </c>
      <c r="J1537" s="5">
        <f>IF(F1537="OTHER CLUSTER NOT LISTED ABOVE",SUMIFS(amount_expended,uniform_other_cluster_name,X1537), IF(AND(OR(F1537="N/A",F1537=""),G1537=""),0,IF(F1537="STATE CLUSTER",SUMIFS(amount_expended,uniform_state_cluster_name,W1537),SUMIFS(amount_expended,cluster_name,F1537))))</f>
        <v/>
      </c>
      <c r="K1537" s="3" t="n"/>
      <c r="L1537" s="4" t="n"/>
      <c r="M1537" s="3" t="n"/>
      <c r="N1537" s="3" t="n"/>
      <c r="O1537" s="3" t="n"/>
      <c r="P1537" s="3" t="n"/>
      <c r="Q1537" s="4" t="n"/>
      <c r="R1537" s="3" t="n"/>
      <c r="S1537" s="3" t="n"/>
      <c r="T1537" s="3" t="n"/>
      <c r="U1537">
        <f>IF(A1537&lt;&gt;"", "AWARD-"&amp;TEXT(ROW()-1,"00000"), "")</f>
        <v/>
      </c>
      <c r="V1537" s="6">
        <f>CONCATENATE(A1537,B1537)</f>
        <v/>
      </c>
      <c r="W1537">
        <f>UPPER(TRIM(G1537))</f>
        <v/>
      </c>
      <c r="X1537">
        <f>UPPER(TRIM(H1537))</f>
        <v/>
      </c>
    </row>
    <row r="1538">
      <c r="A1538" s="2" t="n"/>
      <c r="B1538" s="2" t="n"/>
      <c r="C1538" s="2" t="n"/>
      <c r="D1538" s="3" t="n"/>
      <c r="E1538" s="4" t="n"/>
      <c r="F1538" s="3" t="n"/>
      <c r="G1538" s="3" t="n"/>
      <c r="H1538" s="3" t="n"/>
      <c r="I1538" s="5">
        <f>SUMIFS(amount_expended,cfda_key,V1538)</f>
        <v/>
      </c>
      <c r="J1538" s="5">
        <f>IF(F1538="OTHER CLUSTER NOT LISTED ABOVE",SUMIFS(amount_expended,uniform_other_cluster_name,X1538), IF(AND(OR(F1538="N/A",F1538=""),G1538=""),0,IF(F1538="STATE CLUSTER",SUMIFS(amount_expended,uniform_state_cluster_name,W1538),SUMIFS(amount_expended,cluster_name,F1538))))</f>
        <v/>
      </c>
      <c r="K1538" s="3" t="n"/>
      <c r="L1538" s="4" t="n"/>
      <c r="M1538" s="3" t="n"/>
      <c r="N1538" s="3" t="n"/>
      <c r="O1538" s="3" t="n"/>
      <c r="P1538" s="3" t="n"/>
      <c r="Q1538" s="4" t="n"/>
      <c r="R1538" s="3" t="n"/>
      <c r="S1538" s="3" t="n"/>
      <c r="T1538" s="3" t="n"/>
      <c r="U1538">
        <f>IF(A1538&lt;&gt;"", "AWARD-"&amp;TEXT(ROW()-1,"00000"), "")</f>
        <v/>
      </c>
      <c r="V1538" s="6">
        <f>CONCATENATE(A1538,B1538)</f>
        <v/>
      </c>
      <c r="W1538">
        <f>UPPER(TRIM(G1538))</f>
        <v/>
      </c>
      <c r="X1538">
        <f>UPPER(TRIM(H1538))</f>
        <v/>
      </c>
    </row>
    <row r="1539">
      <c r="A1539" s="2" t="n"/>
      <c r="B1539" s="2" t="n"/>
      <c r="C1539" s="2" t="n"/>
      <c r="D1539" s="3" t="n"/>
      <c r="E1539" s="4" t="n"/>
      <c r="F1539" s="3" t="n"/>
      <c r="G1539" s="3" t="n"/>
      <c r="H1539" s="3" t="n"/>
      <c r="I1539" s="5">
        <f>SUMIFS(amount_expended,cfda_key,V1539)</f>
        <v/>
      </c>
      <c r="J1539" s="5">
        <f>IF(F1539="OTHER CLUSTER NOT LISTED ABOVE",SUMIFS(amount_expended,uniform_other_cluster_name,X1539), IF(AND(OR(F1539="N/A",F1539=""),G1539=""),0,IF(F1539="STATE CLUSTER",SUMIFS(amount_expended,uniform_state_cluster_name,W1539),SUMIFS(amount_expended,cluster_name,F1539))))</f>
        <v/>
      </c>
      <c r="K1539" s="3" t="n"/>
      <c r="L1539" s="4" t="n"/>
      <c r="M1539" s="3" t="n"/>
      <c r="N1539" s="3" t="n"/>
      <c r="O1539" s="3" t="n"/>
      <c r="P1539" s="3" t="n"/>
      <c r="Q1539" s="4" t="n"/>
      <c r="R1539" s="3" t="n"/>
      <c r="S1539" s="3" t="n"/>
      <c r="T1539" s="3" t="n"/>
      <c r="U1539">
        <f>IF(A1539&lt;&gt;"", "AWARD-"&amp;TEXT(ROW()-1,"00000"), "")</f>
        <v/>
      </c>
      <c r="V1539" s="6">
        <f>CONCATENATE(A1539,B1539)</f>
        <v/>
      </c>
      <c r="W1539">
        <f>UPPER(TRIM(G1539))</f>
        <v/>
      </c>
      <c r="X1539">
        <f>UPPER(TRIM(H1539))</f>
        <v/>
      </c>
    </row>
    <row r="1540">
      <c r="A1540" s="2" t="n"/>
      <c r="B1540" s="2" t="n"/>
      <c r="C1540" s="2" t="n"/>
      <c r="D1540" s="3" t="n"/>
      <c r="E1540" s="4" t="n"/>
      <c r="F1540" s="3" t="n"/>
      <c r="G1540" s="3" t="n"/>
      <c r="H1540" s="3" t="n"/>
      <c r="I1540" s="5">
        <f>SUMIFS(amount_expended,cfda_key,V1540)</f>
        <v/>
      </c>
      <c r="J1540" s="5">
        <f>IF(F1540="OTHER CLUSTER NOT LISTED ABOVE",SUMIFS(amount_expended,uniform_other_cluster_name,X1540), IF(AND(OR(F1540="N/A",F1540=""),G1540=""),0,IF(F1540="STATE CLUSTER",SUMIFS(amount_expended,uniform_state_cluster_name,W1540),SUMIFS(amount_expended,cluster_name,F1540))))</f>
        <v/>
      </c>
      <c r="K1540" s="3" t="n"/>
      <c r="L1540" s="4" t="n"/>
      <c r="M1540" s="3" t="n"/>
      <c r="N1540" s="3" t="n"/>
      <c r="O1540" s="3" t="n"/>
      <c r="P1540" s="3" t="n"/>
      <c r="Q1540" s="4" t="n"/>
      <c r="R1540" s="3" t="n"/>
      <c r="S1540" s="3" t="n"/>
      <c r="T1540" s="3" t="n"/>
      <c r="U1540">
        <f>IF(A1540&lt;&gt;"", "AWARD-"&amp;TEXT(ROW()-1,"00000"), "")</f>
        <v/>
      </c>
      <c r="V1540" s="6">
        <f>CONCATENATE(A1540,B1540)</f>
        <v/>
      </c>
      <c r="W1540">
        <f>UPPER(TRIM(G1540))</f>
        <v/>
      </c>
      <c r="X1540">
        <f>UPPER(TRIM(H1540))</f>
        <v/>
      </c>
    </row>
    <row r="1541">
      <c r="A1541" s="2" t="n"/>
      <c r="B1541" s="2" t="n"/>
      <c r="C1541" s="2" t="n"/>
      <c r="D1541" s="3" t="n"/>
      <c r="E1541" s="4" t="n"/>
      <c r="F1541" s="3" t="n"/>
      <c r="G1541" s="3" t="n"/>
      <c r="H1541" s="3" t="n"/>
      <c r="I1541" s="5">
        <f>SUMIFS(amount_expended,cfda_key,V1541)</f>
        <v/>
      </c>
      <c r="J1541" s="5">
        <f>IF(F1541="OTHER CLUSTER NOT LISTED ABOVE",SUMIFS(amount_expended,uniform_other_cluster_name,X1541), IF(AND(OR(F1541="N/A",F1541=""),G1541=""),0,IF(F1541="STATE CLUSTER",SUMIFS(amount_expended,uniform_state_cluster_name,W1541),SUMIFS(amount_expended,cluster_name,F1541))))</f>
        <v/>
      </c>
      <c r="K1541" s="3" t="n"/>
      <c r="L1541" s="4" t="n"/>
      <c r="M1541" s="3" t="n"/>
      <c r="N1541" s="3" t="n"/>
      <c r="O1541" s="3" t="n"/>
      <c r="P1541" s="3" t="n"/>
      <c r="Q1541" s="4" t="n"/>
      <c r="R1541" s="3" t="n"/>
      <c r="S1541" s="3" t="n"/>
      <c r="T1541" s="3" t="n"/>
      <c r="U1541">
        <f>IF(A1541&lt;&gt;"", "AWARD-"&amp;TEXT(ROW()-1,"00000"), "")</f>
        <v/>
      </c>
      <c r="V1541" s="6">
        <f>CONCATENATE(A1541,B1541)</f>
        <v/>
      </c>
      <c r="W1541">
        <f>UPPER(TRIM(G1541))</f>
        <v/>
      </c>
      <c r="X1541">
        <f>UPPER(TRIM(H1541))</f>
        <v/>
      </c>
    </row>
    <row r="1542">
      <c r="A1542" s="2" t="n"/>
      <c r="B1542" s="2" t="n"/>
      <c r="C1542" s="2" t="n"/>
      <c r="D1542" s="3" t="n"/>
      <c r="E1542" s="4" t="n"/>
      <c r="F1542" s="3" t="n"/>
      <c r="G1542" s="3" t="n"/>
      <c r="H1542" s="3" t="n"/>
      <c r="I1542" s="5">
        <f>SUMIFS(amount_expended,cfda_key,V1542)</f>
        <v/>
      </c>
      <c r="J1542" s="5">
        <f>IF(F1542="OTHER CLUSTER NOT LISTED ABOVE",SUMIFS(amount_expended,uniform_other_cluster_name,X1542), IF(AND(OR(F1542="N/A",F1542=""),G1542=""),0,IF(F1542="STATE CLUSTER",SUMIFS(amount_expended,uniform_state_cluster_name,W1542),SUMIFS(amount_expended,cluster_name,F1542))))</f>
        <v/>
      </c>
      <c r="K1542" s="3" t="n"/>
      <c r="L1542" s="4" t="n"/>
      <c r="M1542" s="3" t="n"/>
      <c r="N1542" s="3" t="n"/>
      <c r="O1542" s="3" t="n"/>
      <c r="P1542" s="3" t="n"/>
      <c r="Q1542" s="4" t="n"/>
      <c r="R1542" s="3" t="n"/>
      <c r="S1542" s="3" t="n"/>
      <c r="T1542" s="3" t="n"/>
      <c r="U1542">
        <f>IF(A1542&lt;&gt;"", "AWARD-"&amp;TEXT(ROW()-1,"00000"), "")</f>
        <v/>
      </c>
      <c r="V1542" s="6">
        <f>CONCATENATE(A1542,B1542)</f>
        <v/>
      </c>
      <c r="W1542">
        <f>UPPER(TRIM(G1542))</f>
        <v/>
      </c>
      <c r="X1542">
        <f>UPPER(TRIM(H1542))</f>
        <v/>
      </c>
    </row>
    <row r="1543">
      <c r="A1543" s="2" t="n"/>
      <c r="B1543" s="2" t="n"/>
      <c r="C1543" s="2" t="n"/>
      <c r="D1543" s="3" t="n"/>
      <c r="E1543" s="4" t="n"/>
      <c r="F1543" s="3" t="n"/>
      <c r="G1543" s="3" t="n"/>
      <c r="H1543" s="3" t="n"/>
      <c r="I1543" s="5">
        <f>SUMIFS(amount_expended,cfda_key,V1543)</f>
        <v/>
      </c>
      <c r="J1543" s="5">
        <f>IF(F1543="OTHER CLUSTER NOT LISTED ABOVE",SUMIFS(amount_expended,uniform_other_cluster_name,X1543), IF(AND(OR(F1543="N/A",F1543=""),G1543=""),0,IF(F1543="STATE CLUSTER",SUMIFS(amount_expended,uniform_state_cluster_name,W1543),SUMIFS(amount_expended,cluster_name,F1543))))</f>
        <v/>
      </c>
      <c r="K1543" s="3" t="n"/>
      <c r="L1543" s="4" t="n"/>
      <c r="M1543" s="3" t="n"/>
      <c r="N1543" s="3" t="n"/>
      <c r="O1543" s="3" t="n"/>
      <c r="P1543" s="3" t="n"/>
      <c r="Q1543" s="4" t="n"/>
      <c r="R1543" s="3" t="n"/>
      <c r="S1543" s="3" t="n"/>
      <c r="T1543" s="3" t="n"/>
      <c r="U1543">
        <f>IF(A1543&lt;&gt;"", "AWARD-"&amp;TEXT(ROW()-1,"00000"), "")</f>
        <v/>
      </c>
      <c r="V1543" s="6">
        <f>CONCATENATE(A1543,B1543)</f>
        <v/>
      </c>
      <c r="W1543">
        <f>UPPER(TRIM(G1543))</f>
        <v/>
      </c>
      <c r="X1543">
        <f>UPPER(TRIM(H1543))</f>
        <v/>
      </c>
    </row>
    <row r="1544">
      <c r="A1544" s="2" t="n"/>
      <c r="B1544" s="2" t="n"/>
      <c r="C1544" s="2" t="n"/>
      <c r="D1544" s="3" t="n"/>
      <c r="E1544" s="4" t="n"/>
      <c r="F1544" s="3" t="n"/>
      <c r="G1544" s="3" t="n"/>
      <c r="H1544" s="3" t="n"/>
      <c r="I1544" s="5">
        <f>SUMIFS(amount_expended,cfda_key,V1544)</f>
        <v/>
      </c>
      <c r="J1544" s="5">
        <f>IF(F1544="OTHER CLUSTER NOT LISTED ABOVE",SUMIFS(amount_expended,uniform_other_cluster_name,X1544), IF(AND(OR(F1544="N/A",F1544=""),G1544=""),0,IF(F1544="STATE CLUSTER",SUMIFS(amount_expended,uniform_state_cluster_name,W1544),SUMIFS(amount_expended,cluster_name,F1544))))</f>
        <v/>
      </c>
      <c r="K1544" s="3" t="n"/>
      <c r="L1544" s="4" t="n"/>
      <c r="M1544" s="3" t="n"/>
      <c r="N1544" s="3" t="n"/>
      <c r="O1544" s="3" t="n"/>
      <c r="P1544" s="3" t="n"/>
      <c r="Q1544" s="4" t="n"/>
      <c r="R1544" s="3" t="n"/>
      <c r="S1544" s="3" t="n"/>
      <c r="T1544" s="3" t="n"/>
      <c r="U1544">
        <f>IF(A1544&lt;&gt;"", "AWARD-"&amp;TEXT(ROW()-1,"00000"), "")</f>
        <v/>
      </c>
      <c r="V1544" s="6">
        <f>CONCATENATE(A1544,B1544)</f>
        <v/>
      </c>
      <c r="W1544">
        <f>UPPER(TRIM(G1544))</f>
        <v/>
      </c>
      <c r="X1544">
        <f>UPPER(TRIM(H1544))</f>
        <v/>
      </c>
    </row>
    <row r="1545">
      <c r="A1545" s="2" t="n"/>
      <c r="B1545" s="2" t="n"/>
      <c r="C1545" s="2" t="n"/>
      <c r="D1545" s="3" t="n"/>
      <c r="E1545" s="4" t="n"/>
      <c r="F1545" s="3" t="n"/>
      <c r="G1545" s="3" t="n"/>
      <c r="H1545" s="3" t="n"/>
      <c r="I1545" s="5">
        <f>SUMIFS(amount_expended,cfda_key,V1545)</f>
        <v/>
      </c>
      <c r="J1545" s="5">
        <f>IF(F1545="OTHER CLUSTER NOT LISTED ABOVE",SUMIFS(amount_expended,uniform_other_cluster_name,X1545), IF(AND(OR(F1545="N/A",F1545=""),G1545=""),0,IF(F1545="STATE CLUSTER",SUMIFS(amount_expended,uniform_state_cluster_name,W1545),SUMIFS(amount_expended,cluster_name,F1545))))</f>
        <v/>
      </c>
      <c r="K1545" s="3" t="n"/>
      <c r="L1545" s="4" t="n"/>
      <c r="M1545" s="3" t="n"/>
      <c r="N1545" s="3" t="n"/>
      <c r="O1545" s="3" t="n"/>
      <c r="P1545" s="3" t="n"/>
      <c r="Q1545" s="4" t="n"/>
      <c r="R1545" s="3" t="n"/>
      <c r="S1545" s="3" t="n"/>
      <c r="T1545" s="3" t="n"/>
      <c r="U1545">
        <f>IF(A1545&lt;&gt;"", "AWARD-"&amp;TEXT(ROW()-1,"00000"), "")</f>
        <v/>
      </c>
      <c r="V1545" s="6">
        <f>CONCATENATE(A1545,B1545)</f>
        <v/>
      </c>
      <c r="W1545">
        <f>UPPER(TRIM(G1545))</f>
        <v/>
      </c>
      <c r="X1545">
        <f>UPPER(TRIM(H1545))</f>
        <v/>
      </c>
    </row>
    <row r="1546">
      <c r="A1546" s="2" t="n"/>
      <c r="B1546" s="2" t="n"/>
      <c r="C1546" s="2" t="n"/>
      <c r="D1546" s="3" t="n"/>
      <c r="E1546" s="4" t="n"/>
      <c r="F1546" s="3" t="n"/>
      <c r="G1546" s="3" t="n"/>
      <c r="H1546" s="3" t="n"/>
      <c r="I1546" s="5">
        <f>SUMIFS(amount_expended,cfda_key,V1546)</f>
        <v/>
      </c>
      <c r="J1546" s="5">
        <f>IF(F1546="OTHER CLUSTER NOT LISTED ABOVE",SUMIFS(amount_expended,uniform_other_cluster_name,X1546), IF(AND(OR(F1546="N/A",F1546=""),G1546=""),0,IF(F1546="STATE CLUSTER",SUMIFS(amount_expended,uniform_state_cluster_name,W1546),SUMIFS(amount_expended,cluster_name,F1546))))</f>
        <v/>
      </c>
      <c r="K1546" s="3" t="n"/>
      <c r="L1546" s="4" t="n"/>
      <c r="M1546" s="3" t="n"/>
      <c r="N1546" s="3" t="n"/>
      <c r="O1546" s="3" t="n"/>
      <c r="P1546" s="3" t="n"/>
      <c r="Q1546" s="4" t="n"/>
      <c r="R1546" s="3" t="n"/>
      <c r="S1546" s="3" t="n"/>
      <c r="T1546" s="3" t="n"/>
      <c r="U1546">
        <f>IF(A1546&lt;&gt;"", "AWARD-"&amp;TEXT(ROW()-1,"00000"), "")</f>
        <v/>
      </c>
      <c r="V1546" s="6">
        <f>CONCATENATE(A1546,B1546)</f>
        <v/>
      </c>
      <c r="W1546">
        <f>UPPER(TRIM(G1546))</f>
        <v/>
      </c>
      <c r="X1546">
        <f>UPPER(TRIM(H1546))</f>
        <v/>
      </c>
    </row>
    <row r="1547">
      <c r="A1547" s="2" t="n"/>
      <c r="B1547" s="2" t="n"/>
      <c r="C1547" s="2" t="n"/>
      <c r="D1547" s="3" t="n"/>
      <c r="E1547" s="4" t="n"/>
      <c r="F1547" s="3" t="n"/>
      <c r="G1547" s="3" t="n"/>
      <c r="H1547" s="3" t="n"/>
      <c r="I1547" s="5">
        <f>SUMIFS(amount_expended,cfda_key,V1547)</f>
        <v/>
      </c>
      <c r="J1547" s="5">
        <f>IF(F1547="OTHER CLUSTER NOT LISTED ABOVE",SUMIFS(amount_expended,uniform_other_cluster_name,X1547), IF(AND(OR(F1547="N/A",F1547=""),G1547=""),0,IF(F1547="STATE CLUSTER",SUMIFS(amount_expended,uniform_state_cluster_name,W1547),SUMIFS(amount_expended,cluster_name,F1547))))</f>
        <v/>
      </c>
      <c r="K1547" s="3" t="n"/>
      <c r="L1547" s="4" t="n"/>
      <c r="M1547" s="3" t="n"/>
      <c r="N1547" s="3" t="n"/>
      <c r="O1547" s="3" t="n"/>
      <c r="P1547" s="3" t="n"/>
      <c r="Q1547" s="4" t="n"/>
      <c r="R1547" s="3" t="n"/>
      <c r="S1547" s="3" t="n"/>
      <c r="T1547" s="3" t="n"/>
      <c r="U1547">
        <f>IF(A1547&lt;&gt;"", "AWARD-"&amp;TEXT(ROW()-1,"00000"), "")</f>
        <v/>
      </c>
      <c r="V1547" s="6">
        <f>CONCATENATE(A1547,B1547)</f>
        <v/>
      </c>
      <c r="W1547">
        <f>UPPER(TRIM(G1547))</f>
        <v/>
      </c>
      <c r="X1547">
        <f>UPPER(TRIM(H1547))</f>
        <v/>
      </c>
    </row>
    <row r="1548">
      <c r="A1548" s="2" t="n"/>
      <c r="B1548" s="2" t="n"/>
      <c r="C1548" s="2" t="n"/>
      <c r="D1548" s="3" t="n"/>
      <c r="E1548" s="4" t="n"/>
      <c r="F1548" s="3" t="n"/>
      <c r="G1548" s="3" t="n"/>
      <c r="H1548" s="3" t="n"/>
      <c r="I1548" s="5">
        <f>SUMIFS(amount_expended,cfda_key,V1548)</f>
        <v/>
      </c>
      <c r="J1548" s="5">
        <f>IF(F1548="OTHER CLUSTER NOT LISTED ABOVE",SUMIFS(amount_expended,uniform_other_cluster_name,X1548), IF(AND(OR(F1548="N/A",F1548=""),G1548=""),0,IF(F1548="STATE CLUSTER",SUMIFS(amount_expended,uniform_state_cluster_name,W1548),SUMIFS(amount_expended,cluster_name,F1548))))</f>
        <v/>
      </c>
      <c r="K1548" s="3" t="n"/>
      <c r="L1548" s="4" t="n"/>
      <c r="M1548" s="3" t="n"/>
      <c r="N1548" s="3" t="n"/>
      <c r="O1548" s="3" t="n"/>
      <c r="P1548" s="3" t="n"/>
      <c r="Q1548" s="4" t="n"/>
      <c r="R1548" s="3" t="n"/>
      <c r="S1548" s="3" t="n"/>
      <c r="T1548" s="3" t="n"/>
      <c r="U1548">
        <f>IF(A1548&lt;&gt;"", "AWARD-"&amp;TEXT(ROW()-1,"00000"), "")</f>
        <v/>
      </c>
      <c r="V1548" s="6">
        <f>CONCATENATE(A1548,B1548)</f>
        <v/>
      </c>
      <c r="W1548">
        <f>UPPER(TRIM(G1548))</f>
        <v/>
      </c>
      <c r="X1548">
        <f>UPPER(TRIM(H1548))</f>
        <v/>
      </c>
    </row>
    <row r="1549">
      <c r="A1549" s="2" t="n"/>
      <c r="B1549" s="2" t="n"/>
      <c r="C1549" s="2" t="n"/>
      <c r="D1549" s="3" t="n"/>
      <c r="E1549" s="4" t="n"/>
      <c r="F1549" s="3" t="n"/>
      <c r="G1549" s="3" t="n"/>
      <c r="H1549" s="3" t="n"/>
      <c r="I1549" s="5">
        <f>SUMIFS(amount_expended,cfda_key,V1549)</f>
        <v/>
      </c>
      <c r="J1549" s="5">
        <f>IF(F1549="OTHER CLUSTER NOT LISTED ABOVE",SUMIFS(amount_expended,uniform_other_cluster_name,X1549), IF(AND(OR(F1549="N/A",F1549=""),G1549=""),0,IF(F1549="STATE CLUSTER",SUMIFS(amount_expended,uniform_state_cluster_name,W1549),SUMIFS(amount_expended,cluster_name,F1549))))</f>
        <v/>
      </c>
      <c r="K1549" s="3" t="n"/>
      <c r="L1549" s="4" t="n"/>
      <c r="M1549" s="3" t="n"/>
      <c r="N1549" s="3" t="n"/>
      <c r="O1549" s="3" t="n"/>
      <c r="P1549" s="3" t="n"/>
      <c r="Q1549" s="4" t="n"/>
      <c r="R1549" s="3" t="n"/>
      <c r="S1549" s="3" t="n"/>
      <c r="T1549" s="3" t="n"/>
      <c r="U1549">
        <f>IF(A1549&lt;&gt;"", "AWARD-"&amp;TEXT(ROW()-1,"00000"), "")</f>
        <v/>
      </c>
      <c r="V1549" s="6">
        <f>CONCATENATE(A1549,B1549)</f>
        <v/>
      </c>
      <c r="W1549">
        <f>UPPER(TRIM(G1549))</f>
        <v/>
      </c>
      <c r="X1549">
        <f>UPPER(TRIM(H1549))</f>
        <v/>
      </c>
    </row>
    <row r="1550">
      <c r="A1550" s="2" t="n"/>
      <c r="B1550" s="2" t="n"/>
      <c r="C1550" s="2" t="n"/>
      <c r="D1550" s="3" t="n"/>
      <c r="E1550" s="4" t="n"/>
      <c r="F1550" s="3" t="n"/>
      <c r="G1550" s="3" t="n"/>
      <c r="H1550" s="3" t="n"/>
      <c r="I1550" s="5">
        <f>SUMIFS(amount_expended,cfda_key,V1550)</f>
        <v/>
      </c>
      <c r="J1550" s="5">
        <f>IF(F1550="OTHER CLUSTER NOT LISTED ABOVE",SUMIFS(amount_expended,uniform_other_cluster_name,X1550), IF(AND(OR(F1550="N/A",F1550=""),G1550=""),0,IF(F1550="STATE CLUSTER",SUMIFS(amount_expended,uniform_state_cluster_name,W1550),SUMIFS(amount_expended,cluster_name,F1550))))</f>
        <v/>
      </c>
      <c r="K1550" s="3" t="n"/>
      <c r="L1550" s="4" t="n"/>
      <c r="M1550" s="3" t="n"/>
      <c r="N1550" s="3" t="n"/>
      <c r="O1550" s="3" t="n"/>
      <c r="P1550" s="3" t="n"/>
      <c r="Q1550" s="4" t="n"/>
      <c r="R1550" s="3" t="n"/>
      <c r="S1550" s="3" t="n"/>
      <c r="T1550" s="3" t="n"/>
      <c r="U1550">
        <f>IF(A1550&lt;&gt;"", "AWARD-"&amp;TEXT(ROW()-1,"00000"), "")</f>
        <v/>
      </c>
      <c r="V1550" s="6">
        <f>CONCATENATE(A1550,B1550)</f>
        <v/>
      </c>
      <c r="W1550">
        <f>UPPER(TRIM(G1550))</f>
        <v/>
      </c>
      <c r="X1550">
        <f>UPPER(TRIM(H1550))</f>
        <v/>
      </c>
    </row>
    <row r="1551">
      <c r="A1551" s="2" t="n"/>
      <c r="B1551" s="2" t="n"/>
      <c r="C1551" s="2" t="n"/>
      <c r="D1551" s="3" t="n"/>
      <c r="E1551" s="4" t="n"/>
      <c r="F1551" s="3" t="n"/>
      <c r="G1551" s="3" t="n"/>
      <c r="H1551" s="3" t="n"/>
      <c r="I1551" s="5">
        <f>SUMIFS(amount_expended,cfda_key,V1551)</f>
        <v/>
      </c>
      <c r="J1551" s="5">
        <f>IF(F1551="OTHER CLUSTER NOT LISTED ABOVE",SUMIFS(amount_expended,uniform_other_cluster_name,X1551), IF(AND(OR(F1551="N/A",F1551=""),G1551=""),0,IF(F1551="STATE CLUSTER",SUMIFS(amount_expended,uniform_state_cluster_name,W1551),SUMIFS(amount_expended,cluster_name,F1551))))</f>
        <v/>
      </c>
      <c r="K1551" s="3" t="n"/>
      <c r="L1551" s="4" t="n"/>
      <c r="M1551" s="3" t="n"/>
      <c r="N1551" s="3" t="n"/>
      <c r="O1551" s="3" t="n"/>
      <c r="P1551" s="3" t="n"/>
      <c r="Q1551" s="4" t="n"/>
      <c r="R1551" s="3" t="n"/>
      <c r="S1551" s="3" t="n"/>
      <c r="T1551" s="3" t="n"/>
      <c r="U1551">
        <f>IF(A1551&lt;&gt;"", "AWARD-"&amp;TEXT(ROW()-1,"00000"), "")</f>
        <v/>
      </c>
      <c r="V1551" s="6">
        <f>CONCATENATE(A1551,B1551)</f>
        <v/>
      </c>
      <c r="W1551">
        <f>UPPER(TRIM(G1551))</f>
        <v/>
      </c>
      <c r="X1551">
        <f>UPPER(TRIM(H1551))</f>
        <v/>
      </c>
    </row>
    <row r="1552">
      <c r="A1552" s="2" t="n"/>
      <c r="B1552" s="2" t="n"/>
      <c r="C1552" s="2" t="n"/>
      <c r="D1552" s="3" t="n"/>
      <c r="E1552" s="4" t="n"/>
      <c r="F1552" s="3" t="n"/>
      <c r="G1552" s="3" t="n"/>
      <c r="H1552" s="3" t="n"/>
      <c r="I1552" s="5">
        <f>SUMIFS(amount_expended,cfda_key,V1552)</f>
        <v/>
      </c>
      <c r="J1552" s="5">
        <f>IF(F1552="OTHER CLUSTER NOT LISTED ABOVE",SUMIFS(amount_expended,uniform_other_cluster_name,X1552), IF(AND(OR(F1552="N/A",F1552=""),G1552=""),0,IF(F1552="STATE CLUSTER",SUMIFS(amount_expended,uniform_state_cluster_name,W1552),SUMIFS(amount_expended,cluster_name,F1552))))</f>
        <v/>
      </c>
      <c r="K1552" s="3" t="n"/>
      <c r="L1552" s="4" t="n"/>
      <c r="M1552" s="3" t="n"/>
      <c r="N1552" s="3" t="n"/>
      <c r="O1552" s="3" t="n"/>
      <c r="P1552" s="3" t="n"/>
      <c r="Q1552" s="4" t="n"/>
      <c r="R1552" s="3" t="n"/>
      <c r="S1552" s="3" t="n"/>
      <c r="T1552" s="3" t="n"/>
      <c r="U1552">
        <f>IF(A1552&lt;&gt;"", "AWARD-"&amp;TEXT(ROW()-1,"00000"), "")</f>
        <v/>
      </c>
      <c r="V1552" s="6">
        <f>CONCATENATE(A1552,B1552)</f>
        <v/>
      </c>
      <c r="W1552">
        <f>UPPER(TRIM(G1552))</f>
        <v/>
      </c>
      <c r="X1552">
        <f>UPPER(TRIM(H1552))</f>
        <v/>
      </c>
    </row>
    <row r="1553">
      <c r="A1553" s="2" t="n"/>
      <c r="B1553" s="2" t="n"/>
      <c r="C1553" s="2" t="n"/>
      <c r="D1553" s="3" t="n"/>
      <c r="E1553" s="4" t="n"/>
      <c r="F1553" s="3" t="n"/>
      <c r="G1553" s="3" t="n"/>
      <c r="H1553" s="3" t="n"/>
      <c r="I1553" s="5">
        <f>SUMIFS(amount_expended,cfda_key,V1553)</f>
        <v/>
      </c>
      <c r="J1553" s="5">
        <f>IF(F1553="OTHER CLUSTER NOT LISTED ABOVE",SUMIFS(amount_expended,uniform_other_cluster_name,X1553), IF(AND(OR(F1553="N/A",F1553=""),G1553=""),0,IF(F1553="STATE CLUSTER",SUMIFS(amount_expended,uniform_state_cluster_name,W1553),SUMIFS(amount_expended,cluster_name,F1553))))</f>
        <v/>
      </c>
      <c r="K1553" s="3" t="n"/>
      <c r="L1553" s="4" t="n"/>
      <c r="M1553" s="3" t="n"/>
      <c r="N1553" s="3" t="n"/>
      <c r="O1553" s="3" t="n"/>
      <c r="P1553" s="3" t="n"/>
      <c r="Q1553" s="4" t="n"/>
      <c r="R1553" s="3" t="n"/>
      <c r="S1553" s="3" t="n"/>
      <c r="T1553" s="3" t="n"/>
      <c r="U1553">
        <f>IF(A1553&lt;&gt;"", "AWARD-"&amp;TEXT(ROW()-1,"00000"), "")</f>
        <v/>
      </c>
      <c r="V1553" s="6">
        <f>CONCATENATE(A1553,B1553)</f>
        <v/>
      </c>
      <c r="W1553">
        <f>UPPER(TRIM(G1553))</f>
        <v/>
      </c>
      <c r="X1553">
        <f>UPPER(TRIM(H1553))</f>
        <v/>
      </c>
    </row>
    <row r="1554">
      <c r="A1554" s="2" t="n"/>
      <c r="B1554" s="2" t="n"/>
      <c r="C1554" s="2" t="n"/>
      <c r="D1554" s="3" t="n"/>
      <c r="E1554" s="4" t="n"/>
      <c r="F1554" s="3" t="n"/>
      <c r="G1554" s="3" t="n"/>
      <c r="H1554" s="3" t="n"/>
      <c r="I1554" s="5">
        <f>SUMIFS(amount_expended,cfda_key,V1554)</f>
        <v/>
      </c>
      <c r="J1554" s="5">
        <f>IF(F1554="OTHER CLUSTER NOT LISTED ABOVE",SUMIFS(amount_expended,uniform_other_cluster_name,X1554), IF(AND(OR(F1554="N/A",F1554=""),G1554=""),0,IF(F1554="STATE CLUSTER",SUMIFS(amount_expended,uniform_state_cluster_name,W1554),SUMIFS(amount_expended,cluster_name,F1554))))</f>
        <v/>
      </c>
      <c r="K1554" s="3" t="n"/>
      <c r="L1554" s="4" t="n"/>
      <c r="M1554" s="3" t="n"/>
      <c r="N1554" s="3" t="n"/>
      <c r="O1554" s="3" t="n"/>
      <c r="P1554" s="3" t="n"/>
      <c r="Q1554" s="4" t="n"/>
      <c r="R1554" s="3" t="n"/>
      <c r="S1554" s="3" t="n"/>
      <c r="T1554" s="3" t="n"/>
      <c r="U1554">
        <f>IF(A1554&lt;&gt;"", "AWARD-"&amp;TEXT(ROW()-1,"00000"), "")</f>
        <v/>
      </c>
      <c r="V1554" s="6">
        <f>CONCATENATE(A1554,B1554)</f>
        <v/>
      </c>
      <c r="W1554">
        <f>UPPER(TRIM(G1554))</f>
        <v/>
      </c>
      <c r="X1554">
        <f>UPPER(TRIM(H1554))</f>
        <v/>
      </c>
    </row>
    <row r="1555">
      <c r="A1555" s="2" t="n"/>
      <c r="B1555" s="2" t="n"/>
      <c r="C1555" s="2" t="n"/>
      <c r="D1555" s="3" t="n"/>
      <c r="E1555" s="4" t="n"/>
      <c r="F1555" s="3" t="n"/>
      <c r="G1555" s="3" t="n"/>
      <c r="H1555" s="3" t="n"/>
      <c r="I1555" s="5">
        <f>SUMIFS(amount_expended,cfda_key,V1555)</f>
        <v/>
      </c>
      <c r="J1555" s="5">
        <f>IF(F1555="OTHER CLUSTER NOT LISTED ABOVE",SUMIFS(amount_expended,uniform_other_cluster_name,X1555), IF(AND(OR(F1555="N/A",F1555=""),G1555=""),0,IF(F1555="STATE CLUSTER",SUMIFS(amount_expended,uniform_state_cluster_name,W1555),SUMIFS(amount_expended,cluster_name,F1555))))</f>
        <v/>
      </c>
      <c r="K1555" s="3" t="n"/>
      <c r="L1555" s="4" t="n"/>
      <c r="M1555" s="3" t="n"/>
      <c r="N1555" s="3" t="n"/>
      <c r="O1555" s="3" t="n"/>
      <c r="P1555" s="3" t="n"/>
      <c r="Q1555" s="4" t="n"/>
      <c r="R1555" s="3" t="n"/>
      <c r="S1555" s="3" t="n"/>
      <c r="T1555" s="3" t="n"/>
      <c r="U1555">
        <f>IF(A1555&lt;&gt;"", "AWARD-"&amp;TEXT(ROW()-1,"00000"), "")</f>
        <v/>
      </c>
      <c r="V1555" s="6">
        <f>CONCATENATE(A1555,B1555)</f>
        <v/>
      </c>
      <c r="W1555">
        <f>UPPER(TRIM(G1555))</f>
        <v/>
      </c>
      <c r="X1555">
        <f>UPPER(TRIM(H1555))</f>
        <v/>
      </c>
    </row>
    <row r="1556">
      <c r="A1556" s="2" t="n"/>
      <c r="B1556" s="2" t="n"/>
      <c r="C1556" s="2" t="n"/>
      <c r="D1556" s="3" t="n"/>
      <c r="E1556" s="4" t="n"/>
      <c r="F1556" s="3" t="n"/>
      <c r="G1556" s="3" t="n"/>
      <c r="H1556" s="3" t="n"/>
      <c r="I1556" s="5">
        <f>SUMIFS(amount_expended,cfda_key,V1556)</f>
        <v/>
      </c>
      <c r="J1556" s="5">
        <f>IF(F1556="OTHER CLUSTER NOT LISTED ABOVE",SUMIFS(amount_expended,uniform_other_cluster_name,X1556), IF(AND(OR(F1556="N/A",F1556=""),G1556=""),0,IF(F1556="STATE CLUSTER",SUMIFS(amount_expended,uniform_state_cluster_name,W1556),SUMIFS(amount_expended,cluster_name,F1556))))</f>
        <v/>
      </c>
      <c r="K1556" s="3" t="n"/>
      <c r="L1556" s="4" t="n"/>
      <c r="M1556" s="3" t="n"/>
      <c r="N1556" s="3" t="n"/>
      <c r="O1556" s="3" t="n"/>
      <c r="P1556" s="3" t="n"/>
      <c r="Q1556" s="4" t="n"/>
      <c r="R1556" s="3" t="n"/>
      <c r="S1556" s="3" t="n"/>
      <c r="T1556" s="3" t="n"/>
      <c r="U1556">
        <f>IF(A1556&lt;&gt;"", "AWARD-"&amp;TEXT(ROW()-1,"00000"), "")</f>
        <v/>
      </c>
      <c r="V1556" s="6">
        <f>CONCATENATE(A1556,B1556)</f>
        <v/>
      </c>
      <c r="W1556">
        <f>UPPER(TRIM(G1556))</f>
        <v/>
      </c>
      <c r="X1556">
        <f>UPPER(TRIM(H1556))</f>
        <v/>
      </c>
    </row>
    <row r="1557">
      <c r="A1557" s="2" t="n"/>
      <c r="B1557" s="2" t="n"/>
      <c r="C1557" s="2" t="n"/>
      <c r="D1557" s="3" t="n"/>
      <c r="E1557" s="4" t="n"/>
      <c r="F1557" s="3" t="n"/>
      <c r="G1557" s="3" t="n"/>
      <c r="H1557" s="3" t="n"/>
      <c r="I1557" s="5">
        <f>SUMIFS(amount_expended,cfda_key,V1557)</f>
        <v/>
      </c>
      <c r="J1557" s="5">
        <f>IF(F1557="OTHER CLUSTER NOT LISTED ABOVE",SUMIFS(amount_expended,uniform_other_cluster_name,X1557), IF(AND(OR(F1557="N/A",F1557=""),G1557=""),0,IF(F1557="STATE CLUSTER",SUMIFS(amount_expended,uniform_state_cluster_name,W1557),SUMIFS(amount_expended,cluster_name,F1557))))</f>
        <v/>
      </c>
      <c r="K1557" s="3" t="n"/>
      <c r="L1557" s="4" t="n"/>
      <c r="M1557" s="3" t="n"/>
      <c r="N1557" s="3" t="n"/>
      <c r="O1557" s="3" t="n"/>
      <c r="P1557" s="3" t="n"/>
      <c r="Q1557" s="4" t="n"/>
      <c r="R1557" s="3" t="n"/>
      <c r="S1557" s="3" t="n"/>
      <c r="T1557" s="3" t="n"/>
      <c r="U1557">
        <f>IF(A1557&lt;&gt;"", "AWARD-"&amp;TEXT(ROW()-1,"00000"), "")</f>
        <v/>
      </c>
      <c r="V1557" s="6">
        <f>CONCATENATE(A1557,B1557)</f>
        <v/>
      </c>
      <c r="W1557">
        <f>UPPER(TRIM(G1557))</f>
        <v/>
      </c>
      <c r="X1557">
        <f>UPPER(TRIM(H1557))</f>
        <v/>
      </c>
    </row>
    <row r="1558">
      <c r="A1558" s="2" t="n"/>
      <c r="B1558" s="2" t="n"/>
      <c r="C1558" s="2" t="n"/>
      <c r="D1558" s="3" t="n"/>
      <c r="E1558" s="4" t="n"/>
      <c r="F1558" s="3" t="n"/>
      <c r="G1558" s="3" t="n"/>
      <c r="H1558" s="3" t="n"/>
      <c r="I1558" s="5">
        <f>SUMIFS(amount_expended,cfda_key,V1558)</f>
        <v/>
      </c>
      <c r="J1558" s="5">
        <f>IF(F1558="OTHER CLUSTER NOT LISTED ABOVE",SUMIFS(amount_expended,uniform_other_cluster_name,X1558), IF(AND(OR(F1558="N/A",F1558=""),G1558=""),0,IF(F1558="STATE CLUSTER",SUMIFS(amount_expended,uniform_state_cluster_name,W1558),SUMIFS(amount_expended,cluster_name,F1558))))</f>
        <v/>
      </c>
      <c r="K1558" s="3" t="n"/>
      <c r="L1558" s="4" t="n"/>
      <c r="M1558" s="3" t="n"/>
      <c r="N1558" s="3" t="n"/>
      <c r="O1558" s="3" t="n"/>
      <c r="P1558" s="3" t="n"/>
      <c r="Q1558" s="4" t="n"/>
      <c r="R1558" s="3" t="n"/>
      <c r="S1558" s="3" t="n"/>
      <c r="T1558" s="3" t="n"/>
      <c r="U1558">
        <f>IF(A1558&lt;&gt;"", "AWARD-"&amp;TEXT(ROW()-1,"00000"), "")</f>
        <v/>
      </c>
      <c r="V1558" s="6">
        <f>CONCATENATE(A1558,B1558)</f>
        <v/>
      </c>
      <c r="W1558">
        <f>UPPER(TRIM(G1558))</f>
        <v/>
      </c>
      <c r="X1558">
        <f>UPPER(TRIM(H1558))</f>
        <v/>
      </c>
    </row>
    <row r="1559">
      <c r="A1559" s="2" t="n"/>
      <c r="B1559" s="2" t="n"/>
      <c r="C1559" s="2" t="n"/>
      <c r="D1559" s="3" t="n"/>
      <c r="E1559" s="4" t="n"/>
      <c r="F1559" s="3" t="n"/>
      <c r="G1559" s="3" t="n"/>
      <c r="H1559" s="3" t="n"/>
      <c r="I1559" s="5">
        <f>SUMIFS(amount_expended,cfda_key,V1559)</f>
        <v/>
      </c>
      <c r="J1559" s="5">
        <f>IF(F1559="OTHER CLUSTER NOT LISTED ABOVE",SUMIFS(amount_expended,uniform_other_cluster_name,X1559), IF(AND(OR(F1559="N/A",F1559=""),G1559=""),0,IF(F1559="STATE CLUSTER",SUMIFS(amount_expended,uniform_state_cluster_name,W1559),SUMIFS(amount_expended,cluster_name,F1559))))</f>
        <v/>
      </c>
      <c r="K1559" s="3" t="n"/>
      <c r="L1559" s="4" t="n"/>
      <c r="M1559" s="3" t="n"/>
      <c r="N1559" s="3" t="n"/>
      <c r="O1559" s="3" t="n"/>
      <c r="P1559" s="3" t="n"/>
      <c r="Q1559" s="4" t="n"/>
      <c r="R1559" s="3" t="n"/>
      <c r="S1559" s="3" t="n"/>
      <c r="T1559" s="3" t="n"/>
      <c r="U1559">
        <f>IF(A1559&lt;&gt;"", "AWARD-"&amp;TEXT(ROW()-1,"00000"), "")</f>
        <v/>
      </c>
      <c r="V1559" s="6">
        <f>CONCATENATE(A1559,B1559)</f>
        <v/>
      </c>
      <c r="W1559">
        <f>UPPER(TRIM(G1559))</f>
        <v/>
      </c>
      <c r="X1559">
        <f>UPPER(TRIM(H1559))</f>
        <v/>
      </c>
    </row>
    <row r="1560">
      <c r="A1560" s="2" t="n"/>
      <c r="B1560" s="2" t="n"/>
      <c r="C1560" s="2" t="n"/>
      <c r="D1560" s="3" t="n"/>
      <c r="E1560" s="4" t="n"/>
      <c r="F1560" s="3" t="n"/>
      <c r="G1560" s="3" t="n"/>
      <c r="H1560" s="3" t="n"/>
      <c r="I1560" s="5">
        <f>SUMIFS(amount_expended,cfda_key,V1560)</f>
        <v/>
      </c>
      <c r="J1560" s="5">
        <f>IF(F1560="OTHER CLUSTER NOT LISTED ABOVE",SUMIFS(amount_expended,uniform_other_cluster_name,X1560), IF(AND(OR(F1560="N/A",F1560=""),G1560=""),0,IF(F1560="STATE CLUSTER",SUMIFS(amount_expended,uniform_state_cluster_name,W1560),SUMIFS(amount_expended,cluster_name,F1560))))</f>
        <v/>
      </c>
      <c r="K1560" s="3" t="n"/>
      <c r="L1560" s="4" t="n"/>
      <c r="M1560" s="3" t="n"/>
      <c r="N1560" s="3" t="n"/>
      <c r="O1560" s="3" t="n"/>
      <c r="P1560" s="3" t="n"/>
      <c r="Q1560" s="4" t="n"/>
      <c r="R1560" s="3" t="n"/>
      <c r="S1560" s="3" t="n"/>
      <c r="T1560" s="3" t="n"/>
      <c r="U1560">
        <f>IF(A1560&lt;&gt;"", "AWARD-"&amp;TEXT(ROW()-1,"00000"), "")</f>
        <v/>
      </c>
      <c r="V1560" s="6">
        <f>CONCATENATE(A1560,B1560)</f>
        <v/>
      </c>
      <c r="W1560">
        <f>UPPER(TRIM(G1560))</f>
        <v/>
      </c>
      <c r="X1560">
        <f>UPPER(TRIM(H1560))</f>
        <v/>
      </c>
    </row>
    <row r="1561">
      <c r="A1561" s="2" t="n"/>
      <c r="B1561" s="2" t="n"/>
      <c r="C1561" s="2" t="n"/>
      <c r="D1561" s="3" t="n"/>
      <c r="E1561" s="4" t="n"/>
      <c r="F1561" s="3" t="n"/>
      <c r="G1561" s="3" t="n"/>
      <c r="H1561" s="3" t="n"/>
      <c r="I1561" s="5">
        <f>SUMIFS(amount_expended,cfda_key,V1561)</f>
        <v/>
      </c>
      <c r="J1561" s="5">
        <f>IF(F1561="OTHER CLUSTER NOT LISTED ABOVE",SUMIFS(amount_expended,uniform_other_cluster_name,X1561), IF(AND(OR(F1561="N/A",F1561=""),G1561=""),0,IF(F1561="STATE CLUSTER",SUMIFS(amount_expended,uniform_state_cluster_name,W1561),SUMIFS(amount_expended,cluster_name,F1561))))</f>
        <v/>
      </c>
      <c r="K1561" s="3" t="n"/>
      <c r="L1561" s="4" t="n"/>
      <c r="M1561" s="3" t="n"/>
      <c r="N1561" s="3" t="n"/>
      <c r="O1561" s="3" t="n"/>
      <c r="P1561" s="3" t="n"/>
      <c r="Q1561" s="4" t="n"/>
      <c r="R1561" s="3" t="n"/>
      <c r="S1561" s="3" t="n"/>
      <c r="T1561" s="3" t="n"/>
      <c r="U1561">
        <f>IF(A1561&lt;&gt;"", "AWARD-"&amp;TEXT(ROW()-1,"00000"), "")</f>
        <v/>
      </c>
      <c r="V1561" s="6">
        <f>CONCATENATE(A1561,B1561)</f>
        <v/>
      </c>
      <c r="W1561">
        <f>UPPER(TRIM(G1561))</f>
        <v/>
      </c>
      <c r="X1561">
        <f>UPPER(TRIM(H1561))</f>
        <v/>
      </c>
    </row>
    <row r="1562">
      <c r="A1562" s="2" t="n"/>
      <c r="B1562" s="2" t="n"/>
      <c r="C1562" s="2" t="n"/>
      <c r="D1562" s="3" t="n"/>
      <c r="E1562" s="4" t="n"/>
      <c r="F1562" s="3" t="n"/>
      <c r="G1562" s="3" t="n"/>
      <c r="H1562" s="3" t="n"/>
      <c r="I1562" s="5">
        <f>SUMIFS(amount_expended,cfda_key,V1562)</f>
        <v/>
      </c>
      <c r="J1562" s="5">
        <f>IF(F1562="OTHER CLUSTER NOT LISTED ABOVE",SUMIFS(amount_expended,uniform_other_cluster_name,X1562), IF(AND(OR(F1562="N/A",F1562=""),G1562=""),0,IF(F1562="STATE CLUSTER",SUMIFS(amount_expended,uniform_state_cluster_name,W1562),SUMIFS(amount_expended,cluster_name,F1562))))</f>
        <v/>
      </c>
      <c r="K1562" s="3" t="n"/>
      <c r="L1562" s="4" t="n"/>
      <c r="M1562" s="3" t="n"/>
      <c r="N1562" s="3" t="n"/>
      <c r="O1562" s="3" t="n"/>
      <c r="P1562" s="3" t="n"/>
      <c r="Q1562" s="4" t="n"/>
      <c r="R1562" s="3" t="n"/>
      <c r="S1562" s="3" t="n"/>
      <c r="T1562" s="3" t="n"/>
      <c r="U1562">
        <f>IF(A1562&lt;&gt;"", "AWARD-"&amp;TEXT(ROW()-1,"00000"), "")</f>
        <v/>
      </c>
      <c r="V1562" s="6">
        <f>CONCATENATE(A1562,B1562)</f>
        <v/>
      </c>
      <c r="W1562">
        <f>UPPER(TRIM(G1562))</f>
        <v/>
      </c>
      <c r="X1562">
        <f>UPPER(TRIM(H1562))</f>
        <v/>
      </c>
    </row>
    <row r="1563">
      <c r="A1563" s="2" t="n"/>
      <c r="B1563" s="2" t="n"/>
      <c r="C1563" s="2" t="n"/>
      <c r="D1563" s="3" t="n"/>
      <c r="E1563" s="4" t="n"/>
      <c r="F1563" s="3" t="n"/>
      <c r="G1563" s="3" t="n"/>
      <c r="H1563" s="3" t="n"/>
      <c r="I1563" s="5">
        <f>SUMIFS(amount_expended,cfda_key,V1563)</f>
        <v/>
      </c>
      <c r="J1563" s="5">
        <f>IF(F1563="OTHER CLUSTER NOT LISTED ABOVE",SUMIFS(amount_expended,uniform_other_cluster_name,X1563), IF(AND(OR(F1563="N/A",F1563=""),G1563=""),0,IF(F1563="STATE CLUSTER",SUMIFS(amount_expended,uniform_state_cluster_name,W1563),SUMIFS(amount_expended,cluster_name,F1563))))</f>
        <v/>
      </c>
      <c r="K1563" s="3" t="n"/>
      <c r="L1563" s="4" t="n"/>
      <c r="M1563" s="3" t="n"/>
      <c r="N1563" s="3" t="n"/>
      <c r="O1563" s="3" t="n"/>
      <c r="P1563" s="3" t="n"/>
      <c r="Q1563" s="4" t="n"/>
      <c r="R1563" s="3" t="n"/>
      <c r="S1563" s="3" t="n"/>
      <c r="T1563" s="3" t="n"/>
      <c r="U1563">
        <f>IF(A1563&lt;&gt;"", "AWARD-"&amp;TEXT(ROW()-1,"00000"), "")</f>
        <v/>
      </c>
      <c r="V1563" s="6">
        <f>CONCATENATE(A1563,B1563)</f>
        <v/>
      </c>
      <c r="W1563">
        <f>UPPER(TRIM(G1563))</f>
        <v/>
      </c>
      <c r="X1563">
        <f>UPPER(TRIM(H1563))</f>
        <v/>
      </c>
    </row>
    <row r="1564">
      <c r="A1564" s="2" t="n"/>
      <c r="B1564" s="2" t="n"/>
      <c r="C1564" s="2" t="n"/>
      <c r="D1564" s="3" t="n"/>
      <c r="E1564" s="4" t="n"/>
      <c r="F1564" s="3" t="n"/>
      <c r="G1564" s="3" t="n"/>
      <c r="H1564" s="3" t="n"/>
      <c r="I1564" s="5">
        <f>SUMIFS(amount_expended,cfda_key,V1564)</f>
        <v/>
      </c>
      <c r="J1564" s="5">
        <f>IF(F1564="OTHER CLUSTER NOT LISTED ABOVE",SUMIFS(amount_expended,uniform_other_cluster_name,X1564), IF(AND(OR(F1564="N/A",F1564=""),G1564=""),0,IF(F1564="STATE CLUSTER",SUMIFS(amount_expended,uniform_state_cluster_name,W1564),SUMIFS(amount_expended,cluster_name,F1564))))</f>
        <v/>
      </c>
      <c r="K1564" s="3" t="n"/>
      <c r="L1564" s="4" t="n"/>
      <c r="M1564" s="3" t="n"/>
      <c r="N1564" s="3" t="n"/>
      <c r="O1564" s="3" t="n"/>
      <c r="P1564" s="3" t="n"/>
      <c r="Q1564" s="4" t="n"/>
      <c r="R1564" s="3" t="n"/>
      <c r="S1564" s="3" t="n"/>
      <c r="T1564" s="3" t="n"/>
      <c r="U1564">
        <f>IF(A1564&lt;&gt;"", "AWARD-"&amp;TEXT(ROW()-1,"00000"), "")</f>
        <v/>
      </c>
      <c r="V1564" s="6">
        <f>CONCATENATE(A1564,B1564)</f>
        <v/>
      </c>
      <c r="W1564">
        <f>UPPER(TRIM(G1564))</f>
        <v/>
      </c>
      <c r="X1564">
        <f>UPPER(TRIM(H1564))</f>
        <v/>
      </c>
    </row>
    <row r="1565">
      <c r="A1565" s="2" t="n"/>
      <c r="B1565" s="2" t="n"/>
      <c r="C1565" s="2" t="n"/>
      <c r="D1565" s="3" t="n"/>
      <c r="E1565" s="4" t="n"/>
      <c r="F1565" s="3" t="n"/>
      <c r="G1565" s="3" t="n"/>
      <c r="H1565" s="3" t="n"/>
      <c r="I1565" s="5">
        <f>SUMIFS(amount_expended,cfda_key,V1565)</f>
        <v/>
      </c>
      <c r="J1565" s="5">
        <f>IF(F1565="OTHER CLUSTER NOT LISTED ABOVE",SUMIFS(amount_expended,uniform_other_cluster_name,X1565), IF(AND(OR(F1565="N/A",F1565=""),G1565=""),0,IF(F1565="STATE CLUSTER",SUMIFS(amount_expended,uniform_state_cluster_name,W1565),SUMIFS(amount_expended,cluster_name,F1565))))</f>
        <v/>
      </c>
      <c r="K1565" s="3" t="n"/>
      <c r="L1565" s="4" t="n"/>
      <c r="M1565" s="3" t="n"/>
      <c r="N1565" s="3" t="n"/>
      <c r="O1565" s="3" t="n"/>
      <c r="P1565" s="3" t="n"/>
      <c r="Q1565" s="4" t="n"/>
      <c r="R1565" s="3" t="n"/>
      <c r="S1565" s="3" t="n"/>
      <c r="T1565" s="3" t="n"/>
      <c r="U1565">
        <f>IF(A1565&lt;&gt;"", "AWARD-"&amp;TEXT(ROW()-1,"00000"), "")</f>
        <v/>
      </c>
      <c r="V1565" s="6">
        <f>CONCATENATE(A1565,B1565)</f>
        <v/>
      </c>
      <c r="W1565">
        <f>UPPER(TRIM(G1565))</f>
        <v/>
      </c>
      <c r="X1565">
        <f>UPPER(TRIM(H1565))</f>
        <v/>
      </c>
    </row>
    <row r="1566">
      <c r="A1566" s="2" t="n"/>
      <c r="B1566" s="2" t="n"/>
      <c r="C1566" s="2" t="n"/>
      <c r="D1566" s="3" t="n"/>
      <c r="E1566" s="4" t="n"/>
      <c r="F1566" s="3" t="n"/>
      <c r="G1566" s="3" t="n"/>
      <c r="H1566" s="3" t="n"/>
      <c r="I1566" s="5">
        <f>SUMIFS(amount_expended,cfda_key,V1566)</f>
        <v/>
      </c>
      <c r="J1566" s="5">
        <f>IF(F1566="OTHER CLUSTER NOT LISTED ABOVE",SUMIFS(amount_expended,uniform_other_cluster_name,X1566), IF(AND(OR(F1566="N/A",F1566=""),G1566=""),0,IF(F1566="STATE CLUSTER",SUMIFS(amount_expended,uniform_state_cluster_name,W1566),SUMIFS(amount_expended,cluster_name,F1566))))</f>
        <v/>
      </c>
      <c r="K1566" s="3" t="n"/>
      <c r="L1566" s="4" t="n"/>
      <c r="M1566" s="3" t="n"/>
      <c r="N1566" s="3" t="n"/>
      <c r="O1566" s="3" t="n"/>
      <c r="P1566" s="3" t="n"/>
      <c r="Q1566" s="4" t="n"/>
      <c r="R1566" s="3" t="n"/>
      <c r="S1566" s="3" t="n"/>
      <c r="T1566" s="3" t="n"/>
      <c r="U1566">
        <f>IF(A1566&lt;&gt;"", "AWARD-"&amp;TEXT(ROW()-1,"00000"), "")</f>
        <v/>
      </c>
      <c r="V1566" s="6">
        <f>CONCATENATE(A1566,B1566)</f>
        <v/>
      </c>
      <c r="W1566">
        <f>UPPER(TRIM(G1566))</f>
        <v/>
      </c>
      <c r="X1566">
        <f>UPPER(TRIM(H1566))</f>
        <v/>
      </c>
    </row>
    <row r="1567">
      <c r="A1567" s="2" t="n"/>
      <c r="B1567" s="2" t="n"/>
      <c r="C1567" s="2" t="n"/>
      <c r="D1567" s="3" t="n"/>
      <c r="E1567" s="4" t="n"/>
      <c r="F1567" s="3" t="n"/>
      <c r="G1567" s="3" t="n"/>
      <c r="H1567" s="3" t="n"/>
      <c r="I1567" s="5">
        <f>SUMIFS(amount_expended,cfda_key,V1567)</f>
        <v/>
      </c>
      <c r="J1567" s="5">
        <f>IF(F1567="OTHER CLUSTER NOT LISTED ABOVE",SUMIFS(amount_expended,uniform_other_cluster_name,X1567), IF(AND(OR(F1567="N/A",F1567=""),G1567=""),0,IF(F1567="STATE CLUSTER",SUMIFS(amount_expended,uniform_state_cluster_name,W1567),SUMIFS(amount_expended,cluster_name,F1567))))</f>
        <v/>
      </c>
      <c r="K1567" s="3" t="n"/>
      <c r="L1567" s="4" t="n"/>
      <c r="M1567" s="3" t="n"/>
      <c r="N1567" s="3" t="n"/>
      <c r="O1567" s="3" t="n"/>
      <c r="P1567" s="3" t="n"/>
      <c r="Q1567" s="4" t="n"/>
      <c r="R1567" s="3" t="n"/>
      <c r="S1567" s="3" t="n"/>
      <c r="T1567" s="3" t="n"/>
      <c r="U1567">
        <f>IF(A1567&lt;&gt;"", "AWARD-"&amp;TEXT(ROW()-1,"00000"), "")</f>
        <v/>
      </c>
      <c r="V1567" s="6">
        <f>CONCATENATE(A1567,B1567)</f>
        <v/>
      </c>
      <c r="W1567">
        <f>UPPER(TRIM(G1567))</f>
        <v/>
      </c>
      <c r="X1567">
        <f>UPPER(TRIM(H1567))</f>
        <v/>
      </c>
    </row>
    <row r="1568">
      <c r="A1568" s="2" t="n"/>
      <c r="B1568" s="2" t="n"/>
      <c r="C1568" s="2" t="n"/>
      <c r="D1568" s="3" t="n"/>
      <c r="E1568" s="4" t="n"/>
      <c r="F1568" s="3" t="n"/>
      <c r="G1568" s="3" t="n"/>
      <c r="H1568" s="3" t="n"/>
      <c r="I1568" s="5">
        <f>SUMIFS(amount_expended,cfda_key,V1568)</f>
        <v/>
      </c>
      <c r="J1568" s="5">
        <f>IF(F1568="OTHER CLUSTER NOT LISTED ABOVE",SUMIFS(amount_expended,uniform_other_cluster_name,X1568), IF(AND(OR(F1568="N/A",F1568=""),G1568=""),0,IF(F1568="STATE CLUSTER",SUMIFS(amount_expended,uniform_state_cluster_name,W1568),SUMIFS(amount_expended,cluster_name,F1568))))</f>
        <v/>
      </c>
      <c r="K1568" s="3" t="n"/>
      <c r="L1568" s="4" t="n"/>
      <c r="M1568" s="3" t="n"/>
      <c r="N1568" s="3" t="n"/>
      <c r="O1568" s="3" t="n"/>
      <c r="P1568" s="3" t="n"/>
      <c r="Q1568" s="4" t="n"/>
      <c r="R1568" s="3" t="n"/>
      <c r="S1568" s="3" t="n"/>
      <c r="T1568" s="3" t="n"/>
      <c r="U1568">
        <f>IF(A1568&lt;&gt;"", "AWARD-"&amp;TEXT(ROW()-1,"00000"), "")</f>
        <v/>
      </c>
      <c r="V1568" s="6">
        <f>CONCATENATE(A1568,B1568)</f>
        <v/>
      </c>
      <c r="W1568">
        <f>UPPER(TRIM(G1568))</f>
        <v/>
      </c>
      <c r="X1568">
        <f>UPPER(TRIM(H1568))</f>
        <v/>
      </c>
    </row>
    <row r="1569">
      <c r="A1569" s="2" t="n"/>
      <c r="B1569" s="2" t="n"/>
      <c r="C1569" s="2" t="n"/>
      <c r="D1569" s="3" t="n"/>
      <c r="E1569" s="4" t="n"/>
      <c r="F1569" s="3" t="n"/>
      <c r="G1569" s="3" t="n"/>
      <c r="H1569" s="3" t="n"/>
      <c r="I1569" s="5">
        <f>SUMIFS(amount_expended,cfda_key,V1569)</f>
        <v/>
      </c>
      <c r="J1569" s="5">
        <f>IF(F1569="OTHER CLUSTER NOT LISTED ABOVE",SUMIFS(amount_expended,uniform_other_cluster_name,X1569), IF(AND(OR(F1569="N/A",F1569=""),G1569=""),0,IF(F1569="STATE CLUSTER",SUMIFS(amount_expended,uniform_state_cluster_name,W1569),SUMIFS(amount_expended,cluster_name,F1569))))</f>
        <v/>
      </c>
      <c r="K1569" s="3" t="n"/>
      <c r="L1569" s="4" t="n"/>
      <c r="M1569" s="3" t="n"/>
      <c r="N1569" s="3" t="n"/>
      <c r="O1569" s="3" t="n"/>
      <c r="P1569" s="3" t="n"/>
      <c r="Q1569" s="4" t="n"/>
      <c r="R1569" s="3" t="n"/>
      <c r="S1569" s="3" t="n"/>
      <c r="T1569" s="3" t="n"/>
      <c r="U1569">
        <f>IF(A1569&lt;&gt;"", "AWARD-"&amp;TEXT(ROW()-1,"00000"), "")</f>
        <v/>
      </c>
      <c r="V1569" s="6">
        <f>CONCATENATE(A1569,B1569)</f>
        <v/>
      </c>
      <c r="W1569">
        <f>UPPER(TRIM(G1569))</f>
        <v/>
      </c>
      <c r="X1569">
        <f>UPPER(TRIM(H1569))</f>
        <v/>
      </c>
    </row>
    <row r="1570">
      <c r="A1570" s="2" t="n"/>
      <c r="B1570" s="2" t="n"/>
      <c r="C1570" s="2" t="n"/>
      <c r="D1570" s="3" t="n"/>
      <c r="E1570" s="4" t="n"/>
      <c r="F1570" s="3" t="n"/>
      <c r="G1570" s="3" t="n"/>
      <c r="H1570" s="3" t="n"/>
      <c r="I1570" s="5">
        <f>SUMIFS(amount_expended,cfda_key,V1570)</f>
        <v/>
      </c>
      <c r="J1570" s="5">
        <f>IF(F1570="OTHER CLUSTER NOT LISTED ABOVE",SUMIFS(amount_expended,uniform_other_cluster_name,X1570), IF(AND(OR(F1570="N/A",F1570=""),G1570=""),0,IF(F1570="STATE CLUSTER",SUMIFS(amount_expended,uniform_state_cluster_name,W1570),SUMIFS(amount_expended,cluster_name,F1570))))</f>
        <v/>
      </c>
      <c r="K1570" s="3" t="n"/>
      <c r="L1570" s="4" t="n"/>
      <c r="M1570" s="3" t="n"/>
      <c r="N1570" s="3" t="n"/>
      <c r="O1570" s="3" t="n"/>
      <c r="P1570" s="3" t="n"/>
      <c r="Q1570" s="4" t="n"/>
      <c r="R1570" s="3" t="n"/>
      <c r="S1570" s="3" t="n"/>
      <c r="T1570" s="3" t="n"/>
      <c r="U1570">
        <f>IF(A1570&lt;&gt;"", "AWARD-"&amp;TEXT(ROW()-1,"00000"), "")</f>
        <v/>
      </c>
      <c r="V1570" s="6">
        <f>CONCATENATE(A1570,B1570)</f>
        <v/>
      </c>
      <c r="W1570">
        <f>UPPER(TRIM(G1570))</f>
        <v/>
      </c>
      <c r="X1570">
        <f>UPPER(TRIM(H1570))</f>
        <v/>
      </c>
    </row>
    <row r="1571">
      <c r="A1571" s="2" t="n"/>
      <c r="B1571" s="2" t="n"/>
      <c r="C1571" s="2" t="n"/>
      <c r="D1571" s="3" t="n"/>
      <c r="E1571" s="4" t="n"/>
      <c r="F1571" s="3" t="n"/>
      <c r="G1571" s="3" t="n"/>
      <c r="H1571" s="3" t="n"/>
      <c r="I1571" s="5">
        <f>SUMIFS(amount_expended,cfda_key,V1571)</f>
        <v/>
      </c>
      <c r="J1571" s="5">
        <f>IF(F1571="OTHER CLUSTER NOT LISTED ABOVE",SUMIFS(amount_expended,uniform_other_cluster_name,X1571), IF(AND(OR(F1571="N/A",F1571=""),G1571=""),0,IF(F1571="STATE CLUSTER",SUMIFS(amount_expended,uniform_state_cluster_name,W1571),SUMIFS(amount_expended,cluster_name,F1571))))</f>
        <v/>
      </c>
      <c r="K1571" s="3" t="n"/>
      <c r="L1571" s="4" t="n"/>
      <c r="M1571" s="3" t="n"/>
      <c r="N1571" s="3" t="n"/>
      <c r="O1571" s="3" t="n"/>
      <c r="P1571" s="3" t="n"/>
      <c r="Q1571" s="4" t="n"/>
      <c r="R1571" s="3" t="n"/>
      <c r="S1571" s="3" t="n"/>
      <c r="T1571" s="3" t="n"/>
      <c r="U1571">
        <f>IF(A1571&lt;&gt;"", "AWARD-"&amp;TEXT(ROW()-1,"00000"), "")</f>
        <v/>
      </c>
      <c r="V1571" s="6">
        <f>CONCATENATE(A1571,B1571)</f>
        <v/>
      </c>
      <c r="W1571">
        <f>UPPER(TRIM(G1571))</f>
        <v/>
      </c>
      <c r="X1571">
        <f>UPPER(TRIM(H1571))</f>
        <v/>
      </c>
    </row>
    <row r="1572">
      <c r="A1572" s="2" t="n"/>
      <c r="B1572" s="2" t="n"/>
      <c r="C1572" s="2" t="n"/>
      <c r="D1572" s="3" t="n"/>
      <c r="E1572" s="4" t="n"/>
      <c r="F1572" s="3" t="n"/>
      <c r="G1572" s="3" t="n"/>
      <c r="H1572" s="3" t="n"/>
      <c r="I1572" s="5">
        <f>SUMIFS(amount_expended,cfda_key,V1572)</f>
        <v/>
      </c>
      <c r="J1572" s="5">
        <f>IF(F1572="OTHER CLUSTER NOT LISTED ABOVE",SUMIFS(amount_expended,uniform_other_cluster_name,X1572), IF(AND(OR(F1572="N/A",F1572=""),G1572=""),0,IF(F1572="STATE CLUSTER",SUMIFS(amount_expended,uniform_state_cluster_name,W1572),SUMIFS(amount_expended,cluster_name,F1572))))</f>
        <v/>
      </c>
      <c r="K1572" s="3" t="n"/>
      <c r="L1572" s="4" t="n"/>
      <c r="M1572" s="3" t="n"/>
      <c r="N1572" s="3" t="n"/>
      <c r="O1572" s="3" t="n"/>
      <c r="P1572" s="3" t="n"/>
      <c r="Q1572" s="4" t="n"/>
      <c r="R1572" s="3" t="n"/>
      <c r="S1572" s="3" t="n"/>
      <c r="T1572" s="3" t="n"/>
      <c r="U1572">
        <f>IF(A1572&lt;&gt;"", "AWARD-"&amp;TEXT(ROW()-1,"00000"), "")</f>
        <v/>
      </c>
      <c r="V1572" s="6">
        <f>CONCATENATE(A1572,B1572)</f>
        <v/>
      </c>
      <c r="W1572">
        <f>UPPER(TRIM(G1572))</f>
        <v/>
      </c>
      <c r="X1572">
        <f>UPPER(TRIM(H1572))</f>
        <v/>
      </c>
    </row>
    <row r="1573">
      <c r="A1573" s="2" t="n"/>
      <c r="B1573" s="2" t="n"/>
      <c r="C1573" s="2" t="n"/>
      <c r="D1573" s="3" t="n"/>
      <c r="E1573" s="4" t="n"/>
      <c r="F1573" s="3" t="n"/>
      <c r="G1573" s="3" t="n"/>
      <c r="H1573" s="3" t="n"/>
      <c r="I1573" s="5">
        <f>SUMIFS(amount_expended,cfda_key,V1573)</f>
        <v/>
      </c>
      <c r="J1573" s="5">
        <f>IF(F1573="OTHER CLUSTER NOT LISTED ABOVE",SUMIFS(amount_expended,uniform_other_cluster_name,X1573), IF(AND(OR(F1573="N/A",F1573=""),G1573=""),0,IF(F1573="STATE CLUSTER",SUMIFS(amount_expended,uniform_state_cluster_name,W1573),SUMIFS(amount_expended,cluster_name,F1573))))</f>
        <v/>
      </c>
      <c r="K1573" s="3" t="n"/>
      <c r="L1573" s="4" t="n"/>
      <c r="M1573" s="3" t="n"/>
      <c r="N1573" s="3" t="n"/>
      <c r="O1573" s="3" t="n"/>
      <c r="P1573" s="3" t="n"/>
      <c r="Q1573" s="4" t="n"/>
      <c r="R1573" s="3" t="n"/>
      <c r="S1573" s="3" t="n"/>
      <c r="T1573" s="3" t="n"/>
      <c r="U1573">
        <f>IF(A1573&lt;&gt;"", "AWARD-"&amp;TEXT(ROW()-1,"00000"), "")</f>
        <v/>
      </c>
      <c r="V1573" s="6">
        <f>CONCATENATE(A1573,B1573)</f>
        <v/>
      </c>
      <c r="W1573">
        <f>UPPER(TRIM(G1573))</f>
        <v/>
      </c>
      <c r="X1573">
        <f>UPPER(TRIM(H1573))</f>
        <v/>
      </c>
    </row>
    <row r="1574">
      <c r="A1574" s="2" t="n"/>
      <c r="B1574" s="2" t="n"/>
      <c r="C1574" s="2" t="n"/>
      <c r="D1574" s="3" t="n"/>
      <c r="E1574" s="4" t="n"/>
      <c r="F1574" s="3" t="n"/>
      <c r="G1574" s="3" t="n"/>
      <c r="H1574" s="3" t="n"/>
      <c r="I1574" s="5">
        <f>SUMIFS(amount_expended,cfda_key,V1574)</f>
        <v/>
      </c>
      <c r="J1574" s="5">
        <f>IF(F1574="OTHER CLUSTER NOT LISTED ABOVE",SUMIFS(amount_expended,uniform_other_cluster_name,X1574), IF(AND(OR(F1574="N/A",F1574=""),G1574=""),0,IF(F1574="STATE CLUSTER",SUMIFS(amount_expended,uniform_state_cluster_name,W1574),SUMIFS(amount_expended,cluster_name,F1574))))</f>
        <v/>
      </c>
      <c r="K1574" s="3" t="n"/>
      <c r="L1574" s="4" t="n"/>
      <c r="M1574" s="3" t="n"/>
      <c r="N1574" s="3" t="n"/>
      <c r="O1574" s="3" t="n"/>
      <c r="P1574" s="3" t="n"/>
      <c r="Q1574" s="4" t="n"/>
      <c r="R1574" s="3" t="n"/>
      <c r="S1574" s="3" t="n"/>
      <c r="T1574" s="3" t="n"/>
      <c r="U1574">
        <f>IF(A1574&lt;&gt;"", "AWARD-"&amp;TEXT(ROW()-1,"00000"), "")</f>
        <v/>
      </c>
      <c r="V1574" s="6">
        <f>CONCATENATE(A1574,B1574)</f>
        <v/>
      </c>
      <c r="W1574">
        <f>UPPER(TRIM(G1574))</f>
        <v/>
      </c>
      <c r="X1574">
        <f>UPPER(TRIM(H1574))</f>
        <v/>
      </c>
    </row>
    <row r="1575">
      <c r="A1575" s="2" t="n"/>
      <c r="B1575" s="2" t="n"/>
      <c r="C1575" s="2" t="n"/>
      <c r="D1575" s="3" t="n"/>
      <c r="E1575" s="4" t="n"/>
      <c r="F1575" s="3" t="n"/>
      <c r="G1575" s="3" t="n"/>
      <c r="H1575" s="3" t="n"/>
      <c r="I1575" s="5">
        <f>SUMIFS(amount_expended,cfda_key,V1575)</f>
        <v/>
      </c>
      <c r="J1575" s="5">
        <f>IF(F1575="OTHER CLUSTER NOT LISTED ABOVE",SUMIFS(amount_expended,uniform_other_cluster_name,X1575), IF(AND(OR(F1575="N/A",F1575=""),G1575=""),0,IF(F1575="STATE CLUSTER",SUMIFS(amount_expended,uniform_state_cluster_name,W1575),SUMIFS(amount_expended,cluster_name,F1575))))</f>
        <v/>
      </c>
      <c r="K1575" s="3" t="n"/>
      <c r="L1575" s="4" t="n"/>
      <c r="M1575" s="3" t="n"/>
      <c r="N1575" s="3" t="n"/>
      <c r="O1575" s="3" t="n"/>
      <c r="P1575" s="3" t="n"/>
      <c r="Q1575" s="4" t="n"/>
      <c r="R1575" s="3" t="n"/>
      <c r="S1575" s="3" t="n"/>
      <c r="T1575" s="3" t="n"/>
      <c r="U1575">
        <f>IF(A1575&lt;&gt;"", "AWARD-"&amp;TEXT(ROW()-1,"00000"), "")</f>
        <v/>
      </c>
      <c r="V1575" s="6">
        <f>CONCATENATE(A1575,B1575)</f>
        <v/>
      </c>
      <c r="W1575">
        <f>UPPER(TRIM(G1575))</f>
        <v/>
      </c>
      <c r="X1575">
        <f>UPPER(TRIM(H1575))</f>
        <v/>
      </c>
    </row>
    <row r="1576">
      <c r="A1576" s="2" t="n"/>
      <c r="B1576" s="2" t="n"/>
      <c r="C1576" s="2" t="n"/>
      <c r="D1576" s="3" t="n"/>
      <c r="E1576" s="4" t="n"/>
      <c r="F1576" s="3" t="n"/>
      <c r="G1576" s="3" t="n"/>
      <c r="H1576" s="3" t="n"/>
      <c r="I1576" s="5">
        <f>SUMIFS(amount_expended,cfda_key,V1576)</f>
        <v/>
      </c>
      <c r="J1576" s="5">
        <f>IF(F1576="OTHER CLUSTER NOT LISTED ABOVE",SUMIFS(amount_expended,uniform_other_cluster_name,X1576), IF(AND(OR(F1576="N/A",F1576=""),G1576=""),0,IF(F1576="STATE CLUSTER",SUMIFS(amount_expended,uniform_state_cluster_name,W1576),SUMIFS(amount_expended,cluster_name,F1576))))</f>
        <v/>
      </c>
      <c r="K1576" s="3" t="n"/>
      <c r="L1576" s="4" t="n"/>
      <c r="M1576" s="3" t="n"/>
      <c r="N1576" s="3" t="n"/>
      <c r="O1576" s="3" t="n"/>
      <c r="P1576" s="3" t="n"/>
      <c r="Q1576" s="4" t="n"/>
      <c r="R1576" s="3" t="n"/>
      <c r="S1576" s="3" t="n"/>
      <c r="T1576" s="3" t="n"/>
      <c r="U1576">
        <f>IF(A1576&lt;&gt;"", "AWARD-"&amp;TEXT(ROW()-1,"00000"), "")</f>
        <v/>
      </c>
      <c r="V1576" s="6">
        <f>CONCATENATE(A1576,B1576)</f>
        <v/>
      </c>
      <c r="W1576">
        <f>UPPER(TRIM(G1576))</f>
        <v/>
      </c>
      <c r="X1576">
        <f>UPPER(TRIM(H1576))</f>
        <v/>
      </c>
    </row>
    <row r="1577">
      <c r="A1577" s="2" t="n"/>
      <c r="B1577" s="2" t="n"/>
      <c r="C1577" s="2" t="n"/>
      <c r="D1577" s="3" t="n"/>
      <c r="E1577" s="4" t="n"/>
      <c r="F1577" s="3" t="n"/>
      <c r="G1577" s="3" t="n"/>
      <c r="H1577" s="3" t="n"/>
      <c r="I1577" s="5">
        <f>SUMIFS(amount_expended,cfda_key,V1577)</f>
        <v/>
      </c>
      <c r="J1577" s="5">
        <f>IF(F1577="OTHER CLUSTER NOT LISTED ABOVE",SUMIFS(amount_expended,uniform_other_cluster_name,X1577), IF(AND(OR(F1577="N/A",F1577=""),G1577=""),0,IF(F1577="STATE CLUSTER",SUMIFS(amount_expended,uniform_state_cluster_name,W1577),SUMIFS(amount_expended,cluster_name,F1577))))</f>
        <v/>
      </c>
      <c r="K1577" s="3" t="n"/>
      <c r="L1577" s="4" t="n"/>
      <c r="M1577" s="3" t="n"/>
      <c r="N1577" s="3" t="n"/>
      <c r="O1577" s="3" t="n"/>
      <c r="P1577" s="3" t="n"/>
      <c r="Q1577" s="4" t="n"/>
      <c r="R1577" s="3" t="n"/>
      <c r="S1577" s="3" t="n"/>
      <c r="T1577" s="3" t="n"/>
      <c r="U1577">
        <f>IF(A1577&lt;&gt;"", "AWARD-"&amp;TEXT(ROW()-1,"00000"), "")</f>
        <v/>
      </c>
      <c r="V1577" s="6">
        <f>CONCATENATE(A1577,B1577)</f>
        <v/>
      </c>
      <c r="W1577">
        <f>UPPER(TRIM(G1577))</f>
        <v/>
      </c>
      <c r="X1577">
        <f>UPPER(TRIM(H1577))</f>
        <v/>
      </c>
    </row>
    <row r="1578">
      <c r="A1578" s="2" t="n"/>
      <c r="B1578" s="2" t="n"/>
      <c r="C1578" s="2" t="n"/>
      <c r="D1578" s="3" t="n"/>
      <c r="E1578" s="4" t="n"/>
      <c r="F1578" s="3" t="n"/>
      <c r="G1578" s="3" t="n"/>
      <c r="H1578" s="3" t="n"/>
      <c r="I1578" s="5">
        <f>SUMIFS(amount_expended,cfda_key,V1578)</f>
        <v/>
      </c>
      <c r="J1578" s="5">
        <f>IF(F1578="OTHER CLUSTER NOT LISTED ABOVE",SUMIFS(amount_expended,uniform_other_cluster_name,X1578), IF(AND(OR(F1578="N/A",F1578=""),G1578=""),0,IF(F1578="STATE CLUSTER",SUMIFS(amount_expended,uniform_state_cluster_name,W1578),SUMIFS(amount_expended,cluster_name,F1578))))</f>
        <v/>
      </c>
      <c r="K1578" s="3" t="n"/>
      <c r="L1578" s="4" t="n"/>
      <c r="M1578" s="3" t="n"/>
      <c r="N1578" s="3" t="n"/>
      <c r="O1578" s="3" t="n"/>
      <c r="P1578" s="3" t="n"/>
      <c r="Q1578" s="4" t="n"/>
      <c r="R1578" s="3" t="n"/>
      <c r="S1578" s="3" t="n"/>
      <c r="T1578" s="3" t="n"/>
      <c r="U1578">
        <f>IF(A1578&lt;&gt;"", "AWARD-"&amp;TEXT(ROW()-1,"00000"), "")</f>
        <v/>
      </c>
      <c r="V1578" s="6">
        <f>CONCATENATE(A1578,B1578)</f>
        <v/>
      </c>
      <c r="W1578">
        <f>UPPER(TRIM(G1578))</f>
        <v/>
      </c>
      <c r="X1578">
        <f>UPPER(TRIM(H1578))</f>
        <v/>
      </c>
    </row>
    <row r="1579">
      <c r="A1579" s="2" t="n"/>
      <c r="B1579" s="2" t="n"/>
      <c r="C1579" s="2" t="n"/>
      <c r="D1579" s="3" t="n"/>
      <c r="E1579" s="4" t="n"/>
      <c r="F1579" s="3" t="n"/>
      <c r="G1579" s="3" t="n"/>
      <c r="H1579" s="3" t="n"/>
      <c r="I1579" s="5">
        <f>SUMIFS(amount_expended,cfda_key,V1579)</f>
        <v/>
      </c>
      <c r="J1579" s="5">
        <f>IF(F1579="OTHER CLUSTER NOT LISTED ABOVE",SUMIFS(amount_expended,uniform_other_cluster_name,X1579), IF(AND(OR(F1579="N/A",F1579=""),G1579=""),0,IF(F1579="STATE CLUSTER",SUMIFS(amount_expended,uniform_state_cluster_name,W1579),SUMIFS(amount_expended,cluster_name,F1579))))</f>
        <v/>
      </c>
      <c r="K1579" s="3" t="n"/>
      <c r="L1579" s="4" t="n"/>
      <c r="M1579" s="3" t="n"/>
      <c r="N1579" s="3" t="n"/>
      <c r="O1579" s="3" t="n"/>
      <c r="P1579" s="3" t="n"/>
      <c r="Q1579" s="4" t="n"/>
      <c r="R1579" s="3" t="n"/>
      <c r="S1579" s="3" t="n"/>
      <c r="T1579" s="3" t="n"/>
      <c r="U1579">
        <f>IF(A1579&lt;&gt;"", "AWARD-"&amp;TEXT(ROW()-1,"00000"), "")</f>
        <v/>
      </c>
      <c r="V1579" s="6">
        <f>CONCATENATE(A1579,B1579)</f>
        <v/>
      </c>
      <c r="W1579">
        <f>UPPER(TRIM(G1579))</f>
        <v/>
      </c>
      <c r="X1579">
        <f>UPPER(TRIM(H1579))</f>
        <v/>
      </c>
    </row>
    <row r="1580">
      <c r="A1580" s="2" t="n"/>
      <c r="B1580" s="2" t="n"/>
      <c r="C1580" s="2" t="n"/>
      <c r="D1580" s="3" t="n"/>
      <c r="E1580" s="4" t="n"/>
      <c r="F1580" s="3" t="n"/>
      <c r="G1580" s="3" t="n"/>
      <c r="H1580" s="3" t="n"/>
      <c r="I1580" s="5">
        <f>SUMIFS(amount_expended,cfda_key,V1580)</f>
        <v/>
      </c>
      <c r="J1580" s="5">
        <f>IF(F1580="OTHER CLUSTER NOT LISTED ABOVE",SUMIFS(amount_expended,uniform_other_cluster_name,X1580), IF(AND(OR(F1580="N/A",F1580=""),G1580=""),0,IF(F1580="STATE CLUSTER",SUMIFS(amount_expended,uniform_state_cluster_name,W1580),SUMIFS(amount_expended,cluster_name,F1580))))</f>
        <v/>
      </c>
      <c r="K1580" s="3" t="n"/>
      <c r="L1580" s="4" t="n"/>
      <c r="M1580" s="3" t="n"/>
      <c r="N1580" s="3" t="n"/>
      <c r="O1580" s="3" t="n"/>
      <c r="P1580" s="3" t="n"/>
      <c r="Q1580" s="4" t="n"/>
      <c r="R1580" s="3" t="n"/>
      <c r="S1580" s="3" t="n"/>
      <c r="T1580" s="3" t="n"/>
      <c r="U1580">
        <f>IF(A1580&lt;&gt;"", "AWARD-"&amp;TEXT(ROW()-1,"00000"), "")</f>
        <v/>
      </c>
      <c r="V1580" s="6">
        <f>CONCATENATE(A1580,B1580)</f>
        <v/>
      </c>
      <c r="W1580">
        <f>UPPER(TRIM(G1580))</f>
        <v/>
      </c>
      <c r="X1580">
        <f>UPPER(TRIM(H1580))</f>
        <v/>
      </c>
    </row>
    <row r="1581">
      <c r="A1581" s="2" t="n"/>
      <c r="B1581" s="2" t="n"/>
      <c r="C1581" s="2" t="n"/>
      <c r="D1581" s="3" t="n"/>
      <c r="E1581" s="4" t="n"/>
      <c r="F1581" s="3" t="n"/>
      <c r="G1581" s="3" t="n"/>
      <c r="H1581" s="3" t="n"/>
      <c r="I1581" s="5">
        <f>SUMIFS(amount_expended,cfda_key,V1581)</f>
        <v/>
      </c>
      <c r="J1581" s="5">
        <f>IF(F1581="OTHER CLUSTER NOT LISTED ABOVE",SUMIFS(amount_expended,uniform_other_cluster_name,X1581), IF(AND(OR(F1581="N/A",F1581=""),G1581=""),0,IF(F1581="STATE CLUSTER",SUMIFS(amount_expended,uniform_state_cluster_name,W1581),SUMIFS(amount_expended,cluster_name,F1581))))</f>
        <v/>
      </c>
      <c r="K1581" s="3" t="n"/>
      <c r="L1581" s="4" t="n"/>
      <c r="M1581" s="3" t="n"/>
      <c r="N1581" s="3" t="n"/>
      <c r="O1581" s="3" t="n"/>
      <c r="P1581" s="3" t="n"/>
      <c r="Q1581" s="4" t="n"/>
      <c r="R1581" s="3" t="n"/>
      <c r="S1581" s="3" t="n"/>
      <c r="T1581" s="3" t="n"/>
      <c r="U1581">
        <f>IF(A1581&lt;&gt;"", "AWARD-"&amp;TEXT(ROW()-1,"00000"), "")</f>
        <v/>
      </c>
      <c r="V1581" s="6">
        <f>CONCATENATE(A1581,B1581)</f>
        <v/>
      </c>
      <c r="W1581">
        <f>UPPER(TRIM(G1581))</f>
        <v/>
      </c>
      <c r="X1581">
        <f>UPPER(TRIM(H1581))</f>
        <v/>
      </c>
    </row>
    <row r="1582">
      <c r="A1582" s="2" t="n"/>
      <c r="B1582" s="2" t="n"/>
      <c r="C1582" s="2" t="n"/>
      <c r="D1582" s="3" t="n"/>
      <c r="E1582" s="4" t="n"/>
      <c r="F1582" s="3" t="n"/>
      <c r="G1582" s="3" t="n"/>
      <c r="H1582" s="3" t="n"/>
      <c r="I1582" s="5">
        <f>SUMIFS(amount_expended,cfda_key,V1582)</f>
        <v/>
      </c>
      <c r="J1582" s="5">
        <f>IF(F1582="OTHER CLUSTER NOT LISTED ABOVE",SUMIFS(amount_expended,uniform_other_cluster_name,X1582), IF(AND(OR(F1582="N/A",F1582=""),G1582=""),0,IF(F1582="STATE CLUSTER",SUMIFS(amount_expended,uniform_state_cluster_name,W1582),SUMIFS(amount_expended,cluster_name,F1582))))</f>
        <v/>
      </c>
      <c r="K1582" s="3" t="n"/>
      <c r="L1582" s="4" t="n"/>
      <c r="M1582" s="3" t="n"/>
      <c r="N1582" s="3" t="n"/>
      <c r="O1582" s="3" t="n"/>
      <c r="P1582" s="3" t="n"/>
      <c r="Q1582" s="4" t="n"/>
      <c r="R1582" s="3" t="n"/>
      <c r="S1582" s="3" t="n"/>
      <c r="T1582" s="3" t="n"/>
      <c r="U1582">
        <f>IF(A1582&lt;&gt;"", "AWARD-"&amp;TEXT(ROW()-1,"00000"), "")</f>
        <v/>
      </c>
      <c r="V1582" s="6">
        <f>CONCATENATE(A1582,B1582)</f>
        <v/>
      </c>
      <c r="W1582">
        <f>UPPER(TRIM(G1582))</f>
        <v/>
      </c>
      <c r="X1582">
        <f>UPPER(TRIM(H1582))</f>
        <v/>
      </c>
    </row>
    <row r="1583">
      <c r="A1583" s="2" t="n"/>
      <c r="B1583" s="2" t="n"/>
      <c r="C1583" s="2" t="n"/>
      <c r="D1583" s="3" t="n"/>
      <c r="E1583" s="4" t="n"/>
      <c r="F1583" s="3" t="n"/>
      <c r="G1583" s="3" t="n"/>
      <c r="H1583" s="3" t="n"/>
      <c r="I1583" s="5">
        <f>SUMIFS(amount_expended,cfda_key,V1583)</f>
        <v/>
      </c>
      <c r="J1583" s="5">
        <f>IF(F1583="OTHER CLUSTER NOT LISTED ABOVE",SUMIFS(amount_expended,uniform_other_cluster_name,X1583), IF(AND(OR(F1583="N/A",F1583=""),G1583=""),0,IF(F1583="STATE CLUSTER",SUMIFS(amount_expended,uniform_state_cluster_name,W1583),SUMIFS(amount_expended,cluster_name,F1583))))</f>
        <v/>
      </c>
      <c r="K1583" s="3" t="n"/>
      <c r="L1583" s="4" t="n"/>
      <c r="M1583" s="3" t="n"/>
      <c r="N1583" s="3" t="n"/>
      <c r="O1583" s="3" t="n"/>
      <c r="P1583" s="3" t="n"/>
      <c r="Q1583" s="4" t="n"/>
      <c r="R1583" s="3" t="n"/>
      <c r="S1583" s="3" t="n"/>
      <c r="T1583" s="3" t="n"/>
      <c r="U1583">
        <f>IF(A1583&lt;&gt;"", "AWARD-"&amp;TEXT(ROW()-1,"00000"), "")</f>
        <v/>
      </c>
      <c r="V1583" s="6">
        <f>CONCATENATE(A1583,B1583)</f>
        <v/>
      </c>
      <c r="W1583">
        <f>UPPER(TRIM(G1583))</f>
        <v/>
      </c>
      <c r="X1583">
        <f>UPPER(TRIM(H1583))</f>
        <v/>
      </c>
    </row>
    <row r="1584">
      <c r="A1584" s="2" t="n"/>
      <c r="B1584" s="2" t="n"/>
      <c r="C1584" s="2" t="n"/>
      <c r="D1584" s="3" t="n"/>
      <c r="E1584" s="4" t="n"/>
      <c r="F1584" s="3" t="n"/>
      <c r="G1584" s="3" t="n"/>
      <c r="H1584" s="3" t="n"/>
      <c r="I1584" s="5">
        <f>SUMIFS(amount_expended,cfda_key,V1584)</f>
        <v/>
      </c>
      <c r="J1584" s="5">
        <f>IF(F1584="OTHER CLUSTER NOT LISTED ABOVE",SUMIFS(amount_expended,uniform_other_cluster_name,X1584), IF(AND(OR(F1584="N/A",F1584=""),G1584=""),0,IF(F1584="STATE CLUSTER",SUMIFS(amount_expended,uniform_state_cluster_name,W1584),SUMIFS(amount_expended,cluster_name,F1584))))</f>
        <v/>
      </c>
      <c r="K1584" s="3" t="n"/>
      <c r="L1584" s="4" t="n"/>
      <c r="M1584" s="3" t="n"/>
      <c r="N1584" s="3" t="n"/>
      <c r="O1584" s="3" t="n"/>
      <c r="P1584" s="3" t="n"/>
      <c r="Q1584" s="4" t="n"/>
      <c r="R1584" s="3" t="n"/>
      <c r="S1584" s="3" t="n"/>
      <c r="T1584" s="3" t="n"/>
      <c r="U1584">
        <f>IF(A1584&lt;&gt;"", "AWARD-"&amp;TEXT(ROW()-1,"00000"), "")</f>
        <v/>
      </c>
      <c r="V1584" s="6">
        <f>CONCATENATE(A1584,B1584)</f>
        <v/>
      </c>
      <c r="W1584">
        <f>UPPER(TRIM(G1584))</f>
        <v/>
      </c>
      <c r="X1584">
        <f>UPPER(TRIM(H1584))</f>
        <v/>
      </c>
    </row>
    <row r="1585">
      <c r="A1585" s="2" t="n"/>
      <c r="B1585" s="2" t="n"/>
      <c r="C1585" s="2" t="n"/>
      <c r="D1585" s="3" t="n"/>
      <c r="E1585" s="4" t="n"/>
      <c r="F1585" s="3" t="n"/>
      <c r="G1585" s="3" t="n"/>
      <c r="H1585" s="3" t="n"/>
      <c r="I1585" s="5">
        <f>SUMIFS(amount_expended,cfda_key,V1585)</f>
        <v/>
      </c>
      <c r="J1585" s="5">
        <f>IF(F1585="OTHER CLUSTER NOT LISTED ABOVE",SUMIFS(amount_expended,uniform_other_cluster_name,X1585), IF(AND(OR(F1585="N/A",F1585=""),G1585=""),0,IF(F1585="STATE CLUSTER",SUMIFS(amount_expended,uniform_state_cluster_name,W1585),SUMIFS(amount_expended,cluster_name,F1585))))</f>
        <v/>
      </c>
      <c r="K1585" s="3" t="n"/>
      <c r="L1585" s="4" t="n"/>
      <c r="M1585" s="3" t="n"/>
      <c r="N1585" s="3" t="n"/>
      <c r="O1585" s="3" t="n"/>
      <c r="P1585" s="3" t="n"/>
      <c r="Q1585" s="4" t="n"/>
      <c r="R1585" s="3" t="n"/>
      <c r="S1585" s="3" t="n"/>
      <c r="T1585" s="3" t="n"/>
      <c r="U1585">
        <f>IF(A1585&lt;&gt;"", "AWARD-"&amp;TEXT(ROW()-1,"00000"), "")</f>
        <v/>
      </c>
      <c r="V1585" s="6">
        <f>CONCATENATE(A1585,B1585)</f>
        <v/>
      </c>
      <c r="W1585">
        <f>UPPER(TRIM(G1585))</f>
        <v/>
      </c>
      <c r="X1585">
        <f>UPPER(TRIM(H1585))</f>
        <v/>
      </c>
    </row>
    <row r="1586">
      <c r="A1586" s="2" t="n"/>
      <c r="B1586" s="2" t="n"/>
      <c r="C1586" s="2" t="n"/>
      <c r="D1586" s="3" t="n"/>
      <c r="E1586" s="4" t="n"/>
      <c r="F1586" s="3" t="n"/>
      <c r="G1586" s="3" t="n"/>
      <c r="H1586" s="3" t="n"/>
      <c r="I1586" s="5">
        <f>SUMIFS(amount_expended,cfda_key,V1586)</f>
        <v/>
      </c>
      <c r="J1586" s="5">
        <f>IF(F1586="OTHER CLUSTER NOT LISTED ABOVE",SUMIFS(amount_expended,uniform_other_cluster_name,X1586), IF(AND(OR(F1586="N/A",F1586=""),G1586=""),0,IF(F1586="STATE CLUSTER",SUMIFS(amount_expended,uniform_state_cluster_name,W1586),SUMIFS(amount_expended,cluster_name,F1586))))</f>
        <v/>
      </c>
      <c r="K1586" s="3" t="n"/>
      <c r="L1586" s="4" t="n"/>
      <c r="M1586" s="3" t="n"/>
      <c r="N1586" s="3" t="n"/>
      <c r="O1586" s="3" t="n"/>
      <c r="P1586" s="3" t="n"/>
      <c r="Q1586" s="4" t="n"/>
      <c r="R1586" s="3" t="n"/>
      <c r="S1586" s="3" t="n"/>
      <c r="T1586" s="3" t="n"/>
      <c r="U1586">
        <f>IF(A1586&lt;&gt;"", "AWARD-"&amp;TEXT(ROW()-1,"00000"), "")</f>
        <v/>
      </c>
      <c r="V1586" s="6">
        <f>CONCATENATE(A1586,B1586)</f>
        <v/>
      </c>
      <c r="W1586">
        <f>UPPER(TRIM(G1586))</f>
        <v/>
      </c>
      <c r="X1586">
        <f>UPPER(TRIM(H1586))</f>
        <v/>
      </c>
    </row>
    <row r="1587">
      <c r="A1587" s="2" t="n"/>
      <c r="B1587" s="2" t="n"/>
      <c r="C1587" s="2" t="n"/>
      <c r="D1587" s="3" t="n"/>
      <c r="E1587" s="4" t="n"/>
      <c r="F1587" s="3" t="n"/>
      <c r="G1587" s="3" t="n"/>
      <c r="H1587" s="3" t="n"/>
      <c r="I1587" s="5">
        <f>SUMIFS(amount_expended,cfda_key,V1587)</f>
        <v/>
      </c>
      <c r="J1587" s="5">
        <f>IF(F1587="OTHER CLUSTER NOT LISTED ABOVE",SUMIFS(amount_expended,uniform_other_cluster_name,X1587), IF(AND(OR(F1587="N/A",F1587=""),G1587=""),0,IF(F1587="STATE CLUSTER",SUMIFS(amount_expended,uniform_state_cluster_name,W1587),SUMIFS(amount_expended,cluster_name,F1587))))</f>
        <v/>
      </c>
      <c r="K1587" s="3" t="n"/>
      <c r="L1587" s="4" t="n"/>
      <c r="M1587" s="3" t="n"/>
      <c r="N1587" s="3" t="n"/>
      <c r="O1587" s="3" t="n"/>
      <c r="P1587" s="3" t="n"/>
      <c r="Q1587" s="4" t="n"/>
      <c r="R1587" s="3" t="n"/>
      <c r="S1587" s="3" t="n"/>
      <c r="T1587" s="3" t="n"/>
      <c r="U1587">
        <f>IF(A1587&lt;&gt;"", "AWARD-"&amp;TEXT(ROW()-1,"00000"), "")</f>
        <v/>
      </c>
      <c r="V1587" s="6">
        <f>CONCATENATE(A1587,B1587)</f>
        <v/>
      </c>
      <c r="W1587">
        <f>UPPER(TRIM(G1587))</f>
        <v/>
      </c>
      <c r="X1587">
        <f>UPPER(TRIM(H1587))</f>
        <v/>
      </c>
    </row>
    <row r="1588">
      <c r="A1588" s="2" t="n"/>
      <c r="B1588" s="2" t="n"/>
      <c r="C1588" s="2" t="n"/>
      <c r="D1588" s="3" t="n"/>
      <c r="E1588" s="4" t="n"/>
      <c r="F1588" s="3" t="n"/>
      <c r="G1588" s="3" t="n"/>
      <c r="H1588" s="3" t="n"/>
      <c r="I1588" s="5">
        <f>SUMIFS(amount_expended,cfda_key,V1588)</f>
        <v/>
      </c>
      <c r="J1588" s="5">
        <f>IF(F1588="OTHER CLUSTER NOT LISTED ABOVE",SUMIFS(amount_expended,uniform_other_cluster_name,X1588), IF(AND(OR(F1588="N/A",F1588=""),G1588=""),0,IF(F1588="STATE CLUSTER",SUMIFS(amount_expended,uniform_state_cluster_name,W1588),SUMIFS(amount_expended,cluster_name,F1588))))</f>
        <v/>
      </c>
      <c r="K1588" s="3" t="n"/>
      <c r="L1588" s="4" t="n"/>
      <c r="M1588" s="3" t="n"/>
      <c r="N1588" s="3" t="n"/>
      <c r="O1588" s="3" t="n"/>
      <c r="P1588" s="3" t="n"/>
      <c r="Q1588" s="4" t="n"/>
      <c r="R1588" s="3" t="n"/>
      <c r="S1588" s="3" t="n"/>
      <c r="T1588" s="3" t="n"/>
      <c r="U1588">
        <f>IF(A1588&lt;&gt;"", "AWARD-"&amp;TEXT(ROW()-1,"00000"), "")</f>
        <v/>
      </c>
      <c r="V1588" s="6">
        <f>CONCATENATE(A1588,B1588)</f>
        <v/>
      </c>
      <c r="W1588">
        <f>UPPER(TRIM(G1588))</f>
        <v/>
      </c>
      <c r="X1588">
        <f>UPPER(TRIM(H1588))</f>
        <v/>
      </c>
    </row>
    <row r="1589">
      <c r="A1589" s="2" t="n"/>
      <c r="B1589" s="2" t="n"/>
      <c r="C1589" s="2" t="n"/>
      <c r="D1589" s="3" t="n"/>
      <c r="E1589" s="4" t="n"/>
      <c r="F1589" s="3" t="n"/>
      <c r="G1589" s="3" t="n"/>
      <c r="H1589" s="3" t="n"/>
      <c r="I1589" s="5">
        <f>SUMIFS(amount_expended,cfda_key,V1589)</f>
        <v/>
      </c>
      <c r="J1589" s="5">
        <f>IF(F1589="OTHER CLUSTER NOT LISTED ABOVE",SUMIFS(amount_expended,uniform_other_cluster_name,X1589), IF(AND(OR(F1589="N/A",F1589=""),G1589=""),0,IF(F1589="STATE CLUSTER",SUMIFS(amount_expended,uniform_state_cluster_name,W1589),SUMIFS(amount_expended,cluster_name,F1589))))</f>
        <v/>
      </c>
      <c r="K1589" s="3" t="n"/>
      <c r="L1589" s="4" t="n"/>
      <c r="M1589" s="3" t="n"/>
      <c r="N1589" s="3" t="n"/>
      <c r="O1589" s="3" t="n"/>
      <c r="P1589" s="3" t="n"/>
      <c r="Q1589" s="4" t="n"/>
      <c r="R1589" s="3" t="n"/>
      <c r="S1589" s="3" t="n"/>
      <c r="T1589" s="3" t="n"/>
      <c r="U1589">
        <f>IF(A1589&lt;&gt;"", "AWARD-"&amp;TEXT(ROW()-1,"00000"), "")</f>
        <v/>
      </c>
      <c r="V1589" s="6">
        <f>CONCATENATE(A1589,B1589)</f>
        <v/>
      </c>
      <c r="W1589">
        <f>UPPER(TRIM(G1589))</f>
        <v/>
      </c>
      <c r="X1589">
        <f>UPPER(TRIM(H1589))</f>
        <v/>
      </c>
    </row>
    <row r="1590">
      <c r="A1590" s="2" t="n"/>
      <c r="B1590" s="2" t="n"/>
      <c r="C1590" s="2" t="n"/>
      <c r="D1590" s="3" t="n"/>
      <c r="E1590" s="4" t="n"/>
      <c r="F1590" s="3" t="n"/>
      <c r="G1590" s="3" t="n"/>
      <c r="H1590" s="3" t="n"/>
      <c r="I1590" s="5">
        <f>SUMIFS(amount_expended,cfda_key,V1590)</f>
        <v/>
      </c>
      <c r="J1590" s="5">
        <f>IF(F1590="OTHER CLUSTER NOT LISTED ABOVE",SUMIFS(amount_expended,uniform_other_cluster_name,X1590), IF(AND(OR(F1590="N/A",F1590=""),G1590=""),0,IF(F1590="STATE CLUSTER",SUMIFS(amount_expended,uniform_state_cluster_name,W1590),SUMIFS(amount_expended,cluster_name,F1590))))</f>
        <v/>
      </c>
      <c r="K1590" s="3" t="n"/>
      <c r="L1590" s="4" t="n"/>
      <c r="M1590" s="3" t="n"/>
      <c r="N1590" s="3" t="n"/>
      <c r="O1590" s="3" t="n"/>
      <c r="P1590" s="3" t="n"/>
      <c r="Q1590" s="4" t="n"/>
      <c r="R1590" s="3" t="n"/>
      <c r="S1590" s="3" t="n"/>
      <c r="T1590" s="3" t="n"/>
      <c r="U1590">
        <f>IF(A1590&lt;&gt;"", "AWARD-"&amp;TEXT(ROW()-1,"00000"), "")</f>
        <v/>
      </c>
      <c r="V1590" s="6">
        <f>CONCATENATE(A1590,B1590)</f>
        <v/>
      </c>
      <c r="W1590">
        <f>UPPER(TRIM(G1590))</f>
        <v/>
      </c>
      <c r="X1590">
        <f>UPPER(TRIM(H1590))</f>
        <v/>
      </c>
    </row>
    <row r="1591">
      <c r="A1591" s="2" t="n"/>
      <c r="B1591" s="2" t="n"/>
      <c r="C1591" s="2" t="n"/>
      <c r="D1591" s="3" t="n"/>
      <c r="E1591" s="4" t="n"/>
      <c r="F1591" s="3" t="n"/>
      <c r="G1591" s="3" t="n"/>
      <c r="H1591" s="3" t="n"/>
      <c r="I1591" s="5">
        <f>SUMIFS(amount_expended,cfda_key,V1591)</f>
        <v/>
      </c>
      <c r="J1591" s="5">
        <f>IF(F1591="OTHER CLUSTER NOT LISTED ABOVE",SUMIFS(amount_expended,uniform_other_cluster_name,X1591), IF(AND(OR(F1591="N/A",F1591=""),G1591=""),0,IF(F1591="STATE CLUSTER",SUMIFS(amount_expended,uniform_state_cluster_name,W1591),SUMIFS(amount_expended,cluster_name,F1591))))</f>
        <v/>
      </c>
      <c r="K1591" s="3" t="n"/>
      <c r="L1591" s="4" t="n"/>
      <c r="M1591" s="3" t="n"/>
      <c r="N1591" s="3" t="n"/>
      <c r="O1591" s="3" t="n"/>
      <c r="P1591" s="3" t="n"/>
      <c r="Q1591" s="4" t="n"/>
      <c r="R1591" s="3" t="n"/>
      <c r="S1591" s="3" t="n"/>
      <c r="T1591" s="3" t="n"/>
      <c r="U1591">
        <f>IF(A1591&lt;&gt;"", "AWARD-"&amp;TEXT(ROW()-1,"00000"), "")</f>
        <v/>
      </c>
      <c r="V1591" s="6">
        <f>CONCATENATE(A1591,B1591)</f>
        <v/>
      </c>
      <c r="W1591">
        <f>UPPER(TRIM(G1591))</f>
        <v/>
      </c>
      <c r="X1591">
        <f>UPPER(TRIM(H1591))</f>
        <v/>
      </c>
    </row>
    <row r="1592">
      <c r="A1592" s="2" t="n"/>
      <c r="B1592" s="2" t="n"/>
      <c r="C1592" s="2" t="n"/>
      <c r="D1592" s="3" t="n"/>
      <c r="E1592" s="4" t="n"/>
      <c r="F1592" s="3" t="n"/>
      <c r="G1592" s="3" t="n"/>
      <c r="H1592" s="3" t="n"/>
      <c r="I1592" s="5">
        <f>SUMIFS(amount_expended,cfda_key,V1592)</f>
        <v/>
      </c>
      <c r="J1592" s="5">
        <f>IF(F1592="OTHER CLUSTER NOT LISTED ABOVE",SUMIFS(amount_expended,uniform_other_cluster_name,X1592), IF(AND(OR(F1592="N/A",F1592=""),G1592=""),0,IF(F1592="STATE CLUSTER",SUMIFS(amount_expended,uniform_state_cluster_name,W1592),SUMIFS(amount_expended,cluster_name,F1592))))</f>
        <v/>
      </c>
      <c r="K1592" s="3" t="n"/>
      <c r="L1592" s="4" t="n"/>
      <c r="M1592" s="3" t="n"/>
      <c r="N1592" s="3" t="n"/>
      <c r="O1592" s="3" t="n"/>
      <c r="P1592" s="3" t="n"/>
      <c r="Q1592" s="4" t="n"/>
      <c r="R1592" s="3" t="n"/>
      <c r="S1592" s="3" t="n"/>
      <c r="T1592" s="3" t="n"/>
      <c r="U1592">
        <f>IF(A1592&lt;&gt;"", "AWARD-"&amp;TEXT(ROW()-1,"00000"), "")</f>
        <v/>
      </c>
      <c r="V1592" s="6">
        <f>CONCATENATE(A1592,B1592)</f>
        <v/>
      </c>
      <c r="W1592">
        <f>UPPER(TRIM(G1592))</f>
        <v/>
      </c>
      <c r="X1592">
        <f>UPPER(TRIM(H1592))</f>
        <v/>
      </c>
    </row>
    <row r="1593">
      <c r="A1593" s="2" t="n"/>
      <c r="B1593" s="2" t="n"/>
      <c r="C1593" s="2" t="n"/>
      <c r="D1593" s="3" t="n"/>
      <c r="E1593" s="4" t="n"/>
      <c r="F1593" s="3" t="n"/>
      <c r="G1593" s="3" t="n"/>
      <c r="H1593" s="3" t="n"/>
      <c r="I1593" s="5">
        <f>SUMIFS(amount_expended,cfda_key,V1593)</f>
        <v/>
      </c>
      <c r="J1593" s="5">
        <f>IF(F1593="OTHER CLUSTER NOT LISTED ABOVE",SUMIFS(amount_expended,uniform_other_cluster_name,X1593), IF(AND(OR(F1593="N/A",F1593=""),G1593=""),0,IF(F1593="STATE CLUSTER",SUMIFS(amount_expended,uniform_state_cluster_name,W1593),SUMIFS(amount_expended,cluster_name,F1593))))</f>
        <v/>
      </c>
      <c r="K1593" s="3" t="n"/>
      <c r="L1593" s="4" t="n"/>
      <c r="M1593" s="3" t="n"/>
      <c r="N1593" s="3" t="n"/>
      <c r="O1593" s="3" t="n"/>
      <c r="P1593" s="3" t="n"/>
      <c r="Q1593" s="4" t="n"/>
      <c r="R1593" s="3" t="n"/>
      <c r="S1593" s="3" t="n"/>
      <c r="T1593" s="3" t="n"/>
      <c r="U1593">
        <f>IF(A1593&lt;&gt;"", "AWARD-"&amp;TEXT(ROW()-1,"00000"), "")</f>
        <v/>
      </c>
      <c r="V1593" s="6">
        <f>CONCATENATE(A1593,B1593)</f>
        <v/>
      </c>
      <c r="W1593">
        <f>UPPER(TRIM(G1593))</f>
        <v/>
      </c>
      <c r="X1593">
        <f>UPPER(TRIM(H1593))</f>
        <v/>
      </c>
    </row>
    <row r="1594">
      <c r="A1594" s="2" t="n"/>
      <c r="B1594" s="2" t="n"/>
      <c r="C1594" s="2" t="n"/>
      <c r="D1594" s="3" t="n"/>
      <c r="E1594" s="4" t="n"/>
      <c r="F1594" s="3" t="n"/>
      <c r="G1594" s="3" t="n"/>
      <c r="H1594" s="3" t="n"/>
      <c r="I1594" s="5">
        <f>SUMIFS(amount_expended,cfda_key,V1594)</f>
        <v/>
      </c>
      <c r="J1594" s="5">
        <f>IF(F1594="OTHER CLUSTER NOT LISTED ABOVE",SUMIFS(amount_expended,uniform_other_cluster_name,X1594), IF(AND(OR(F1594="N/A",F1594=""),G1594=""),0,IF(F1594="STATE CLUSTER",SUMIFS(amount_expended,uniform_state_cluster_name,W1594),SUMIFS(amount_expended,cluster_name,F1594))))</f>
        <v/>
      </c>
      <c r="K1594" s="3" t="n"/>
      <c r="L1594" s="4" t="n"/>
      <c r="M1594" s="3" t="n"/>
      <c r="N1594" s="3" t="n"/>
      <c r="O1594" s="3" t="n"/>
      <c r="P1594" s="3" t="n"/>
      <c r="Q1594" s="4" t="n"/>
      <c r="R1594" s="3" t="n"/>
      <c r="S1594" s="3" t="n"/>
      <c r="T1594" s="3" t="n"/>
      <c r="U1594">
        <f>IF(A1594&lt;&gt;"", "AWARD-"&amp;TEXT(ROW()-1,"00000"), "")</f>
        <v/>
      </c>
      <c r="V1594" s="6">
        <f>CONCATENATE(A1594,B1594)</f>
        <v/>
      </c>
      <c r="W1594">
        <f>UPPER(TRIM(G1594))</f>
        <v/>
      </c>
      <c r="X1594">
        <f>UPPER(TRIM(H1594))</f>
        <v/>
      </c>
    </row>
    <row r="1595">
      <c r="A1595" s="2" t="n"/>
      <c r="B1595" s="2" t="n"/>
      <c r="C1595" s="2" t="n"/>
      <c r="D1595" s="3" t="n"/>
      <c r="E1595" s="4" t="n"/>
      <c r="F1595" s="3" t="n"/>
      <c r="G1595" s="3" t="n"/>
      <c r="H1595" s="3" t="n"/>
      <c r="I1595" s="5">
        <f>SUMIFS(amount_expended,cfda_key,V1595)</f>
        <v/>
      </c>
      <c r="J1595" s="5">
        <f>IF(F1595="OTHER CLUSTER NOT LISTED ABOVE",SUMIFS(amount_expended,uniform_other_cluster_name,X1595), IF(AND(OR(F1595="N/A",F1595=""),G1595=""),0,IF(F1595="STATE CLUSTER",SUMIFS(amount_expended,uniform_state_cluster_name,W1595),SUMIFS(amount_expended,cluster_name,F1595))))</f>
        <v/>
      </c>
      <c r="K1595" s="3" t="n"/>
      <c r="L1595" s="4" t="n"/>
      <c r="M1595" s="3" t="n"/>
      <c r="N1595" s="3" t="n"/>
      <c r="O1595" s="3" t="n"/>
      <c r="P1595" s="3" t="n"/>
      <c r="Q1595" s="4" t="n"/>
      <c r="R1595" s="3" t="n"/>
      <c r="S1595" s="3" t="n"/>
      <c r="T1595" s="3" t="n"/>
      <c r="U1595">
        <f>IF(A1595&lt;&gt;"", "AWARD-"&amp;TEXT(ROW()-1,"00000"), "")</f>
        <v/>
      </c>
      <c r="V1595" s="6">
        <f>CONCATENATE(A1595,B1595)</f>
        <v/>
      </c>
      <c r="W1595">
        <f>UPPER(TRIM(G1595))</f>
        <v/>
      </c>
      <c r="X1595">
        <f>UPPER(TRIM(H1595))</f>
        <v/>
      </c>
    </row>
    <row r="1596">
      <c r="A1596" s="2" t="n"/>
      <c r="B1596" s="2" t="n"/>
      <c r="C1596" s="2" t="n"/>
      <c r="D1596" s="3" t="n"/>
      <c r="E1596" s="4" t="n"/>
      <c r="F1596" s="3" t="n"/>
      <c r="G1596" s="3" t="n"/>
      <c r="H1596" s="3" t="n"/>
      <c r="I1596" s="5">
        <f>SUMIFS(amount_expended,cfda_key,V1596)</f>
        <v/>
      </c>
      <c r="J1596" s="5">
        <f>IF(F1596="OTHER CLUSTER NOT LISTED ABOVE",SUMIFS(amount_expended,uniform_other_cluster_name,X1596), IF(AND(OR(F1596="N/A",F1596=""),G1596=""),0,IF(F1596="STATE CLUSTER",SUMIFS(amount_expended,uniform_state_cluster_name,W1596),SUMIFS(amount_expended,cluster_name,F1596))))</f>
        <v/>
      </c>
      <c r="K1596" s="3" t="n"/>
      <c r="L1596" s="4" t="n"/>
      <c r="M1596" s="3" t="n"/>
      <c r="N1596" s="3" t="n"/>
      <c r="O1596" s="3" t="n"/>
      <c r="P1596" s="3" t="n"/>
      <c r="Q1596" s="4" t="n"/>
      <c r="R1596" s="3" t="n"/>
      <c r="S1596" s="3" t="n"/>
      <c r="T1596" s="3" t="n"/>
      <c r="U1596">
        <f>IF(A1596&lt;&gt;"", "AWARD-"&amp;TEXT(ROW()-1,"00000"), "")</f>
        <v/>
      </c>
      <c r="V1596" s="6">
        <f>CONCATENATE(A1596,B1596)</f>
        <v/>
      </c>
      <c r="W1596">
        <f>UPPER(TRIM(G1596))</f>
        <v/>
      </c>
      <c r="X1596">
        <f>UPPER(TRIM(H1596))</f>
        <v/>
      </c>
    </row>
    <row r="1597">
      <c r="A1597" s="2" t="n"/>
      <c r="B1597" s="2" t="n"/>
      <c r="C1597" s="2" t="n"/>
      <c r="D1597" s="3" t="n"/>
      <c r="E1597" s="4" t="n"/>
      <c r="F1597" s="3" t="n"/>
      <c r="G1597" s="3" t="n"/>
      <c r="H1597" s="3" t="n"/>
      <c r="I1597" s="5">
        <f>SUMIFS(amount_expended,cfda_key,V1597)</f>
        <v/>
      </c>
      <c r="J1597" s="5">
        <f>IF(F1597="OTHER CLUSTER NOT LISTED ABOVE",SUMIFS(amount_expended,uniform_other_cluster_name,X1597), IF(AND(OR(F1597="N/A",F1597=""),G1597=""),0,IF(F1597="STATE CLUSTER",SUMIFS(amount_expended,uniform_state_cluster_name,W1597),SUMIFS(amount_expended,cluster_name,F1597))))</f>
        <v/>
      </c>
      <c r="K1597" s="3" t="n"/>
      <c r="L1597" s="4" t="n"/>
      <c r="M1597" s="3" t="n"/>
      <c r="N1597" s="3" t="n"/>
      <c r="O1597" s="3" t="n"/>
      <c r="P1597" s="3" t="n"/>
      <c r="Q1597" s="4" t="n"/>
      <c r="R1597" s="3" t="n"/>
      <c r="S1597" s="3" t="n"/>
      <c r="T1597" s="3" t="n"/>
      <c r="U1597">
        <f>IF(A1597&lt;&gt;"", "AWARD-"&amp;TEXT(ROW()-1,"00000"), "")</f>
        <v/>
      </c>
      <c r="V1597" s="6">
        <f>CONCATENATE(A1597,B1597)</f>
        <v/>
      </c>
      <c r="W1597">
        <f>UPPER(TRIM(G1597))</f>
        <v/>
      </c>
      <c r="X1597">
        <f>UPPER(TRIM(H1597))</f>
        <v/>
      </c>
    </row>
    <row r="1598">
      <c r="A1598" s="2" t="n"/>
      <c r="B1598" s="2" t="n"/>
      <c r="C1598" s="2" t="n"/>
      <c r="D1598" s="3" t="n"/>
      <c r="E1598" s="4" t="n"/>
      <c r="F1598" s="3" t="n"/>
      <c r="G1598" s="3" t="n"/>
      <c r="H1598" s="3" t="n"/>
      <c r="I1598" s="5">
        <f>SUMIFS(amount_expended,cfda_key,V1598)</f>
        <v/>
      </c>
      <c r="J1598" s="5">
        <f>IF(F1598="OTHER CLUSTER NOT LISTED ABOVE",SUMIFS(amount_expended,uniform_other_cluster_name,X1598), IF(AND(OR(F1598="N/A",F1598=""),G1598=""),0,IF(F1598="STATE CLUSTER",SUMIFS(amount_expended,uniform_state_cluster_name,W1598),SUMIFS(amount_expended,cluster_name,F1598))))</f>
        <v/>
      </c>
      <c r="K1598" s="3" t="n"/>
      <c r="L1598" s="4" t="n"/>
      <c r="M1598" s="3" t="n"/>
      <c r="N1598" s="3" t="n"/>
      <c r="O1598" s="3" t="n"/>
      <c r="P1598" s="3" t="n"/>
      <c r="Q1598" s="4" t="n"/>
      <c r="R1598" s="3" t="n"/>
      <c r="S1598" s="3" t="n"/>
      <c r="T1598" s="3" t="n"/>
      <c r="U1598">
        <f>IF(A1598&lt;&gt;"", "AWARD-"&amp;TEXT(ROW()-1,"00000"), "")</f>
        <v/>
      </c>
      <c r="V1598" s="6">
        <f>CONCATENATE(A1598,B1598)</f>
        <v/>
      </c>
      <c r="W1598">
        <f>UPPER(TRIM(G1598))</f>
        <v/>
      </c>
      <c r="X1598">
        <f>UPPER(TRIM(H1598))</f>
        <v/>
      </c>
    </row>
    <row r="1599">
      <c r="A1599" s="2" t="n"/>
      <c r="B1599" s="2" t="n"/>
      <c r="C1599" s="2" t="n"/>
      <c r="D1599" s="3" t="n"/>
      <c r="E1599" s="4" t="n"/>
      <c r="F1599" s="3" t="n"/>
      <c r="G1599" s="3" t="n"/>
      <c r="H1599" s="3" t="n"/>
      <c r="I1599" s="5">
        <f>SUMIFS(amount_expended,cfda_key,V1599)</f>
        <v/>
      </c>
      <c r="J1599" s="5">
        <f>IF(F1599="OTHER CLUSTER NOT LISTED ABOVE",SUMIFS(amount_expended,uniform_other_cluster_name,X1599), IF(AND(OR(F1599="N/A",F1599=""),G1599=""),0,IF(F1599="STATE CLUSTER",SUMIFS(amount_expended,uniform_state_cluster_name,W1599),SUMIFS(amount_expended,cluster_name,F1599))))</f>
        <v/>
      </c>
      <c r="K1599" s="3" t="n"/>
      <c r="L1599" s="4" t="n"/>
      <c r="M1599" s="3" t="n"/>
      <c r="N1599" s="3" t="n"/>
      <c r="O1599" s="3" t="n"/>
      <c r="P1599" s="3" t="n"/>
      <c r="Q1599" s="4" t="n"/>
      <c r="R1599" s="3" t="n"/>
      <c r="S1599" s="3" t="n"/>
      <c r="T1599" s="3" t="n"/>
      <c r="U1599">
        <f>IF(A1599&lt;&gt;"", "AWARD-"&amp;TEXT(ROW()-1,"00000"), "")</f>
        <v/>
      </c>
      <c r="V1599" s="6">
        <f>CONCATENATE(A1599,B1599)</f>
        <v/>
      </c>
      <c r="W1599">
        <f>UPPER(TRIM(G1599))</f>
        <v/>
      </c>
      <c r="X1599">
        <f>UPPER(TRIM(H1599))</f>
        <v/>
      </c>
    </row>
    <row r="1600">
      <c r="A1600" s="2" t="n"/>
      <c r="B1600" s="2" t="n"/>
      <c r="C1600" s="2" t="n"/>
      <c r="D1600" s="3" t="n"/>
      <c r="E1600" s="4" t="n"/>
      <c r="F1600" s="3" t="n"/>
      <c r="G1600" s="3" t="n"/>
      <c r="H1600" s="3" t="n"/>
      <c r="I1600" s="5">
        <f>SUMIFS(amount_expended,cfda_key,V1600)</f>
        <v/>
      </c>
      <c r="J1600" s="5">
        <f>IF(F1600="OTHER CLUSTER NOT LISTED ABOVE",SUMIFS(amount_expended,uniform_other_cluster_name,X1600), IF(AND(OR(F1600="N/A",F1600=""),G1600=""),0,IF(F1600="STATE CLUSTER",SUMIFS(amount_expended,uniform_state_cluster_name,W1600),SUMIFS(amount_expended,cluster_name,F1600))))</f>
        <v/>
      </c>
      <c r="K1600" s="3" t="n"/>
      <c r="L1600" s="4" t="n"/>
      <c r="M1600" s="3" t="n"/>
      <c r="N1600" s="3" t="n"/>
      <c r="O1600" s="3" t="n"/>
      <c r="P1600" s="3" t="n"/>
      <c r="Q1600" s="4" t="n"/>
      <c r="R1600" s="3" t="n"/>
      <c r="S1600" s="3" t="n"/>
      <c r="T1600" s="3" t="n"/>
      <c r="U1600">
        <f>IF(A1600&lt;&gt;"", "AWARD-"&amp;TEXT(ROW()-1,"00000"), "")</f>
        <v/>
      </c>
      <c r="V1600" s="6">
        <f>CONCATENATE(A1600,B1600)</f>
        <v/>
      </c>
      <c r="W1600">
        <f>UPPER(TRIM(G1600))</f>
        <v/>
      </c>
      <c r="X1600">
        <f>UPPER(TRIM(H1600))</f>
        <v/>
      </c>
    </row>
    <row r="1601">
      <c r="A1601" s="2" t="n"/>
      <c r="B1601" s="2" t="n"/>
      <c r="C1601" s="2" t="n"/>
      <c r="D1601" s="3" t="n"/>
      <c r="E1601" s="4" t="n"/>
      <c r="F1601" s="3" t="n"/>
      <c r="G1601" s="3" t="n"/>
      <c r="H1601" s="3" t="n"/>
      <c r="I1601" s="5">
        <f>SUMIFS(amount_expended,cfda_key,V1601)</f>
        <v/>
      </c>
      <c r="J1601" s="5">
        <f>IF(F1601="OTHER CLUSTER NOT LISTED ABOVE",SUMIFS(amount_expended,uniform_other_cluster_name,X1601), IF(AND(OR(F1601="N/A",F1601=""),G1601=""),0,IF(F1601="STATE CLUSTER",SUMIFS(amount_expended,uniform_state_cluster_name,W1601),SUMIFS(amount_expended,cluster_name,F1601))))</f>
        <v/>
      </c>
      <c r="K1601" s="3" t="n"/>
      <c r="L1601" s="4" t="n"/>
      <c r="M1601" s="3" t="n"/>
      <c r="N1601" s="3" t="n"/>
      <c r="O1601" s="3" t="n"/>
      <c r="P1601" s="3" t="n"/>
      <c r="Q1601" s="4" t="n"/>
      <c r="R1601" s="3" t="n"/>
      <c r="S1601" s="3" t="n"/>
      <c r="T1601" s="3" t="n"/>
      <c r="U1601">
        <f>IF(A1601&lt;&gt;"", "AWARD-"&amp;TEXT(ROW()-1,"00000"), "")</f>
        <v/>
      </c>
      <c r="V1601" s="6">
        <f>CONCATENATE(A1601,B1601)</f>
        <v/>
      </c>
      <c r="W1601">
        <f>UPPER(TRIM(G1601))</f>
        <v/>
      </c>
      <c r="X1601">
        <f>UPPER(TRIM(H1601))</f>
        <v/>
      </c>
    </row>
    <row r="1602">
      <c r="A1602" s="2" t="n"/>
      <c r="B1602" s="2" t="n"/>
      <c r="C1602" s="2" t="n"/>
      <c r="D1602" s="3" t="n"/>
      <c r="E1602" s="4" t="n"/>
      <c r="F1602" s="3" t="n"/>
      <c r="G1602" s="3" t="n"/>
      <c r="H1602" s="3" t="n"/>
      <c r="I1602" s="5">
        <f>SUMIFS(amount_expended,cfda_key,V1602)</f>
        <v/>
      </c>
      <c r="J1602" s="5">
        <f>IF(F1602="OTHER CLUSTER NOT LISTED ABOVE",SUMIFS(amount_expended,uniform_other_cluster_name,X1602), IF(AND(OR(F1602="N/A",F1602=""),G1602=""),0,IF(F1602="STATE CLUSTER",SUMIFS(amount_expended,uniform_state_cluster_name,W1602),SUMIFS(amount_expended,cluster_name,F1602))))</f>
        <v/>
      </c>
      <c r="K1602" s="3" t="n"/>
      <c r="L1602" s="4" t="n"/>
      <c r="M1602" s="3" t="n"/>
      <c r="N1602" s="3" t="n"/>
      <c r="O1602" s="3" t="n"/>
      <c r="P1602" s="3" t="n"/>
      <c r="Q1602" s="4" t="n"/>
      <c r="R1602" s="3" t="n"/>
      <c r="S1602" s="3" t="n"/>
      <c r="T1602" s="3" t="n"/>
      <c r="U1602">
        <f>IF(A1602&lt;&gt;"", "AWARD-"&amp;TEXT(ROW()-1,"00000"), "")</f>
        <v/>
      </c>
      <c r="V1602" s="6">
        <f>CONCATENATE(A1602,B1602)</f>
        <v/>
      </c>
      <c r="W1602">
        <f>UPPER(TRIM(G1602))</f>
        <v/>
      </c>
      <c r="X1602">
        <f>UPPER(TRIM(H1602))</f>
        <v/>
      </c>
    </row>
    <row r="1603">
      <c r="A1603" s="2" t="n"/>
      <c r="B1603" s="2" t="n"/>
      <c r="C1603" s="2" t="n"/>
      <c r="D1603" s="3" t="n"/>
      <c r="E1603" s="4" t="n"/>
      <c r="F1603" s="3" t="n"/>
      <c r="G1603" s="3" t="n"/>
      <c r="H1603" s="3" t="n"/>
      <c r="I1603" s="5">
        <f>SUMIFS(amount_expended,cfda_key,V1603)</f>
        <v/>
      </c>
      <c r="J1603" s="5">
        <f>IF(F1603="OTHER CLUSTER NOT LISTED ABOVE",SUMIFS(amount_expended,uniform_other_cluster_name,X1603), IF(AND(OR(F1603="N/A",F1603=""),G1603=""),0,IF(F1603="STATE CLUSTER",SUMIFS(amount_expended,uniform_state_cluster_name,W1603),SUMIFS(amount_expended,cluster_name,F1603))))</f>
        <v/>
      </c>
      <c r="K1603" s="3" t="n"/>
      <c r="L1603" s="4" t="n"/>
      <c r="M1603" s="3" t="n"/>
      <c r="N1603" s="3" t="n"/>
      <c r="O1603" s="3" t="n"/>
      <c r="P1603" s="3" t="n"/>
      <c r="Q1603" s="4" t="n"/>
      <c r="R1603" s="3" t="n"/>
      <c r="S1603" s="3" t="n"/>
      <c r="T1603" s="3" t="n"/>
      <c r="U1603">
        <f>IF(A1603&lt;&gt;"", "AWARD-"&amp;TEXT(ROW()-1,"00000"), "")</f>
        <v/>
      </c>
      <c r="V1603" s="6">
        <f>CONCATENATE(A1603,B1603)</f>
        <v/>
      </c>
      <c r="W1603">
        <f>UPPER(TRIM(G1603))</f>
        <v/>
      </c>
      <c r="X1603">
        <f>UPPER(TRIM(H1603))</f>
        <v/>
      </c>
    </row>
    <row r="1604">
      <c r="A1604" s="2" t="n"/>
      <c r="B1604" s="2" t="n"/>
      <c r="C1604" s="2" t="n"/>
      <c r="D1604" s="3" t="n"/>
      <c r="E1604" s="4" t="n"/>
      <c r="F1604" s="3" t="n"/>
      <c r="G1604" s="3" t="n"/>
      <c r="H1604" s="3" t="n"/>
      <c r="I1604" s="5">
        <f>SUMIFS(amount_expended,cfda_key,V1604)</f>
        <v/>
      </c>
      <c r="J1604" s="5">
        <f>IF(F1604="OTHER CLUSTER NOT LISTED ABOVE",SUMIFS(amount_expended,uniform_other_cluster_name,X1604), IF(AND(OR(F1604="N/A",F1604=""),G1604=""),0,IF(F1604="STATE CLUSTER",SUMIFS(amount_expended,uniform_state_cluster_name,W1604),SUMIFS(amount_expended,cluster_name,F1604))))</f>
        <v/>
      </c>
      <c r="K1604" s="3" t="n"/>
      <c r="L1604" s="4" t="n"/>
      <c r="M1604" s="3" t="n"/>
      <c r="N1604" s="3" t="n"/>
      <c r="O1604" s="3" t="n"/>
      <c r="P1604" s="3" t="n"/>
      <c r="Q1604" s="4" t="n"/>
      <c r="R1604" s="3" t="n"/>
      <c r="S1604" s="3" t="n"/>
      <c r="T1604" s="3" t="n"/>
      <c r="U1604">
        <f>IF(A1604&lt;&gt;"", "AWARD-"&amp;TEXT(ROW()-1,"00000"), "")</f>
        <v/>
      </c>
      <c r="V1604" s="6">
        <f>CONCATENATE(A1604,B1604)</f>
        <v/>
      </c>
      <c r="W1604">
        <f>UPPER(TRIM(G1604))</f>
        <v/>
      </c>
      <c r="X1604">
        <f>UPPER(TRIM(H1604))</f>
        <v/>
      </c>
    </row>
    <row r="1605">
      <c r="A1605" s="2" t="n"/>
      <c r="B1605" s="2" t="n"/>
      <c r="C1605" s="2" t="n"/>
      <c r="D1605" s="3" t="n"/>
      <c r="E1605" s="4" t="n"/>
      <c r="F1605" s="3" t="n"/>
      <c r="G1605" s="3" t="n"/>
      <c r="H1605" s="3" t="n"/>
      <c r="I1605" s="5">
        <f>SUMIFS(amount_expended,cfda_key,V1605)</f>
        <v/>
      </c>
      <c r="J1605" s="5">
        <f>IF(F1605="OTHER CLUSTER NOT LISTED ABOVE",SUMIFS(amount_expended,uniform_other_cluster_name,X1605), IF(AND(OR(F1605="N/A",F1605=""),G1605=""),0,IF(F1605="STATE CLUSTER",SUMIFS(amount_expended,uniform_state_cluster_name,W1605),SUMIFS(amount_expended,cluster_name,F1605))))</f>
        <v/>
      </c>
      <c r="K1605" s="3" t="n"/>
      <c r="L1605" s="4" t="n"/>
      <c r="M1605" s="3" t="n"/>
      <c r="N1605" s="3" t="n"/>
      <c r="O1605" s="3" t="n"/>
      <c r="P1605" s="3" t="n"/>
      <c r="Q1605" s="4" t="n"/>
      <c r="R1605" s="3" t="n"/>
      <c r="S1605" s="3" t="n"/>
      <c r="T1605" s="3" t="n"/>
      <c r="U1605">
        <f>IF(A1605&lt;&gt;"", "AWARD-"&amp;TEXT(ROW()-1,"00000"), "")</f>
        <v/>
      </c>
      <c r="V1605" s="6">
        <f>CONCATENATE(A1605,B1605)</f>
        <v/>
      </c>
      <c r="W1605">
        <f>UPPER(TRIM(G1605))</f>
        <v/>
      </c>
      <c r="X1605">
        <f>UPPER(TRIM(H1605))</f>
        <v/>
      </c>
    </row>
    <row r="1606">
      <c r="A1606" s="2" t="n"/>
      <c r="B1606" s="2" t="n"/>
      <c r="C1606" s="2" t="n"/>
      <c r="D1606" s="3" t="n"/>
      <c r="E1606" s="4" t="n"/>
      <c r="F1606" s="3" t="n"/>
      <c r="G1606" s="3" t="n"/>
      <c r="H1606" s="3" t="n"/>
      <c r="I1606" s="5">
        <f>SUMIFS(amount_expended,cfda_key,V1606)</f>
        <v/>
      </c>
      <c r="J1606" s="5">
        <f>IF(F1606="OTHER CLUSTER NOT LISTED ABOVE",SUMIFS(amount_expended,uniform_other_cluster_name,X1606), IF(AND(OR(F1606="N/A",F1606=""),G1606=""),0,IF(F1606="STATE CLUSTER",SUMIFS(amount_expended,uniform_state_cluster_name,W1606),SUMIFS(amount_expended,cluster_name,F1606))))</f>
        <v/>
      </c>
      <c r="K1606" s="3" t="n"/>
      <c r="L1606" s="4" t="n"/>
      <c r="M1606" s="3" t="n"/>
      <c r="N1606" s="3" t="n"/>
      <c r="O1606" s="3" t="n"/>
      <c r="P1606" s="3" t="n"/>
      <c r="Q1606" s="4" t="n"/>
      <c r="R1606" s="3" t="n"/>
      <c r="S1606" s="3" t="n"/>
      <c r="T1606" s="3" t="n"/>
      <c r="U1606">
        <f>IF(A1606&lt;&gt;"", "AWARD-"&amp;TEXT(ROW()-1,"00000"), "")</f>
        <v/>
      </c>
      <c r="V1606" s="6">
        <f>CONCATENATE(A1606,B1606)</f>
        <v/>
      </c>
      <c r="W1606">
        <f>UPPER(TRIM(G1606))</f>
        <v/>
      </c>
      <c r="X1606">
        <f>UPPER(TRIM(H1606))</f>
        <v/>
      </c>
    </row>
    <row r="1607">
      <c r="A1607" s="2" t="n"/>
      <c r="B1607" s="2" t="n"/>
      <c r="C1607" s="2" t="n"/>
      <c r="D1607" s="3" t="n"/>
      <c r="E1607" s="4" t="n"/>
      <c r="F1607" s="3" t="n"/>
      <c r="G1607" s="3" t="n"/>
      <c r="H1607" s="3" t="n"/>
      <c r="I1607" s="5">
        <f>SUMIFS(amount_expended,cfda_key,V1607)</f>
        <v/>
      </c>
      <c r="J1607" s="5">
        <f>IF(F1607="OTHER CLUSTER NOT LISTED ABOVE",SUMIFS(amount_expended,uniform_other_cluster_name,X1607), IF(AND(OR(F1607="N/A",F1607=""),G1607=""),0,IF(F1607="STATE CLUSTER",SUMIFS(amount_expended,uniform_state_cluster_name,W1607),SUMIFS(amount_expended,cluster_name,F1607))))</f>
        <v/>
      </c>
      <c r="K1607" s="3" t="n"/>
      <c r="L1607" s="4" t="n"/>
      <c r="M1607" s="3" t="n"/>
      <c r="N1607" s="3" t="n"/>
      <c r="O1607" s="3" t="n"/>
      <c r="P1607" s="3" t="n"/>
      <c r="Q1607" s="4" t="n"/>
      <c r="R1607" s="3" t="n"/>
      <c r="S1607" s="3" t="n"/>
      <c r="T1607" s="3" t="n"/>
      <c r="U1607">
        <f>IF(A1607&lt;&gt;"", "AWARD-"&amp;TEXT(ROW()-1,"00000"), "")</f>
        <v/>
      </c>
      <c r="V1607" s="6">
        <f>CONCATENATE(A1607,B1607)</f>
        <v/>
      </c>
      <c r="W1607">
        <f>UPPER(TRIM(G1607))</f>
        <v/>
      </c>
      <c r="X1607">
        <f>UPPER(TRIM(H1607))</f>
        <v/>
      </c>
    </row>
    <row r="1608">
      <c r="A1608" s="2" t="n"/>
      <c r="B1608" s="2" t="n"/>
      <c r="C1608" s="2" t="n"/>
      <c r="D1608" s="3" t="n"/>
      <c r="E1608" s="4" t="n"/>
      <c r="F1608" s="3" t="n"/>
      <c r="G1608" s="3" t="n"/>
      <c r="H1608" s="3" t="n"/>
      <c r="I1608" s="5">
        <f>SUMIFS(amount_expended,cfda_key,V1608)</f>
        <v/>
      </c>
      <c r="J1608" s="5">
        <f>IF(F1608="OTHER CLUSTER NOT LISTED ABOVE",SUMIFS(amount_expended,uniform_other_cluster_name,X1608), IF(AND(OR(F1608="N/A",F1608=""),G1608=""),0,IF(F1608="STATE CLUSTER",SUMIFS(amount_expended,uniform_state_cluster_name,W1608),SUMIFS(amount_expended,cluster_name,F1608))))</f>
        <v/>
      </c>
      <c r="K1608" s="3" t="n"/>
      <c r="L1608" s="4" t="n"/>
      <c r="M1608" s="3" t="n"/>
      <c r="N1608" s="3" t="n"/>
      <c r="O1608" s="3" t="n"/>
      <c r="P1608" s="3" t="n"/>
      <c r="Q1608" s="4" t="n"/>
      <c r="R1608" s="3" t="n"/>
      <c r="S1608" s="3" t="n"/>
      <c r="T1608" s="3" t="n"/>
      <c r="U1608">
        <f>IF(A1608&lt;&gt;"", "AWARD-"&amp;TEXT(ROW()-1,"00000"), "")</f>
        <v/>
      </c>
      <c r="V1608" s="6">
        <f>CONCATENATE(A1608,B1608)</f>
        <v/>
      </c>
      <c r="W1608">
        <f>UPPER(TRIM(G1608))</f>
        <v/>
      </c>
      <c r="X1608">
        <f>UPPER(TRIM(H1608))</f>
        <v/>
      </c>
    </row>
    <row r="1609">
      <c r="A1609" s="2" t="n"/>
      <c r="B1609" s="2" t="n"/>
      <c r="C1609" s="2" t="n"/>
      <c r="D1609" s="3" t="n"/>
      <c r="E1609" s="4" t="n"/>
      <c r="F1609" s="3" t="n"/>
      <c r="G1609" s="3" t="n"/>
      <c r="H1609" s="3" t="n"/>
      <c r="I1609" s="5">
        <f>SUMIFS(amount_expended,cfda_key,V1609)</f>
        <v/>
      </c>
      <c r="J1609" s="5">
        <f>IF(F1609="OTHER CLUSTER NOT LISTED ABOVE",SUMIFS(amount_expended,uniform_other_cluster_name,X1609), IF(AND(OR(F1609="N/A",F1609=""),G1609=""),0,IF(F1609="STATE CLUSTER",SUMIFS(amount_expended,uniform_state_cluster_name,W1609),SUMIFS(amount_expended,cluster_name,F1609))))</f>
        <v/>
      </c>
      <c r="K1609" s="3" t="n"/>
      <c r="L1609" s="4" t="n"/>
      <c r="M1609" s="3" t="n"/>
      <c r="N1609" s="3" t="n"/>
      <c r="O1609" s="3" t="n"/>
      <c r="P1609" s="3" t="n"/>
      <c r="Q1609" s="4" t="n"/>
      <c r="R1609" s="3" t="n"/>
      <c r="S1609" s="3" t="n"/>
      <c r="T1609" s="3" t="n"/>
      <c r="U1609">
        <f>IF(A1609&lt;&gt;"", "AWARD-"&amp;TEXT(ROW()-1,"00000"), "")</f>
        <v/>
      </c>
      <c r="V1609" s="6">
        <f>CONCATENATE(A1609,B1609)</f>
        <v/>
      </c>
      <c r="W1609">
        <f>UPPER(TRIM(G1609))</f>
        <v/>
      </c>
      <c r="X1609">
        <f>UPPER(TRIM(H1609))</f>
        <v/>
      </c>
    </row>
    <row r="1610">
      <c r="A1610" s="2" t="n"/>
      <c r="B1610" s="2" t="n"/>
      <c r="C1610" s="2" t="n"/>
      <c r="D1610" s="3" t="n"/>
      <c r="E1610" s="4" t="n"/>
      <c r="F1610" s="3" t="n"/>
      <c r="G1610" s="3" t="n"/>
      <c r="H1610" s="3" t="n"/>
      <c r="I1610" s="5">
        <f>SUMIFS(amount_expended,cfda_key,V1610)</f>
        <v/>
      </c>
      <c r="J1610" s="5">
        <f>IF(F1610="OTHER CLUSTER NOT LISTED ABOVE",SUMIFS(amount_expended,uniform_other_cluster_name,X1610), IF(AND(OR(F1610="N/A",F1610=""),G1610=""),0,IF(F1610="STATE CLUSTER",SUMIFS(amount_expended,uniform_state_cluster_name,W1610),SUMIFS(amount_expended,cluster_name,F1610))))</f>
        <v/>
      </c>
      <c r="K1610" s="3" t="n"/>
      <c r="L1610" s="4" t="n"/>
      <c r="M1610" s="3" t="n"/>
      <c r="N1610" s="3" t="n"/>
      <c r="O1610" s="3" t="n"/>
      <c r="P1610" s="3" t="n"/>
      <c r="Q1610" s="4" t="n"/>
      <c r="R1610" s="3" t="n"/>
      <c r="S1610" s="3" t="n"/>
      <c r="T1610" s="3" t="n"/>
      <c r="U1610">
        <f>IF(A1610&lt;&gt;"", "AWARD-"&amp;TEXT(ROW()-1,"00000"), "")</f>
        <v/>
      </c>
      <c r="V1610" s="6">
        <f>CONCATENATE(A1610,B1610)</f>
        <v/>
      </c>
      <c r="W1610">
        <f>UPPER(TRIM(G1610))</f>
        <v/>
      </c>
      <c r="X1610">
        <f>UPPER(TRIM(H1610))</f>
        <v/>
      </c>
    </row>
    <row r="1611">
      <c r="A1611" s="2" t="n"/>
      <c r="B1611" s="2" t="n"/>
      <c r="C1611" s="2" t="n"/>
      <c r="D1611" s="3" t="n"/>
      <c r="E1611" s="4" t="n"/>
      <c r="F1611" s="3" t="n"/>
      <c r="G1611" s="3" t="n"/>
      <c r="H1611" s="3" t="n"/>
      <c r="I1611" s="5">
        <f>SUMIFS(amount_expended,cfda_key,V1611)</f>
        <v/>
      </c>
      <c r="J1611" s="5">
        <f>IF(F1611="OTHER CLUSTER NOT LISTED ABOVE",SUMIFS(amount_expended,uniform_other_cluster_name,X1611), IF(AND(OR(F1611="N/A",F1611=""),G1611=""),0,IF(F1611="STATE CLUSTER",SUMIFS(amount_expended,uniform_state_cluster_name,W1611),SUMIFS(amount_expended,cluster_name,F1611))))</f>
        <v/>
      </c>
      <c r="K1611" s="3" t="n"/>
      <c r="L1611" s="4" t="n"/>
      <c r="M1611" s="3" t="n"/>
      <c r="N1611" s="3" t="n"/>
      <c r="O1611" s="3" t="n"/>
      <c r="P1611" s="3" t="n"/>
      <c r="Q1611" s="4" t="n"/>
      <c r="R1611" s="3" t="n"/>
      <c r="S1611" s="3" t="n"/>
      <c r="T1611" s="3" t="n"/>
      <c r="U1611">
        <f>IF(A1611&lt;&gt;"", "AWARD-"&amp;TEXT(ROW()-1,"00000"), "")</f>
        <v/>
      </c>
      <c r="V1611" s="6">
        <f>CONCATENATE(A1611,B1611)</f>
        <v/>
      </c>
      <c r="W1611">
        <f>UPPER(TRIM(G1611))</f>
        <v/>
      </c>
      <c r="X1611">
        <f>UPPER(TRIM(H1611))</f>
        <v/>
      </c>
    </row>
    <row r="1612">
      <c r="A1612" s="2" t="n"/>
      <c r="B1612" s="2" t="n"/>
      <c r="C1612" s="2" t="n"/>
      <c r="D1612" s="3" t="n"/>
      <c r="E1612" s="4" t="n"/>
      <c r="F1612" s="3" t="n"/>
      <c r="G1612" s="3" t="n"/>
      <c r="H1612" s="3" t="n"/>
      <c r="I1612" s="5">
        <f>SUMIFS(amount_expended,cfda_key,V1612)</f>
        <v/>
      </c>
      <c r="J1612" s="5">
        <f>IF(F1612="OTHER CLUSTER NOT LISTED ABOVE",SUMIFS(amount_expended,uniform_other_cluster_name,X1612), IF(AND(OR(F1612="N/A",F1612=""),G1612=""),0,IF(F1612="STATE CLUSTER",SUMIFS(amount_expended,uniform_state_cluster_name,W1612),SUMIFS(amount_expended,cluster_name,F1612))))</f>
        <v/>
      </c>
      <c r="K1612" s="3" t="n"/>
      <c r="L1612" s="4" t="n"/>
      <c r="M1612" s="3" t="n"/>
      <c r="N1612" s="3" t="n"/>
      <c r="O1612" s="3" t="n"/>
      <c r="P1612" s="3" t="n"/>
      <c r="Q1612" s="4" t="n"/>
      <c r="R1612" s="3" t="n"/>
      <c r="S1612" s="3" t="n"/>
      <c r="T1612" s="3" t="n"/>
      <c r="U1612">
        <f>IF(A1612&lt;&gt;"", "AWARD-"&amp;TEXT(ROW()-1,"00000"), "")</f>
        <v/>
      </c>
      <c r="V1612" s="6">
        <f>CONCATENATE(A1612,B1612)</f>
        <v/>
      </c>
      <c r="W1612">
        <f>UPPER(TRIM(G1612))</f>
        <v/>
      </c>
      <c r="X1612">
        <f>UPPER(TRIM(H1612))</f>
        <v/>
      </c>
    </row>
    <row r="1613">
      <c r="A1613" s="2" t="n"/>
      <c r="B1613" s="2" t="n"/>
      <c r="C1613" s="2" t="n"/>
      <c r="D1613" s="3" t="n"/>
      <c r="E1613" s="4" t="n"/>
      <c r="F1613" s="3" t="n"/>
      <c r="G1613" s="3" t="n"/>
      <c r="H1613" s="3" t="n"/>
      <c r="I1613" s="5">
        <f>SUMIFS(amount_expended,cfda_key,V1613)</f>
        <v/>
      </c>
      <c r="J1613" s="5">
        <f>IF(F1613="OTHER CLUSTER NOT LISTED ABOVE",SUMIFS(amount_expended,uniform_other_cluster_name,X1613), IF(AND(OR(F1613="N/A",F1613=""),G1613=""),0,IF(F1613="STATE CLUSTER",SUMIFS(amount_expended,uniform_state_cluster_name,W1613),SUMIFS(amount_expended,cluster_name,F1613))))</f>
        <v/>
      </c>
      <c r="K1613" s="3" t="n"/>
      <c r="L1613" s="4" t="n"/>
      <c r="M1613" s="3" t="n"/>
      <c r="N1613" s="3" t="n"/>
      <c r="O1613" s="3" t="n"/>
      <c r="P1613" s="3" t="n"/>
      <c r="Q1613" s="4" t="n"/>
      <c r="R1613" s="3" t="n"/>
      <c r="S1613" s="3" t="n"/>
      <c r="T1613" s="3" t="n"/>
      <c r="U1613">
        <f>IF(A1613&lt;&gt;"", "AWARD-"&amp;TEXT(ROW()-1,"00000"), "")</f>
        <v/>
      </c>
      <c r="V1613" s="6">
        <f>CONCATENATE(A1613,B1613)</f>
        <v/>
      </c>
      <c r="W1613">
        <f>UPPER(TRIM(G1613))</f>
        <v/>
      </c>
      <c r="X1613">
        <f>UPPER(TRIM(H1613))</f>
        <v/>
      </c>
    </row>
    <row r="1614">
      <c r="A1614" s="2" t="n"/>
      <c r="B1614" s="2" t="n"/>
      <c r="C1614" s="2" t="n"/>
      <c r="D1614" s="3" t="n"/>
      <c r="E1614" s="4" t="n"/>
      <c r="F1614" s="3" t="n"/>
      <c r="G1614" s="3" t="n"/>
      <c r="H1614" s="3" t="n"/>
      <c r="I1614" s="5">
        <f>SUMIFS(amount_expended,cfda_key,V1614)</f>
        <v/>
      </c>
      <c r="J1614" s="5">
        <f>IF(F1614="OTHER CLUSTER NOT LISTED ABOVE",SUMIFS(amount_expended,uniform_other_cluster_name,X1614), IF(AND(OR(F1614="N/A",F1614=""),G1614=""),0,IF(F1614="STATE CLUSTER",SUMIFS(amount_expended,uniform_state_cluster_name,W1614),SUMIFS(amount_expended,cluster_name,F1614))))</f>
        <v/>
      </c>
      <c r="K1614" s="3" t="n"/>
      <c r="L1614" s="4" t="n"/>
      <c r="M1614" s="3" t="n"/>
      <c r="N1614" s="3" t="n"/>
      <c r="O1614" s="3" t="n"/>
      <c r="P1614" s="3" t="n"/>
      <c r="Q1614" s="4" t="n"/>
      <c r="R1614" s="3" t="n"/>
      <c r="S1614" s="3" t="n"/>
      <c r="T1614" s="3" t="n"/>
      <c r="U1614">
        <f>IF(A1614&lt;&gt;"", "AWARD-"&amp;TEXT(ROW()-1,"00000"), "")</f>
        <v/>
      </c>
      <c r="V1614" s="6">
        <f>CONCATENATE(A1614,B1614)</f>
        <v/>
      </c>
      <c r="W1614">
        <f>UPPER(TRIM(G1614))</f>
        <v/>
      </c>
      <c r="X1614">
        <f>UPPER(TRIM(H1614))</f>
        <v/>
      </c>
    </row>
    <row r="1615">
      <c r="A1615" s="2" t="n"/>
      <c r="B1615" s="2" t="n"/>
      <c r="C1615" s="2" t="n"/>
      <c r="D1615" s="3" t="n"/>
      <c r="E1615" s="4" t="n"/>
      <c r="F1615" s="3" t="n"/>
      <c r="G1615" s="3" t="n"/>
      <c r="H1615" s="3" t="n"/>
      <c r="I1615" s="5">
        <f>SUMIFS(amount_expended,cfda_key,V1615)</f>
        <v/>
      </c>
      <c r="J1615" s="5">
        <f>IF(F1615="OTHER CLUSTER NOT LISTED ABOVE",SUMIFS(amount_expended,uniform_other_cluster_name,X1615), IF(AND(OR(F1615="N/A",F1615=""),G1615=""),0,IF(F1615="STATE CLUSTER",SUMIFS(amount_expended,uniform_state_cluster_name,W1615),SUMIFS(amount_expended,cluster_name,F1615))))</f>
        <v/>
      </c>
      <c r="K1615" s="3" t="n"/>
      <c r="L1615" s="4" t="n"/>
      <c r="M1615" s="3" t="n"/>
      <c r="N1615" s="3" t="n"/>
      <c r="O1615" s="3" t="n"/>
      <c r="P1615" s="3" t="n"/>
      <c r="Q1615" s="4" t="n"/>
      <c r="R1615" s="3" t="n"/>
      <c r="S1615" s="3" t="n"/>
      <c r="T1615" s="3" t="n"/>
      <c r="U1615">
        <f>IF(A1615&lt;&gt;"", "AWARD-"&amp;TEXT(ROW()-1,"00000"), "")</f>
        <v/>
      </c>
      <c r="V1615" s="6">
        <f>CONCATENATE(A1615,B1615)</f>
        <v/>
      </c>
      <c r="W1615">
        <f>UPPER(TRIM(G1615))</f>
        <v/>
      </c>
      <c r="X1615">
        <f>UPPER(TRIM(H1615))</f>
        <v/>
      </c>
    </row>
    <row r="1616">
      <c r="A1616" s="2" t="n"/>
      <c r="B1616" s="2" t="n"/>
      <c r="C1616" s="2" t="n"/>
      <c r="D1616" s="3" t="n"/>
      <c r="E1616" s="4" t="n"/>
      <c r="F1616" s="3" t="n"/>
      <c r="G1616" s="3" t="n"/>
      <c r="H1616" s="3" t="n"/>
      <c r="I1616" s="5">
        <f>SUMIFS(amount_expended,cfda_key,V1616)</f>
        <v/>
      </c>
      <c r="J1616" s="5">
        <f>IF(F1616="OTHER CLUSTER NOT LISTED ABOVE",SUMIFS(amount_expended,uniform_other_cluster_name,X1616), IF(AND(OR(F1616="N/A",F1616=""),G1616=""),0,IF(F1616="STATE CLUSTER",SUMIFS(amount_expended,uniform_state_cluster_name,W1616),SUMIFS(amount_expended,cluster_name,F1616))))</f>
        <v/>
      </c>
      <c r="K1616" s="3" t="n"/>
      <c r="L1616" s="4" t="n"/>
      <c r="M1616" s="3" t="n"/>
      <c r="N1616" s="3" t="n"/>
      <c r="O1616" s="3" t="n"/>
      <c r="P1616" s="3" t="n"/>
      <c r="Q1616" s="4" t="n"/>
      <c r="R1616" s="3" t="n"/>
      <c r="S1616" s="3" t="n"/>
      <c r="T1616" s="3" t="n"/>
      <c r="U1616">
        <f>IF(A1616&lt;&gt;"", "AWARD-"&amp;TEXT(ROW()-1,"00000"), "")</f>
        <v/>
      </c>
      <c r="V1616" s="6">
        <f>CONCATENATE(A1616,B1616)</f>
        <v/>
      </c>
      <c r="W1616">
        <f>UPPER(TRIM(G1616))</f>
        <v/>
      </c>
      <c r="X1616">
        <f>UPPER(TRIM(H1616))</f>
        <v/>
      </c>
    </row>
    <row r="1617">
      <c r="A1617" s="2" t="n"/>
      <c r="B1617" s="2" t="n"/>
      <c r="C1617" s="2" t="n"/>
      <c r="D1617" s="3" t="n"/>
      <c r="E1617" s="4" t="n"/>
      <c r="F1617" s="3" t="n"/>
      <c r="G1617" s="3" t="n"/>
      <c r="H1617" s="3" t="n"/>
      <c r="I1617" s="5">
        <f>SUMIFS(amount_expended,cfda_key,V1617)</f>
        <v/>
      </c>
      <c r="J1617" s="5">
        <f>IF(F1617="OTHER CLUSTER NOT LISTED ABOVE",SUMIFS(amount_expended,uniform_other_cluster_name,X1617), IF(AND(OR(F1617="N/A",F1617=""),G1617=""),0,IF(F1617="STATE CLUSTER",SUMIFS(amount_expended,uniform_state_cluster_name,W1617),SUMIFS(amount_expended,cluster_name,F1617))))</f>
        <v/>
      </c>
      <c r="K1617" s="3" t="n"/>
      <c r="L1617" s="4" t="n"/>
      <c r="M1617" s="3" t="n"/>
      <c r="N1617" s="3" t="n"/>
      <c r="O1617" s="3" t="n"/>
      <c r="P1617" s="3" t="n"/>
      <c r="Q1617" s="4" t="n"/>
      <c r="R1617" s="3" t="n"/>
      <c r="S1617" s="3" t="n"/>
      <c r="T1617" s="3" t="n"/>
      <c r="U1617">
        <f>IF(A1617&lt;&gt;"", "AWARD-"&amp;TEXT(ROW()-1,"00000"), "")</f>
        <v/>
      </c>
      <c r="V1617" s="6">
        <f>CONCATENATE(A1617,B1617)</f>
        <v/>
      </c>
      <c r="W1617">
        <f>UPPER(TRIM(G1617))</f>
        <v/>
      </c>
      <c r="X1617">
        <f>UPPER(TRIM(H1617))</f>
        <v/>
      </c>
    </row>
    <row r="1618">
      <c r="A1618" s="2" t="n"/>
      <c r="B1618" s="2" t="n"/>
      <c r="C1618" s="2" t="n"/>
      <c r="D1618" s="3" t="n"/>
      <c r="E1618" s="4" t="n"/>
      <c r="F1618" s="3" t="n"/>
      <c r="G1618" s="3" t="n"/>
      <c r="H1618" s="3" t="n"/>
      <c r="I1618" s="5">
        <f>SUMIFS(amount_expended,cfda_key,V1618)</f>
        <v/>
      </c>
      <c r="J1618" s="5">
        <f>IF(F1618="OTHER CLUSTER NOT LISTED ABOVE",SUMIFS(amount_expended,uniform_other_cluster_name,X1618), IF(AND(OR(F1618="N/A",F1618=""),G1618=""),0,IF(F1618="STATE CLUSTER",SUMIFS(amount_expended,uniform_state_cluster_name,W1618),SUMIFS(amount_expended,cluster_name,F1618))))</f>
        <v/>
      </c>
      <c r="K1618" s="3" t="n"/>
      <c r="L1618" s="4" t="n"/>
      <c r="M1618" s="3" t="n"/>
      <c r="N1618" s="3" t="n"/>
      <c r="O1618" s="3" t="n"/>
      <c r="P1618" s="3" t="n"/>
      <c r="Q1618" s="4" t="n"/>
      <c r="R1618" s="3" t="n"/>
      <c r="S1618" s="3" t="n"/>
      <c r="T1618" s="3" t="n"/>
      <c r="U1618">
        <f>IF(A1618&lt;&gt;"", "AWARD-"&amp;TEXT(ROW()-1,"00000"), "")</f>
        <v/>
      </c>
      <c r="V1618" s="6">
        <f>CONCATENATE(A1618,B1618)</f>
        <v/>
      </c>
      <c r="W1618">
        <f>UPPER(TRIM(G1618))</f>
        <v/>
      </c>
      <c r="X1618">
        <f>UPPER(TRIM(H1618))</f>
        <v/>
      </c>
    </row>
    <row r="1619">
      <c r="A1619" s="2" t="n"/>
      <c r="B1619" s="2" t="n"/>
      <c r="C1619" s="2" t="n"/>
      <c r="D1619" s="3" t="n"/>
      <c r="E1619" s="4" t="n"/>
      <c r="F1619" s="3" t="n"/>
      <c r="G1619" s="3" t="n"/>
      <c r="H1619" s="3" t="n"/>
      <c r="I1619" s="5">
        <f>SUMIFS(amount_expended,cfda_key,V1619)</f>
        <v/>
      </c>
      <c r="J1619" s="5">
        <f>IF(F1619="OTHER CLUSTER NOT LISTED ABOVE",SUMIFS(amount_expended,uniform_other_cluster_name,X1619), IF(AND(OR(F1619="N/A",F1619=""),G1619=""),0,IF(F1619="STATE CLUSTER",SUMIFS(amount_expended,uniform_state_cluster_name,W1619),SUMIFS(amount_expended,cluster_name,F1619))))</f>
        <v/>
      </c>
      <c r="K1619" s="3" t="n"/>
      <c r="L1619" s="4" t="n"/>
      <c r="M1619" s="3" t="n"/>
      <c r="N1619" s="3" t="n"/>
      <c r="O1619" s="3" t="n"/>
      <c r="P1619" s="3" t="n"/>
      <c r="Q1619" s="4" t="n"/>
      <c r="R1619" s="3" t="n"/>
      <c r="S1619" s="3" t="n"/>
      <c r="T1619" s="3" t="n"/>
      <c r="U1619">
        <f>IF(A1619&lt;&gt;"", "AWARD-"&amp;TEXT(ROW()-1,"00000"), "")</f>
        <v/>
      </c>
      <c r="V1619" s="6">
        <f>CONCATENATE(A1619,B1619)</f>
        <v/>
      </c>
      <c r="W1619">
        <f>UPPER(TRIM(G1619))</f>
        <v/>
      </c>
      <c r="X1619">
        <f>UPPER(TRIM(H1619))</f>
        <v/>
      </c>
    </row>
    <row r="1620">
      <c r="A1620" s="2" t="n"/>
      <c r="B1620" s="2" t="n"/>
      <c r="C1620" s="2" t="n"/>
      <c r="D1620" s="3" t="n"/>
      <c r="E1620" s="4" t="n"/>
      <c r="F1620" s="3" t="n"/>
      <c r="G1620" s="3" t="n"/>
      <c r="H1620" s="3" t="n"/>
      <c r="I1620" s="5">
        <f>SUMIFS(amount_expended,cfda_key,V1620)</f>
        <v/>
      </c>
      <c r="J1620" s="5">
        <f>IF(F1620="OTHER CLUSTER NOT LISTED ABOVE",SUMIFS(amount_expended,uniform_other_cluster_name,X1620), IF(AND(OR(F1620="N/A",F1620=""),G1620=""),0,IF(F1620="STATE CLUSTER",SUMIFS(amount_expended,uniform_state_cluster_name,W1620),SUMIFS(amount_expended,cluster_name,F1620))))</f>
        <v/>
      </c>
      <c r="K1620" s="3" t="n"/>
      <c r="L1620" s="4" t="n"/>
      <c r="M1620" s="3" t="n"/>
      <c r="N1620" s="3" t="n"/>
      <c r="O1620" s="3" t="n"/>
      <c r="P1620" s="3" t="n"/>
      <c r="Q1620" s="4" t="n"/>
      <c r="R1620" s="3" t="n"/>
      <c r="S1620" s="3" t="n"/>
      <c r="T1620" s="3" t="n"/>
      <c r="U1620">
        <f>IF(A1620&lt;&gt;"", "AWARD-"&amp;TEXT(ROW()-1,"00000"), "")</f>
        <v/>
      </c>
      <c r="V1620" s="6">
        <f>CONCATENATE(A1620,B1620)</f>
        <v/>
      </c>
      <c r="W1620">
        <f>UPPER(TRIM(G1620))</f>
        <v/>
      </c>
      <c r="X1620">
        <f>UPPER(TRIM(H1620))</f>
        <v/>
      </c>
    </row>
    <row r="1621">
      <c r="A1621" s="2" t="n"/>
      <c r="B1621" s="2" t="n"/>
      <c r="C1621" s="2" t="n"/>
      <c r="D1621" s="3" t="n"/>
      <c r="E1621" s="4" t="n"/>
      <c r="F1621" s="3" t="n"/>
      <c r="G1621" s="3" t="n"/>
      <c r="H1621" s="3" t="n"/>
      <c r="I1621" s="5">
        <f>SUMIFS(amount_expended,cfda_key,V1621)</f>
        <v/>
      </c>
      <c r="J1621" s="5">
        <f>IF(F1621="OTHER CLUSTER NOT LISTED ABOVE",SUMIFS(amount_expended,uniform_other_cluster_name,X1621), IF(AND(OR(F1621="N/A",F1621=""),G1621=""),0,IF(F1621="STATE CLUSTER",SUMIFS(amount_expended,uniform_state_cluster_name,W1621),SUMIFS(amount_expended,cluster_name,F1621))))</f>
        <v/>
      </c>
      <c r="K1621" s="3" t="n"/>
      <c r="L1621" s="4" t="n"/>
      <c r="M1621" s="3" t="n"/>
      <c r="N1621" s="3" t="n"/>
      <c r="O1621" s="3" t="n"/>
      <c r="P1621" s="3" t="n"/>
      <c r="Q1621" s="4" t="n"/>
      <c r="R1621" s="3" t="n"/>
      <c r="S1621" s="3" t="n"/>
      <c r="T1621" s="3" t="n"/>
      <c r="U1621">
        <f>IF(A1621&lt;&gt;"", "AWARD-"&amp;TEXT(ROW()-1,"00000"), "")</f>
        <v/>
      </c>
      <c r="V1621" s="6">
        <f>CONCATENATE(A1621,B1621)</f>
        <v/>
      </c>
      <c r="W1621">
        <f>UPPER(TRIM(G1621))</f>
        <v/>
      </c>
      <c r="X1621">
        <f>UPPER(TRIM(H1621))</f>
        <v/>
      </c>
    </row>
    <row r="1622">
      <c r="A1622" s="2" t="n"/>
      <c r="B1622" s="2" t="n"/>
      <c r="C1622" s="2" t="n"/>
      <c r="D1622" s="3" t="n"/>
      <c r="E1622" s="4" t="n"/>
      <c r="F1622" s="3" t="n"/>
      <c r="G1622" s="3" t="n"/>
      <c r="H1622" s="3" t="n"/>
      <c r="I1622" s="5">
        <f>SUMIFS(amount_expended,cfda_key,V1622)</f>
        <v/>
      </c>
      <c r="J1622" s="5">
        <f>IF(F1622="OTHER CLUSTER NOT LISTED ABOVE",SUMIFS(amount_expended,uniform_other_cluster_name,X1622), IF(AND(OR(F1622="N/A",F1622=""),G1622=""),0,IF(F1622="STATE CLUSTER",SUMIFS(amount_expended,uniform_state_cluster_name,W1622),SUMIFS(amount_expended,cluster_name,F1622))))</f>
        <v/>
      </c>
      <c r="K1622" s="3" t="n"/>
      <c r="L1622" s="4" t="n"/>
      <c r="M1622" s="3" t="n"/>
      <c r="N1622" s="3" t="n"/>
      <c r="O1622" s="3" t="n"/>
      <c r="P1622" s="3" t="n"/>
      <c r="Q1622" s="4" t="n"/>
      <c r="R1622" s="3" t="n"/>
      <c r="S1622" s="3" t="n"/>
      <c r="T1622" s="3" t="n"/>
      <c r="U1622">
        <f>IF(A1622&lt;&gt;"", "AWARD-"&amp;TEXT(ROW()-1,"00000"), "")</f>
        <v/>
      </c>
      <c r="V1622" s="6">
        <f>CONCATENATE(A1622,B1622)</f>
        <v/>
      </c>
      <c r="W1622">
        <f>UPPER(TRIM(G1622))</f>
        <v/>
      </c>
      <c r="X1622">
        <f>UPPER(TRIM(H1622))</f>
        <v/>
      </c>
    </row>
    <row r="1623">
      <c r="A1623" s="2" t="n"/>
      <c r="B1623" s="2" t="n"/>
      <c r="C1623" s="2" t="n"/>
      <c r="D1623" s="3" t="n"/>
      <c r="E1623" s="4" t="n"/>
      <c r="F1623" s="3" t="n"/>
      <c r="G1623" s="3" t="n"/>
      <c r="H1623" s="3" t="n"/>
      <c r="I1623" s="5">
        <f>SUMIFS(amount_expended,cfda_key,V1623)</f>
        <v/>
      </c>
      <c r="J1623" s="5">
        <f>IF(F1623="OTHER CLUSTER NOT LISTED ABOVE",SUMIFS(amount_expended,uniform_other_cluster_name,X1623), IF(AND(OR(F1623="N/A",F1623=""),G1623=""),0,IF(F1623="STATE CLUSTER",SUMIFS(amount_expended,uniform_state_cluster_name,W1623),SUMIFS(amount_expended,cluster_name,F1623))))</f>
        <v/>
      </c>
      <c r="K1623" s="3" t="n"/>
      <c r="L1623" s="4" t="n"/>
      <c r="M1623" s="3" t="n"/>
      <c r="N1623" s="3" t="n"/>
      <c r="O1623" s="3" t="n"/>
      <c r="P1623" s="3" t="n"/>
      <c r="Q1623" s="4" t="n"/>
      <c r="R1623" s="3" t="n"/>
      <c r="S1623" s="3" t="n"/>
      <c r="T1623" s="3" t="n"/>
      <c r="U1623">
        <f>IF(A1623&lt;&gt;"", "AWARD-"&amp;TEXT(ROW()-1,"00000"), "")</f>
        <v/>
      </c>
      <c r="V1623" s="6">
        <f>CONCATENATE(A1623,B1623)</f>
        <v/>
      </c>
      <c r="W1623">
        <f>UPPER(TRIM(G1623))</f>
        <v/>
      </c>
      <c r="X1623">
        <f>UPPER(TRIM(H1623))</f>
        <v/>
      </c>
    </row>
    <row r="1624">
      <c r="A1624" s="2" t="n"/>
      <c r="B1624" s="2" t="n"/>
      <c r="C1624" s="2" t="n"/>
      <c r="D1624" s="3" t="n"/>
      <c r="E1624" s="4" t="n"/>
      <c r="F1624" s="3" t="n"/>
      <c r="G1624" s="3" t="n"/>
      <c r="H1624" s="3" t="n"/>
      <c r="I1624" s="5">
        <f>SUMIFS(amount_expended,cfda_key,V1624)</f>
        <v/>
      </c>
      <c r="J1624" s="5">
        <f>IF(F1624="OTHER CLUSTER NOT LISTED ABOVE",SUMIFS(amount_expended,uniform_other_cluster_name,X1624), IF(AND(OR(F1624="N/A",F1624=""),G1624=""),0,IF(F1624="STATE CLUSTER",SUMIFS(amount_expended,uniform_state_cluster_name,W1624),SUMIFS(amount_expended,cluster_name,F1624))))</f>
        <v/>
      </c>
      <c r="K1624" s="3" t="n"/>
      <c r="L1624" s="4" t="n"/>
      <c r="M1624" s="3" t="n"/>
      <c r="N1624" s="3" t="n"/>
      <c r="O1624" s="3" t="n"/>
      <c r="P1624" s="3" t="n"/>
      <c r="Q1624" s="4" t="n"/>
      <c r="R1624" s="3" t="n"/>
      <c r="S1624" s="3" t="n"/>
      <c r="T1624" s="3" t="n"/>
      <c r="U1624">
        <f>IF(A1624&lt;&gt;"", "AWARD-"&amp;TEXT(ROW()-1,"00000"), "")</f>
        <v/>
      </c>
      <c r="V1624" s="6">
        <f>CONCATENATE(A1624,B1624)</f>
        <v/>
      </c>
      <c r="W1624">
        <f>UPPER(TRIM(G1624))</f>
        <v/>
      </c>
      <c r="X1624">
        <f>UPPER(TRIM(H1624))</f>
        <v/>
      </c>
    </row>
    <row r="1625">
      <c r="A1625" s="2" t="n"/>
      <c r="B1625" s="2" t="n"/>
      <c r="C1625" s="2" t="n"/>
      <c r="D1625" s="3" t="n"/>
      <c r="E1625" s="4" t="n"/>
      <c r="F1625" s="3" t="n"/>
      <c r="G1625" s="3" t="n"/>
      <c r="H1625" s="3" t="n"/>
      <c r="I1625" s="5">
        <f>SUMIFS(amount_expended,cfda_key,V1625)</f>
        <v/>
      </c>
      <c r="J1625" s="5">
        <f>IF(F1625="OTHER CLUSTER NOT LISTED ABOVE",SUMIFS(amount_expended,uniform_other_cluster_name,X1625), IF(AND(OR(F1625="N/A",F1625=""),G1625=""),0,IF(F1625="STATE CLUSTER",SUMIFS(amount_expended,uniform_state_cluster_name,W1625),SUMIFS(amount_expended,cluster_name,F1625))))</f>
        <v/>
      </c>
      <c r="K1625" s="3" t="n"/>
      <c r="L1625" s="4" t="n"/>
      <c r="M1625" s="3" t="n"/>
      <c r="N1625" s="3" t="n"/>
      <c r="O1625" s="3" t="n"/>
      <c r="P1625" s="3" t="n"/>
      <c r="Q1625" s="4" t="n"/>
      <c r="R1625" s="3" t="n"/>
      <c r="S1625" s="3" t="n"/>
      <c r="T1625" s="3" t="n"/>
      <c r="U1625">
        <f>IF(A1625&lt;&gt;"", "AWARD-"&amp;TEXT(ROW()-1,"00000"), "")</f>
        <v/>
      </c>
      <c r="V1625" s="6">
        <f>CONCATENATE(A1625,B1625)</f>
        <v/>
      </c>
      <c r="W1625">
        <f>UPPER(TRIM(G1625))</f>
        <v/>
      </c>
      <c r="X1625">
        <f>UPPER(TRIM(H1625))</f>
        <v/>
      </c>
    </row>
    <row r="1626">
      <c r="A1626" s="2" t="n"/>
      <c r="B1626" s="2" t="n"/>
      <c r="C1626" s="2" t="n"/>
      <c r="D1626" s="3" t="n"/>
      <c r="E1626" s="4" t="n"/>
      <c r="F1626" s="3" t="n"/>
      <c r="G1626" s="3" t="n"/>
      <c r="H1626" s="3" t="n"/>
      <c r="I1626" s="5">
        <f>SUMIFS(amount_expended,cfda_key,V1626)</f>
        <v/>
      </c>
      <c r="J1626" s="5">
        <f>IF(F1626="OTHER CLUSTER NOT LISTED ABOVE",SUMIFS(amount_expended,uniform_other_cluster_name,X1626), IF(AND(OR(F1626="N/A",F1626=""),G1626=""),0,IF(F1626="STATE CLUSTER",SUMIFS(amount_expended,uniform_state_cluster_name,W1626),SUMIFS(amount_expended,cluster_name,F1626))))</f>
        <v/>
      </c>
      <c r="K1626" s="3" t="n"/>
      <c r="L1626" s="4" t="n"/>
      <c r="M1626" s="3" t="n"/>
      <c r="N1626" s="3" t="n"/>
      <c r="O1626" s="3" t="n"/>
      <c r="P1626" s="3" t="n"/>
      <c r="Q1626" s="4" t="n"/>
      <c r="R1626" s="3" t="n"/>
      <c r="S1626" s="3" t="n"/>
      <c r="T1626" s="3" t="n"/>
      <c r="U1626">
        <f>IF(A1626&lt;&gt;"", "AWARD-"&amp;TEXT(ROW()-1,"00000"), "")</f>
        <v/>
      </c>
      <c r="V1626" s="6">
        <f>CONCATENATE(A1626,B1626)</f>
        <v/>
      </c>
      <c r="W1626">
        <f>UPPER(TRIM(G1626))</f>
        <v/>
      </c>
      <c r="X1626">
        <f>UPPER(TRIM(H1626))</f>
        <v/>
      </c>
    </row>
    <row r="1627">
      <c r="A1627" s="2" t="n"/>
      <c r="B1627" s="2" t="n"/>
      <c r="C1627" s="2" t="n"/>
      <c r="D1627" s="3" t="n"/>
      <c r="E1627" s="4" t="n"/>
      <c r="F1627" s="3" t="n"/>
      <c r="G1627" s="3" t="n"/>
      <c r="H1627" s="3" t="n"/>
      <c r="I1627" s="5">
        <f>SUMIFS(amount_expended,cfda_key,V1627)</f>
        <v/>
      </c>
      <c r="J1627" s="5">
        <f>IF(F1627="OTHER CLUSTER NOT LISTED ABOVE",SUMIFS(amount_expended,uniform_other_cluster_name,X1627), IF(AND(OR(F1627="N/A",F1627=""),G1627=""),0,IF(F1627="STATE CLUSTER",SUMIFS(amount_expended,uniform_state_cluster_name,W1627),SUMIFS(amount_expended,cluster_name,F1627))))</f>
        <v/>
      </c>
      <c r="K1627" s="3" t="n"/>
      <c r="L1627" s="4" t="n"/>
      <c r="M1627" s="3" t="n"/>
      <c r="N1627" s="3" t="n"/>
      <c r="O1627" s="3" t="n"/>
      <c r="P1627" s="3" t="n"/>
      <c r="Q1627" s="4" t="n"/>
      <c r="R1627" s="3" t="n"/>
      <c r="S1627" s="3" t="n"/>
      <c r="T1627" s="3" t="n"/>
      <c r="U1627">
        <f>IF(A1627&lt;&gt;"", "AWARD-"&amp;TEXT(ROW()-1,"00000"), "")</f>
        <v/>
      </c>
      <c r="V1627" s="6">
        <f>CONCATENATE(A1627,B1627)</f>
        <v/>
      </c>
      <c r="W1627">
        <f>UPPER(TRIM(G1627))</f>
        <v/>
      </c>
      <c r="X1627">
        <f>UPPER(TRIM(H1627))</f>
        <v/>
      </c>
    </row>
    <row r="1628">
      <c r="A1628" s="2" t="n"/>
      <c r="B1628" s="2" t="n"/>
      <c r="C1628" s="2" t="n"/>
      <c r="D1628" s="3" t="n"/>
      <c r="E1628" s="4" t="n"/>
      <c r="F1628" s="3" t="n"/>
      <c r="G1628" s="3" t="n"/>
      <c r="H1628" s="3" t="n"/>
      <c r="I1628" s="5">
        <f>SUMIFS(amount_expended,cfda_key,V1628)</f>
        <v/>
      </c>
      <c r="J1628" s="5">
        <f>IF(F1628="OTHER CLUSTER NOT LISTED ABOVE",SUMIFS(amount_expended,uniform_other_cluster_name,X1628), IF(AND(OR(F1628="N/A",F1628=""),G1628=""),0,IF(F1628="STATE CLUSTER",SUMIFS(amount_expended,uniform_state_cluster_name,W1628),SUMIFS(amount_expended,cluster_name,F1628))))</f>
        <v/>
      </c>
      <c r="K1628" s="3" t="n"/>
      <c r="L1628" s="4" t="n"/>
      <c r="M1628" s="3" t="n"/>
      <c r="N1628" s="3" t="n"/>
      <c r="O1628" s="3" t="n"/>
      <c r="P1628" s="3" t="n"/>
      <c r="Q1628" s="4" t="n"/>
      <c r="R1628" s="3" t="n"/>
      <c r="S1628" s="3" t="n"/>
      <c r="T1628" s="3" t="n"/>
      <c r="U1628">
        <f>IF(A1628&lt;&gt;"", "AWARD-"&amp;TEXT(ROW()-1,"00000"), "")</f>
        <v/>
      </c>
      <c r="V1628" s="6">
        <f>CONCATENATE(A1628,B1628)</f>
        <v/>
      </c>
      <c r="W1628">
        <f>UPPER(TRIM(G1628))</f>
        <v/>
      </c>
      <c r="X1628">
        <f>UPPER(TRIM(H1628))</f>
        <v/>
      </c>
    </row>
    <row r="1629">
      <c r="A1629" s="2" t="n"/>
      <c r="B1629" s="2" t="n"/>
      <c r="C1629" s="2" t="n"/>
      <c r="D1629" s="3" t="n"/>
      <c r="E1629" s="4" t="n"/>
      <c r="F1629" s="3" t="n"/>
      <c r="G1629" s="3" t="n"/>
      <c r="H1629" s="3" t="n"/>
      <c r="I1629" s="5">
        <f>SUMIFS(amount_expended,cfda_key,V1629)</f>
        <v/>
      </c>
      <c r="J1629" s="5">
        <f>IF(F1629="OTHER CLUSTER NOT LISTED ABOVE",SUMIFS(amount_expended,uniform_other_cluster_name,X1629), IF(AND(OR(F1629="N/A",F1629=""),G1629=""),0,IF(F1629="STATE CLUSTER",SUMIFS(amount_expended,uniform_state_cluster_name,W1629),SUMIFS(amount_expended,cluster_name,F1629))))</f>
        <v/>
      </c>
      <c r="K1629" s="3" t="n"/>
      <c r="L1629" s="4" t="n"/>
      <c r="M1629" s="3" t="n"/>
      <c r="N1629" s="3" t="n"/>
      <c r="O1629" s="3" t="n"/>
      <c r="P1629" s="3" t="n"/>
      <c r="Q1629" s="4" t="n"/>
      <c r="R1629" s="3" t="n"/>
      <c r="S1629" s="3" t="n"/>
      <c r="T1629" s="3" t="n"/>
      <c r="U1629">
        <f>IF(A1629&lt;&gt;"", "AWARD-"&amp;TEXT(ROW()-1,"00000"), "")</f>
        <v/>
      </c>
      <c r="V1629" s="6">
        <f>CONCATENATE(A1629,B1629)</f>
        <v/>
      </c>
      <c r="W1629">
        <f>UPPER(TRIM(G1629))</f>
        <v/>
      </c>
      <c r="X1629">
        <f>UPPER(TRIM(H1629))</f>
        <v/>
      </c>
    </row>
    <row r="1630">
      <c r="A1630" s="2" t="n"/>
      <c r="B1630" s="2" t="n"/>
      <c r="C1630" s="2" t="n"/>
      <c r="D1630" s="3" t="n"/>
      <c r="E1630" s="4" t="n"/>
      <c r="F1630" s="3" t="n"/>
      <c r="G1630" s="3" t="n"/>
      <c r="H1630" s="3" t="n"/>
      <c r="I1630" s="5">
        <f>SUMIFS(amount_expended,cfda_key,V1630)</f>
        <v/>
      </c>
      <c r="J1630" s="5">
        <f>IF(F1630="OTHER CLUSTER NOT LISTED ABOVE",SUMIFS(amount_expended,uniform_other_cluster_name,X1630), IF(AND(OR(F1630="N/A",F1630=""),G1630=""),0,IF(F1630="STATE CLUSTER",SUMIFS(amount_expended,uniform_state_cluster_name,W1630),SUMIFS(amount_expended,cluster_name,F1630))))</f>
        <v/>
      </c>
      <c r="K1630" s="3" t="n"/>
      <c r="L1630" s="4" t="n"/>
      <c r="M1630" s="3" t="n"/>
      <c r="N1630" s="3" t="n"/>
      <c r="O1630" s="3" t="n"/>
      <c r="P1630" s="3" t="n"/>
      <c r="Q1630" s="4" t="n"/>
      <c r="R1630" s="3" t="n"/>
      <c r="S1630" s="3" t="n"/>
      <c r="T1630" s="3" t="n"/>
      <c r="U1630">
        <f>IF(A1630&lt;&gt;"", "AWARD-"&amp;TEXT(ROW()-1,"00000"), "")</f>
        <v/>
      </c>
      <c r="V1630" s="6">
        <f>CONCATENATE(A1630,B1630)</f>
        <v/>
      </c>
      <c r="W1630">
        <f>UPPER(TRIM(G1630))</f>
        <v/>
      </c>
      <c r="X1630">
        <f>UPPER(TRIM(H1630))</f>
        <v/>
      </c>
    </row>
    <row r="1631">
      <c r="A1631" s="2" t="n"/>
      <c r="B1631" s="2" t="n"/>
      <c r="C1631" s="2" t="n"/>
      <c r="D1631" s="3" t="n"/>
      <c r="E1631" s="4" t="n"/>
      <c r="F1631" s="3" t="n"/>
      <c r="G1631" s="3" t="n"/>
      <c r="H1631" s="3" t="n"/>
      <c r="I1631" s="5">
        <f>SUMIFS(amount_expended,cfda_key,V1631)</f>
        <v/>
      </c>
      <c r="J1631" s="5">
        <f>IF(F1631="OTHER CLUSTER NOT LISTED ABOVE",SUMIFS(amount_expended,uniform_other_cluster_name,X1631), IF(AND(OR(F1631="N/A",F1631=""),G1631=""),0,IF(F1631="STATE CLUSTER",SUMIFS(amount_expended,uniform_state_cluster_name,W1631),SUMIFS(amount_expended,cluster_name,F1631))))</f>
        <v/>
      </c>
      <c r="K1631" s="3" t="n"/>
      <c r="L1631" s="4" t="n"/>
      <c r="M1631" s="3" t="n"/>
      <c r="N1631" s="3" t="n"/>
      <c r="O1631" s="3" t="n"/>
      <c r="P1631" s="3" t="n"/>
      <c r="Q1631" s="4" t="n"/>
      <c r="R1631" s="3" t="n"/>
      <c r="S1631" s="3" t="n"/>
      <c r="T1631" s="3" t="n"/>
      <c r="U1631">
        <f>IF(A1631&lt;&gt;"", "AWARD-"&amp;TEXT(ROW()-1,"00000"), "")</f>
        <v/>
      </c>
      <c r="V1631" s="6">
        <f>CONCATENATE(A1631,B1631)</f>
        <v/>
      </c>
      <c r="W1631">
        <f>UPPER(TRIM(G1631))</f>
        <v/>
      </c>
      <c r="X1631">
        <f>UPPER(TRIM(H1631))</f>
        <v/>
      </c>
    </row>
    <row r="1632">
      <c r="A1632" s="2" t="n"/>
      <c r="B1632" s="2" t="n"/>
      <c r="C1632" s="2" t="n"/>
      <c r="D1632" s="3" t="n"/>
      <c r="E1632" s="4" t="n"/>
      <c r="F1632" s="3" t="n"/>
      <c r="G1632" s="3" t="n"/>
      <c r="H1632" s="3" t="n"/>
      <c r="I1632" s="5">
        <f>SUMIFS(amount_expended,cfda_key,V1632)</f>
        <v/>
      </c>
      <c r="J1632" s="5">
        <f>IF(F1632="OTHER CLUSTER NOT LISTED ABOVE",SUMIFS(amount_expended,uniform_other_cluster_name,X1632), IF(AND(OR(F1632="N/A",F1632=""),G1632=""),0,IF(F1632="STATE CLUSTER",SUMIFS(amount_expended,uniform_state_cluster_name,W1632),SUMIFS(amount_expended,cluster_name,F1632))))</f>
        <v/>
      </c>
      <c r="K1632" s="3" t="n"/>
      <c r="L1632" s="4" t="n"/>
      <c r="M1632" s="3" t="n"/>
      <c r="N1632" s="3" t="n"/>
      <c r="O1632" s="3" t="n"/>
      <c r="P1632" s="3" t="n"/>
      <c r="Q1632" s="4" t="n"/>
      <c r="R1632" s="3" t="n"/>
      <c r="S1632" s="3" t="n"/>
      <c r="T1632" s="3" t="n"/>
      <c r="U1632">
        <f>IF(A1632&lt;&gt;"", "AWARD-"&amp;TEXT(ROW()-1,"00000"), "")</f>
        <v/>
      </c>
      <c r="V1632" s="6">
        <f>CONCATENATE(A1632,B1632)</f>
        <v/>
      </c>
      <c r="W1632">
        <f>UPPER(TRIM(G1632))</f>
        <v/>
      </c>
      <c r="X1632">
        <f>UPPER(TRIM(H1632))</f>
        <v/>
      </c>
    </row>
    <row r="1633">
      <c r="A1633" s="2" t="n"/>
      <c r="B1633" s="2" t="n"/>
      <c r="C1633" s="2" t="n"/>
      <c r="D1633" s="3" t="n"/>
      <c r="E1633" s="4" t="n"/>
      <c r="F1633" s="3" t="n"/>
      <c r="G1633" s="3" t="n"/>
      <c r="H1633" s="3" t="n"/>
      <c r="I1633" s="5">
        <f>SUMIFS(amount_expended,cfda_key,V1633)</f>
        <v/>
      </c>
      <c r="J1633" s="5">
        <f>IF(F1633="OTHER CLUSTER NOT LISTED ABOVE",SUMIFS(amount_expended,uniform_other_cluster_name,X1633), IF(AND(OR(F1633="N/A",F1633=""),G1633=""),0,IF(F1633="STATE CLUSTER",SUMIFS(amount_expended,uniform_state_cluster_name,W1633),SUMIFS(amount_expended,cluster_name,F1633))))</f>
        <v/>
      </c>
      <c r="K1633" s="3" t="n"/>
      <c r="L1633" s="4" t="n"/>
      <c r="M1633" s="3" t="n"/>
      <c r="N1633" s="3" t="n"/>
      <c r="O1633" s="3" t="n"/>
      <c r="P1633" s="3" t="n"/>
      <c r="Q1633" s="4" t="n"/>
      <c r="R1633" s="3" t="n"/>
      <c r="S1633" s="3" t="n"/>
      <c r="T1633" s="3" t="n"/>
      <c r="U1633">
        <f>IF(A1633&lt;&gt;"", "AWARD-"&amp;TEXT(ROW()-1,"00000"), "")</f>
        <v/>
      </c>
      <c r="V1633" s="6">
        <f>CONCATENATE(A1633,B1633)</f>
        <v/>
      </c>
      <c r="W1633">
        <f>UPPER(TRIM(G1633))</f>
        <v/>
      </c>
      <c r="X1633">
        <f>UPPER(TRIM(H1633))</f>
        <v/>
      </c>
    </row>
    <row r="1634">
      <c r="A1634" s="2" t="n"/>
      <c r="B1634" s="2" t="n"/>
      <c r="C1634" s="2" t="n"/>
      <c r="D1634" s="3" t="n"/>
      <c r="E1634" s="4" t="n"/>
      <c r="F1634" s="3" t="n"/>
      <c r="G1634" s="3" t="n"/>
      <c r="H1634" s="3" t="n"/>
      <c r="I1634" s="5">
        <f>SUMIFS(amount_expended,cfda_key,V1634)</f>
        <v/>
      </c>
      <c r="J1634" s="5">
        <f>IF(F1634="OTHER CLUSTER NOT LISTED ABOVE",SUMIFS(amount_expended,uniform_other_cluster_name,X1634), IF(AND(OR(F1634="N/A",F1634=""),G1634=""),0,IF(F1634="STATE CLUSTER",SUMIFS(amount_expended,uniform_state_cluster_name,W1634),SUMIFS(amount_expended,cluster_name,F1634))))</f>
        <v/>
      </c>
      <c r="K1634" s="3" t="n"/>
      <c r="L1634" s="4" t="n"/>
      <c r="M1634" s="3" t="n"/>
      <c r="N1634" s="3" t="n"/>
      <c r="O1634" s="3" t="n"/>
      <c r="P1634" s="3" t="n"/>
      <c r="Q1634" s="4" t="n"/>
      <c r="R1634" s="3" t="n"/>
      <c r="S1634" s="3" t="n"/>
      <c r="T1634" s="3" t="n"/>
      <c r="U1634">
        <f>IF(A1634&lt;&gt;"", "AWARD-"&amp;TEXT(ROW()-1,"00000"), "")</f>
        <v/>
      </c>
      <c r="V1634" s="6">
        <f>CONCATENATE(A1634,B1634)</f>
        <v/>
      </c>
      <c r="W1634">
        <f>UPPER(TRIM(G1634))</f>
        <v/>
      </c>
      <c r="X1634">
        <f>UPPER(TRIM(H1634))</f>
        <v/>
      </c>
    </row>
    <row r="1635">
      <c r="A1635" s="2" t="n"/>
      <c r="B1635" s="2" t="n"/>
      <c r="C1635" s="2" t="n"/>
      <c r="D1635" s="3" t="n"/>
      <c r="E1635" s="4" t="n"/>
      <c r="F1635" s="3" t="n"/>
      <c r="G1635" s="3" t="n"/>
      <c r="H1635" s="3" t="n"/>
      <c r="I1635" s="5">
        <f>SUMIFS(amount_expended,cfda_key,V1635)</f>
        <v/>
      </c>
      <c r="J1635" s="5">
        <f>IF(F1635="OTHER CLUSTER NOT LISTED ABOVE",SUMIFS(amount_expended,uniform_other_cluster_name,X1635), IF(AND(OR(F1635="N/A",F1635=""),G1635=""),0,IF(F1635="STATE CLUSTER",SUMIFS(amount_expended,uniform_state_cluster_name,W1635),SUMIFS(amount_expended,cluster_name,F1635))))</f>
        <v/>
      </c>
      <c r="K1635" s="3" t="n"/>
      <c r="L1635" s="4" t="n"/>
      <c r="M1635" s="3" t="n"/>
      <c r="N1635" s="3" t="n"/>
      <c r="O1635" s="3" t="n"/>
      <c r="P1635" s="3" t="n"/>
      <c r="Q1635" s="4" t="n"/>
      <c r="R1635" s="3" t="n"/>
      <c r="S1635" s="3" t="n"/>
      <c r="T1635" s="3" t="n"/>
      <c r="U1635">
        <f>IF(A1635&lt;&gt;"", "AWARD-"&amp;TEXT(ROW()-1,"00000"), "")</f>
        <v/>
      </c>
      <c r="V1635" s="6">
        <f>CONCATENATE(A1635,B1635)</f>
        <v/>
      </c>
      <c r="W1635">
        <f>UPPER(TRIM(G1635))</f>
        <v/>
      </c>
      <c r="X1635">
        <f>UPPER(TRIM(H1635))</f>
        <v/>
      </c>
    </row>
    <row r="1636">
      <c r="A1636" s="2" t="n"/>
      <c r="B1636" s="2" t="n"/>
      <c r="C1636" s="2" t="n"/>
      <c r="D1636" s="3" t="n"/>
      <c r="E1636" s="4" t="n"/>
      <c r="F1636" s="3" t="n"/>
      <c r="G1636" s="3" t="n"/>
      <c r="H1636" s="3" t="n"/>
      <c r="I1636" s="5">
        <f>SUMIFS(amount_expended,cfda_key,V1636)</f>
        <v/>
      </c>
      <c r="J1636" s="5">
        <f>IF(F1636="OTHER CLUSTER NOT LISTED ABOVE",SUMIFS(amount_expended,uniform_other_cluster_name,X1636), IF(AND(OR(F1636="N/A",F1636=""),G1636=""),0,IF(F1636="STATE CLUSTER",SUMIFS(amount_expended,uniform_state_cluster_name,W1636),SUMIFS(amount_expended,cluster_name,F1636))))</f>
        <v/>
      </c>
      <c r="K1636" s="3" t="n"/>
      <c r="L1636" s="4" t="n"/>
      <c r="M1636" s="3" t="n"/>
      <c r="N1636" s="3" t="n"/>
      <c r="O1636" s="3" t="n"/>
      <c r="P1636" s="3" t="n"/>
      <c r="Q1636" s="4" t="n"/>
      <c r="R1636" s="3" t="n"/>
      <c r="S1636" s="3" t="n"/>
      <c r="T1636" s="3" t="n"/>
      <c r="U1636">
        <f>IF(A1636&lt;&gt;"", "AWARD-"&amp;TEXT(ROW()-1,"00000"), "")</f>
        <v/>
      </c>
      <c r="V1636" s="6">
        <f>CONCATENATE(A1636,B1636)</f>
        <v/>
      </c>
      <c r="W1636">
        <f>UPPER(TRIM(G1636))</f>
        <v/>
      </c>
      <c r="X1636">
        <f>UPPER(TRIM(H1636))</f>
        <v/>
      </c>
    </row>
    <row r="1637">
      <c r="A1637" s="2" t="n"/>
      <c r="B1637" s="2" t="n"/>
      <c r="C1637" s="2" t="n"/>
      <c r="D1637" s="3" t="n"/>
      <c r="E1637" s="4" t="n"/>
      <c r="F1637" s="3" t="n"/>
      <c r="G1637" s="3" t="n"/>
      <c r="H1637" s="3" t="n"/>
      <c r="I1637" s="5">
        <f>SUMIFS(amount_expended,cfda_key,V1637)</f>
        <v/>
      </c>
      <c r="J1637" s="5">
        <f>IF(F1637="OTHER CLUSTER NOT LISTED ABOVE",SUMIFS(amount_expended,uniform_other_cluster_name,X1637), IF(AND(OR(F1637="N/A",F1637=""),G1637=""),0,IF(F1637="STATE CLUSTER",SUMIFS(amount_expended,uniform_state_cluster_name,W1637),SUMIFS(amount_expended,cluster_name,F1637))))</f>
        <v/>
      </c>
      <c r="K1637" s="3" t="n"/>
      <c r="L1637" s="4" t="n"/>
      <c r="M1637" s="3" t="n"/>
      <c r="N1637" s="3" t="n"/>
      <c r="O1637" s="3" t="n"/>
      <c r="P1637" s="3" t="n"/>
      <c r="Q1637" s="4" t="n"/>
      <c r="R1637" s="3" t="n"/>
      <c r="S1637" s="3" t="n"/>
      <c r="T1637" s="3" t="n"/>
      <c r="U1637">
        <f>IF(A1637&lt;&gt;"", "AWARD-"&amp;TEXT(ROW()-1,"00000"), "")</f>
        <v/>
      </c>
      <c r="V1637" s="6">
        <f>CONCATENATE(A1637,B1637)</f>
        <v/>
      </c>
      <c r="W1637">
        <f>UPPER(TRIM(G1637))</f>
        <v/>
      </c>
      <c r="X1637">
        <f>UPPER(TRIM(H1637))</f>
        <v/>
      </c>
    </row>
    <row r="1638">
      <c r="A1638" s="2" t="n"/>
      <c r="B1638" s="2" t="n"/>
      <c r="C1638" s="2" t="n"/>
      <c r="D1638" s="3" t="n"/>
      <c r="E1638" s="4" t="n"/>
      <c r="F1638" s="3" t="n"/>
      <c r="G1638" s="3" t="n"/>
      <c r="H1638" s="3" t="n"/>
      <c r="I1638" s="5">
        <f>SUMIFS(amount_expended,cfda_key,V1638)</f>
        <v/>
      </c>
      <c r="J1638" s="5">
        <f>IF(F1638="OTHER CLUSTER NOT LISTED ABOVE",SUMIFS(amount_expended,uniform_other_cluster_name,X1638), IF(AND(OR(F1638="N/A",F1638=""),G1638=""),0,IF(F1638="STATE CLUSTER",SUMIFS(amount_expended,uniform_state_cluster_name,W1638),SUMIFS(amount_expended,cluster_name,F1638))))</f>
        <v/>
      </c>
      <c r="K1638" s="3" t="n"/>
      <c r="L1638" s="4" t="n"/>
      <c r="M1638" s="3" t="n"/>
      <c r="N1638" s="3" t="n"/>
      <c r="O1638" s="3" t="n"/>
      <c r="P1638" s="3" t="n"/>
      <c r="Q1638" s="4" t="n"/>
      <c r="R1638" s="3" t="n"/>
      <c r="S1638" s="3" t="n"/>
      <c r="T1638" s="3" t="n"/>
      <c r="U1638">
        <f>IF(A1638&lt;&gt;"", "AWARD-"&amp;TEXT(ROW()-1,"00000"), "")</f>
        <v/>
      </c>
      <c r="V1638" s="6">
        <f>CONCATENATE(A1638,B1638)</f>
        <v/>
      </c>
      <c r="W1638">
        <f>UPPER(TRIM(G1638))</f>
        <v/>
      </c>
      <c r="X1638">
        <f>UPPER(TRIM(H1638))</f>
        <v/>
      </c>
    </row>
    <row r="1639">
      <c r="A1639" s="2" t="n"/>
      <c r="B1639" s="2" t="n"/>
      <c r="C1639" s="2" t="n"/>
      <c r="D1639" s="3" t="n"/>
      <c r="E1639" s="4" t="n"/>
      <c r="F1639" s="3" t="n"/>
      <c r="G1639" s="3" t="n"/>
      <c r="H1639" s="3" t="n"/>
      <c r="I1639" s="5">
        <f>SUMIFS(amount_expended,cfda_key,V1639)</f>
        <v/>
      </c>
      <c r="J1639" s="5">
        <f>IF(F1639="OTHER CLUSTER NOT LISTED ABOVE",SUMIFS(amount_expended,uniform_other_cluster_name,X1639), IF(AND(OR(F1639="N/A",F1639=""),G1639=""),0,IF(F1639="STATE CLUSTER",SUMIFS(amount_expended,uniform_state_cluster_name,W1639),SUMIFS(amount_expended,cluster_name,F1639))))</f>
        <v/>
      </c>
      <c r="K1639" s="3" t="n"/>
      <c r="L1639" s="4" t="n"/>
      <c r="M1639" s="3" t="n"/>
      <c r="N1639" s="3" t="n"/>
      <c r="O1639" s="3" t="n"/>
      <c r="P1639" s="3" t="n"/>
      <c r="Q1639" s="4" t="n"/>
      <c r="R1639" s="3" t="n"/>
      <c r="S1639" s="3" t="n"/>
      <c r="T1639" s="3" t="n"/>
      <c r="U1639">
        <f>IF(A1639&lt;&gt;"", "AWARD-"&amp;TEXT(ROW()-1,"00000"), "")</f>
        <v/>
      </c>
      <c r="V1639" s="6">
        <f>CONCATENATE(A1639,B1639)</f>
        <v/>
      </c>
      <c r="W1639">
        <f>UPPER(TRIM(G1639))</f>
        <v/>
      </c>
      <c r="X1639">
        <f>UPPER(TRIM(H1639))</f>
        <v/>
      </c>
    </row>
    <row r="1640">
      <c r="A1640" s="2" t="n"/>
      <c r="B1640" s="2" t="n"/>
      <c r="C1640" s="2" t="n"/>
      <c r="D1640" s="3" t="n"/>
      <c r="E1640" s="4" t="n"/>
      <c r="F1640" s="3" t="n"/>
      <c r="G1640" s="3" t="n"/>
      <c r="H1640" s="3" t="n"/>
      <c r="I1640" s="5">
        <f>SUMIFS(amount_expended,cfda_key,V1640)</f>
        <v/>
      </c>
      <c r="J1640" s="5">
        <f>IF(F1640="OTHER CLUSTER NOT LISTED ABOVE",SUMIFS(amount_expended,uniform_other_cluster_name,X1640), IF(AND(OR(F1640="N/A",F1640=""),G1640=""),0,IF(F1640="STATE CLUSTER",SUMIFS(amount_expended,uniform_state_cluster_name,W1640),SUMIFS(amount_expended,cluster_name,F1640))))</f>
        <v/>
      </c>
      <c r="K1640" s="3" t="n"/>
      <c r="L1640" s="4" t="n"/>
      <c r="M1640" s="3" t="n"/>
      <c r="N1640" s="3" t="n"/>
      <c r="O1640" s="3" t="n"/>
      <c r="P1640" s="3" t="n"/>
      <c r="Q1640" s="4" t="n"/>
      <c r="R1640" s="3" t="n"/>
      <c r="S1640" s="3" t="n"/>
      <c r="T1640" s="3" t="n"/>
      <c r="U1640">
        <f>IF(A1640&lt;&gt;"", "AWARD-"&amp;TEXT(ROW()-1,"00000"), "")</f>
        <v/>
      </c>
      <c r="V1640" s="6">
        <f>CONCATENATE(A1640,B1640)</f>
        <v/>
      </c>
      <c r="W1640">
        <f>UPPER(TRIM(G1640))</f>
        <v/>
      </c>
      <c r="X1640">
        <f>UPPER(TRIM(H1640))</f>
        <v/>
      </c>
    </row>
    <row r="1641">
      <c r="A1641" s="2" t="n"/>
      <c r="B1641" s="2" t="n"/>
      <c r="C1641" s="2" t="n"/>
      <c r="D1641" s="3" t="n"/>
      <c r="E1641" s="4" t="n"/>
      <c r="F1641" s="3" t="n"/>
      <c r="G1641" s="3" t="n"/>
      <c r="H1641" s="3" t="n"/>
      <c r="I1641" s="5">
        <f>SUMIFS(amount_expended,cfda_key,V1641)</f>
        <v/>
      </c>
      <c r="J1641" s="5">
        <f>IF(F1641="OTHER CLUSTER NOT LISTED ABOVE",SUMIFS(amount_expended,uniform_other_cluster_name,X1641), IF(AND(OR(F1641="N/A",F1641=""),G1641=""),0,IF(F1641="STATE CLUSTER",SUMIFS(amount_expended,uniform_state_cluster_name,W1641),SUMIFS(amount_expended,cluster_name,F1641))))</f>
        <v/>
      </c>
      <c r="K1641" s="3" t="n"/>
      <c r="L1641" s="4" t="n"/>
      <c r="M1641" s="3" t="n"/>
      <c r="N1641" s="3" t="n"/>
      <c r="O1641" s="3" t="n"/>
      <c r="P1641" s="3" t="n"/>
      <c r="Q1641" s="4" t="n"/>
      <c r="R1641" s="3" t="n"/>
      <c r="S1641" s="3" t="n"/>
      <c r="T1641" s="3" t="n"/>
      <c r="U1641">
        <f>IF(A1641&lt;&gt;"", "AWARD-"&amp;TEXT(ROW()-1,"00000"), "")</f>
        <v/>
      </c>
      <c r="V1641" s="6">
        <f>CONCATENATE(A1641,B1641)</f>
        <v/>
      </c>
      <c r="W1641">
        <f>UPPER(TRIM(G1641))</f>
        <v/>
      </c>
      <c r="X1641">
        <f>UPPER(TRIM(H1641))</f>
        <v/>
      </c>
    </row>
    <row r="1642">
      <c r="A1642" s="2" t="n"/>
      <c r="B1642" s="2" t="n"/>
      <c r="C1642" s="2" t="n"/>
      <c r="D1642" s="3" t="n"/>
      <c r="E1642" s="4" t="n"/>
      <c r="F1642" s="3" t="n"/>
      <c r="G1642" s="3" t="n"/>
      <c r="H1642" s="3" t="n"/>
      <c r="I1642" s="5">
        <f>SUMIFS(amount_expended,cfda_key,V1642)</f>
        <v/>
      </c>
      <c r="J1642" s="5">
        <f>IF(F1642="OTHER CLUSTER NOT LISTED ABOVE",SUMIFS(amount_expended,uniform_other_cluster_name,X1642), IF(AND(OR(F1642="N/A",F1642=""),G1642=""),0,IF(F1642="STATE CLUSTER",SUMIFS(amount_expended,uniform_state_cluster_name,W1642),SUMIFS(amount_expended,cluster_name,F1642))))</f>
        <v/>
      </c>
      <c r="K1642" s="3" t="n"/>
      <c r="L1642" s="4" t="n"/>
      <c r="M1642" s="3" t="n"/>
      <c r="N1642" s="3" t="n"/>
      <c r="O1642" s="3" t="n"/>
      <c r="P1642" s="3" t="n"/>
      <c r="Q1642" s="4" t="n"/>
      <c r="R1642" s="3" t="n"/>
      <c r="S1642" s="3" t="n"/>
      <c r="T1642" s="3" t="n"/>
      <c r="U1642">
        <f>IF(A1642&lt;&gt;"", "AWARD-"&amp;TEXT(ROW()-1,"00000"), "")</f>
        <v/>
      </c>
      <c r="V1642" s="6">
        <f>CONCATENATE(A1642,B1642)</f>
        <v/>
      </c>
      <c r="W1642">
        <f>UPPER(TRIM(G1642))</f>
        <v/>
      </c>
      <c r="X1642">
        <f>UPPER(TRIM(H1642))</f>
        <v/>
      </c>
    </row>
    <row r="1643">
      <c r="A1643" s="2" t="n"/>
      <c r="B1643" s="2" t="n"/>
      <c r="C1643" s="2" t="n"/>
      <c r="D1643" s="3" t="n"/>
      <c r="E1643" s="4" t="n"/>
      <c r="F1643" s="3" t="n"/>
      <c r="G1643" s="3" t="n"/>
      <c r="H1643" s="3" t="n"/>
      <c r="I1643" s="5">
        <f>SUMIFS(amount_expended,cfda_key,V1643)</f>
        <v/>
      </c>
      <c r="J1643" s="5">
        <f>IF(F1643="OTHER CLUSTER NOT LISTED ABOVE",SUMIFS(amount_expended,uniform_other_cluster_name,X1643), IF(AND(OR(F1643="N/A",F1643=""),G1643=""),0,IF(F1643="STATE CLUSTER",SUMIFS(amount_expended,uniform_state_cluster_name,W1643),SUMIFS(amount_expended,cluster_name,F1643))))</f>
        <v/>
      </c>
      <c r="K1643" s="3" t="n"/>
      <c r="L1643" s="4" t="n"/>
      <c r="M1643" s="3" t="n"/>
      <c r="N1643" s="3" t="n"/>
      <c r="O1643" s="3" t="n"/>
      <c r="P1643" s="3" t="n"/>
      <c r="Q1643" s="4" t="n"/>
      <c r="R1643" s="3" t="n"/>
      <c r="S1643" s="3" t="n"/>
      <c r="T1643" s="3" t="n"/>
      <c r="U1643">
        <f>IF(A1643&lt;&gt;"", "AWARD-"&amp;TEXT(ROW()-1,"00000"), "")</f>
        <v/>
      </c>
      <c r="V1643" s="6">
        <f>CONCATENATE(A1643,B1643)</f>
        <v/>
      </c>
      <c r="W1643">
        <f>UPPER(TRIM(G1643))</f>
        <v/>
      </c>
      <c r="X1643">
        <f>UPPER(TRIM(H1643))</f>
        <v/>
      </c>
    </row>
    <row r="1644">
      <c r="A1644" s="2" t="n"/>
      <c r="B1644" s="2" t="n"/>
      <c r="C1644" s="2" t="n"/>
      <c r="D1644" s="3" t="n"/>
      <c r="E1644" s="4" t="n"/>
      <c r="F1644" s="3" t="n"/>
      <c r="G1644" s="3" t="n"/>
      <c r="H1644" s="3" t="n"/>
      <c r="I1644" s="5">
        <f>SUMIFS(amount_expended,cfda_key,V1644)</f>
        <v/>
      </c>
      <c r="J1644" s="5">
        <f>IF(F1644="OTHER CLUSTER NOT LISTED ABOVE",SUMIFS(amount_expended,uniform_other_cluster_name,X1644), IF(AND(OR(F1644="N/A",F1644=""),G1644=""),0,IF(F1644="STATE CLUSTER",SUMIFS(amount_expended,uniform_state_cluster_name,W1644),SUMIFS(amount_expended,cluster_name,F1644))))</f>
        <v/>
      </c>
      <c r="K1644" s="3" t="n"/>
      <c r="L1644" s="4" t="n"/>
      <c r="M1644" s="3" t="n"/>
      <c r="N1644" s="3" t="n"/>
      <c r="O1644" s="3" t="n"/>
      <c r="P1644" s="3" t="n"/>
      <c r="Q1644" s="4" t="n"/>
      <c r="R1644" s="3" t="n"/>
      <c r="S1644" s="3" t="n"/>
      <c r="T1644" s="3" t="n"/>
      <c r="U1644">
        <f>IF(A1644&lt;&gt;"", "AWARD-"&amp;TEXT(ROW()-1,"00000"), "")</f>
        <v/>
      </c>
      <c r="V1644" s="6">
        <f>CONCATENATE(A1644,B1644)</f>
        <v/>
      </c>
      <c r="W1644">
        <f>UPPER(TRIM(G1644))</f>
        <v/>
      </c>
      <c r="X1644">
        <f>UPPER(TRIM(H1644))</f>
        <v/>
      </c>
    </row>
    <row r="1645">
      <c r="A1645" s="2" t="n"/>
      <c r="B1645" s="2" t="n"/>
      <c r="C1645" s="2" t="n"/>
      <c r="D1645" s="3" t="n"/>
      <c r="E1645" s="4" t="n"/>
      <c r="F1645" s="3" t="n"/>
      <c r="G1645" s="3" t="n"/>
      <c r="H1645" s="3" t="n"/>
      <c r="I1645" s="5">
        <f>SUMIFS(amount_expended,cfda_key,V1645)</f>
        <v/>
      </c>
      <c r="J1645" s="5">
        <f>IF(F1645="OTHER CLUSTER NOT LISTED ABOVE",SUMIFS(amount_expended,uniform_other_cluster_name,X1645), IF(AND(OR(F1645="N/A",F1645=""),G1645=""),0,IF(F1645="STATE CLUSTER",SUMIFS(amount_expended,uniform_state_cluster_name,W1645),SUMIFS(amount_expended,cluster_name,F1645))))</f>
        <v/>
      </c>
      <c r="K1645" s="3" t="n"/>
      <c r="L1645" s="4" t="n"/>
      <c r="M1645" s="3" t="n"/>
      <c r="N1645" s="3" t="n"/>
      <c r="O1645" s="3" t="n"/>
      <c r="P1645" s="3" t="n"/>
      <c r="Q1645" s="4" t="n"/>
      <c r="R1645" s="3" t="n"/>
      <c r="S1645" s="3" t="n"/>
      <c r="T1645" s="3" t="n"/>
      <c r="U1645">
        <f>IF(A1645&lt;&gt;"", "AWARD-"&amp;TEXT(ROW()-1,"00000"), "")</f>
        <v/>
      </c>
      <c r="V1645" s="6">
        <f>CONCATENATE(A1645,B1645)</f>
        <v/>
      </c>
      <c r="W1645">
        <f>UPPER(TRIM(G1645))</f>
        <v/>
      </c>
      <c r="X1645">
        <f>UPPER(TRIM(H1645))</f>
        <v/>
      </c>
    </row>
    <row r="1646">
      <c r="A1646" s="2" t="n"/>
      <c r="B1646" s="2" t="n"/>
      <c r="C1646" s="2" t="n"/>
      <c r="D1646" s="3" t="n"/>
      <c r="E1646" s="4" t="n"/>
      <c r="F1646" s="3" t="n"/>
      <c r="G1646" s="3" t="n"/>
      <c r="H1646" s="3" t="n"/>
      <c r="I1646" s="5">
        <f>SUMIFS(amount_expended,cfda_key,V1646)</f>
        <v/>
      </c>
      <c r="J1646" s="5">
        <f>IF(F1646="OTHER CLUSTER NOT LISTED ABOVE",SUMIFS(amount_expended,uniform_other_cluster_name,X1646), IF(AND(OR(F1646="N/A",F1646=""),G1646=""),0,IF(F1646="STATE CLUSTER",SUMIFS(amount_expended,uniform_state_cluster_name,W1646),SUMIFS(amount_expended,cluster_name,F1646))))</f>
        <v/>
      </c>
      <c r="K1646" s="3" t="n"/>
      <c r="L1646" s="4" t="n"/>
      <c r="M1646" s="3" t="n"/>
      <c r="N1646" s="3" t="n"/>
      <c r="O1646" s="3" t="n"/>
      <c r="P1646" s="3" t="n"/>
      <c r="Q1646" s="4" t="n"/>
      <c r="R1646" s="3" t="n"/>
      <c r="S1646" s="3" t="n"/>
      <c r="T1646" s="3" t="n"/>
      <c r="U1646">
        <f>IF(A1646&lt;&gt;"", "AWARD-"&amp;TEXT(ROW()-1,"00000"), "")</f>
        <v/>
      </c>
      <c r="V1646" s="6">
        <f>CONCATENATE(A1646,B1646)</f>
        <v/>
      </c>
      <c r="W1646">
        <f>UPPER(TRIM(G1646))</f>
        <v/>
      </c>
      <c r="X1646">
        <f>UPPER(TRIM(H1646))</f>
        <v/>
      </c>
    </row>
    <row r="1647">
      <c r="A1647" s="2" t="n"/>
      <c r="B1647" s="2" t="n"/>
      <c r="C1647" s="2" t="n"/>
      <c r="D1647" s="3" t="n"/>
      <c r="E1647" s="4" t="n"/>
      <c r="F1647" s="3" t="n"/>
      <c r="G1647" s="3" t="n"/>
      <c r="H1647" s="3" t="n"/>
      <c r="I1647" s="5">
        <f>SUMIFS(amount_expended,cfda_key,V1647)</f>
        <v/>
      </c>
      <c r="J1647" s="5">
        <f>IF(F1647="OTHER CLUSTER NOT LISTED ABOVE",SUMIFS(amount_expended,uniform_other_cluster_name,X1647), IF(AND(OR(F1647="N/A",F1647=""),G1647=""),0,IF(F1647="STATE CLUSTER",SUMIFS(amount_expended,uniform_state_cluster_name,W1647),SUMIFS(amount_expended,cluster_name,F1647))))</f>
        <v/>
      </c>
      <c r="K1647" s="3" t="n"/>
      <c r="L1647" s="4" t="n"/>
      <c r="M1647" s="3" t="n"/>
      <c r="N1647" s="3" t="n"/>
      <c r="O1647" s="3" t="n"/>
      <c r="P1647" s="3" t="n"/>
      <c r="Q1647" s="4" t="n"/>
      <c r="R1647" s="3" t="n"/>
      <c r="S1647" s="3" t="n"/>
      <c r="T1647" s="3" t="n"/>
      <c r="U1647">
        <f>IF(A1647&lt;&gt;"", "AWARD-"&amp;TEXT(ROW()-1,"00000"), "")</f>
        <v/>
      </c>
      <c r="V1647" s="6">
        <f>CONCATENATE(A1647,B1647)</f>
        <v/>
      </c>
      <c r="W1647">
        <f>UPPER(TRIM(G1647))</f>
        <v/>
      </c>
      <c r="X1647">
        <f>UPPER(TRIM(H1647))</f>
        <v/>
      </c>
    </row>
    <row r="1648">
      <c r="A1648" s="2" t="n"/>
      <c r="B1648" s="2" t="n"/>
      <c r="C1648" s="2" t="n"/>
      <c r="D1648" s="3" t="n"/>
      <c r="E1648" s="4" t="n"/>
      <c r="F1648" s="3" t="n"/>
      <c r="G1648" s="3" t="n"/>
      <c r="H1648" s="3" t="n"/>
      <c r="I1648" s="5">
        <f>SUMIFS(amount_expended,cfda_key,V1648)</f>
        <v/>
      </c>
      <c r="J1648" s="5">
        <f>IF(F1648="OTHER CLUSTER NOT LISTED ABOVE",SUMIFS(amount_expended,uniform_other_cluster_name,X1648), IF(AND(OR(F1648="N/A",F1648=""),G1648=""),0,IF(F1648="STATE CLUSTER",SUMIFS(amount_expended,uniform_state_cluster_name,W1648),SUMIFS(amount_expended,cluster_name,F1648))))</f>
        <v/>
      </c>
      <c r="K1648" s="3" t="n"/>
      <c r="L1648" s="4" t="n"/>
      <c r="M1648" s="3" t="n"/>
      <c r="N1648" s="3" t="n"/>
      <c r="O1648" s="3" t="n"/>
      <c r="P1648" s="3" t="n"/>
      <c r="Q1648" s="4" t="n"/>
      <c r="R1648" s="3" t="n"/>
      <c r="S1648" s="3" t="n"/>
      <c r="T1648" s="3" t="n"/>
      <c r="U1648">
        <f>IF(A1648&lt;&gt;"", "AWARD-"&amp;TEXT(ROW()-1,"00000"), "")</f>
        <v/>
      </c>
      <c r="V1648" s="6">
        <f>CONCATENATE(A1648,B1648)</f>
        <v/>
      </c>
      <c r="W1648">
        <f>UPPER(TRIM(G1648))</f>
        <v/>
      </c>
      <c r="X1648">
        <f>UPPER(TRIM(H1648))</f>
        <v/>
      </c>
    </row>
    <row r="1649">
      <c r="A1649" s="2" t="n"/>
      <c r="B1649" s="2" t="n"/>
      <c r="C1649" s="2" t="n"/>
      <c r="D1649" s="3" t="n"/>
      <c r="E1649" s="4" t="n"/>
      <c r="F1649" s="3" t="n"/>
      <c r="G1649" s="3" t="n"/>
      <c r="H1649" s="3" t="n"/>
      <c r="I1649" s="5">
        <f>SUMIFS(amount_expended,cfda_key,V1649)</f>
        <v/>
      </c>
      <c r="J1649" s="5">
        <f>IF(F1649="OTHER CLUSTER NOT LISTED ABOVE",SUMIFS(amount_expended,uniform_other_cluster_name,X1649), IF(AND(OR(F1649="N/A",F1649=""),G1649=""),0,IF(F1649="STATE CLUSTER",SUMIFS(amount_expended,uniform_state_cluster_name,W1649),SUMIFS(amount_expended,cluster_name,F1649))))</f>
        <v/>
      </c>
      <c r="K1649" s="3" t="n"/>
      <c r="L1649" s="4" t="n"/>
      <c r="M1649" s="3" t="n"/>
      <c r="N1649" s="3" t="n"/>
      <c r="O1649" s="3" t="n"/>
      <c r="P1649" s="3" t="n"/>
      <c r="Q1649" s="4" t="n"/>
      <c r="R1649" s="3" t="n"/>
      <c r="S1649" s="3" t="n"/>
      <c r="T1649" s="3" t="n"/>
      <c r="U1649">
        <f>IF(A1649&lt;&gt;"", "AWARD-"&amp;TEXT(ROW()-1,"00000"), "")</f>
        <v/>
      </c>
      <c r="V1649" s="6">
        <f>CONCATENATE(A1649,B1649)</f>
        <v/>
      </c>
      <c r="W1649">
        <f>UPPER(TRIM(G1649))</f>
        <v/>
      </c>
      <c r="X1649">
        <f>UPPER(TRIM(H1649))</f>
        <v/>
      </c>
    </row>
    <row r="1650">
      <c r="A1650" s="2" t="n"/>
      <c r="B1650" s="2" t="n"/>
      <c r="C1650" s="2" t="n"/>
      <c r="D1650" s="3" t="n"/>
      <c r="E1650" s="4" t="n"/>
      <c r="F1650" s="3" t="n"/>
      <c r="G1650" s="3" t="n"/>
      <c r="H1650" s="3" t="n"/>
      <c r="I1650" s="5">
        <f>SUMIFS(amount_expended,cfda_key,V1650)</f>
        <v/>
      </c>
      <c r="J1650" s="5">
        <f>IF(F1650="OTHER CLUSTER NOT LISTED ABOVE",SUMIFS(amount_expended,uniform_other_cluster_name,X1650), IF(AND(OR(F1650="N/A",F1650=""),G1650=""),0,IF(F1650="STATE CLUSTER",SUMIFS(amount_expended,uniform_state_cluster_name,W1650),SUMIFS(amount_expended,cluster_name,F1650))))</f>
        <v/>
      </c>
      <c r="K1650" s="3" t="n"/>
      <c r="L1650" s="4" t="n"/>
      <c r="M1650" s="3" t="n"/>
      <c r="N1650" s="3" t="n"/>
      <c r="O1650" s="3" t="n"/>
      <c r="P1650" s="3" t="n"/>
      <c r="Q1650" s="4" t="n"/>
      <c r="R1650" s="3" t="n"/>
      <c r="S1650" s="3" t="n"/>
      <c r="T1650" s="3" t="n"/>
      <c r="U1650">
        <f>IF(A1650&lt;&gt;"", "AWARD-"&amp;TEXT(ROW()-1,"00000"), "")</f>
        <v/>
      </c>
      <c r="V1650" s="6">
        <f>CONCATENATE(A1650,B1650)</f>
        <v/>
      </c>
      <c r="W1650">
        <f>UPPER(TRIM(G1650))</f>
        <v/>
      </c>
      <c r="X1650">
        <f>UPPER(TRIM(H1650))</f>
        <v/>
      </c>
    </row>
    <row r="1651">
      <c r="A1651" s="2" t="n"/>
      <c r="B1651" s="2" t="n"/>
      <c r="C1651" s="2" t="n"/>
      <c r="D1651" s="3" t="n"/>
      <c r="E1651" s="4" t="n"/>
      <c r="F1651" s="3" t="n"/>
      <c r="G1651" s="3" t="n"/>
      <c r="H1651" s="3" t="n"/>
      <c r="I1651" s="5">
        <f>SUMIFS(amount_expended,cfda_key,V1651)</f>
        <v/>
      </c>
      <c r="J1651" s="5">
        <f>IF(F1651="OTHER CLUSTER NOT LISTED ABOVE",SUMIFS(amount_expended,uniform_other_cluster_name,X1651), IF(AND(OR(F1651="N/A",F1651=""),G1651=""),0,IF(F1651="STATE CLUSTER",SUMIFS(amount_expended,uniform_state_cluster_name,W1651),SUMIFS(amount_expended,cluster_name,F1651))))</f>
        <v/>
      </c>
      <c r="K1651" s="3" t="n"/>
      <c r="L1651" s="4" t="n"/>
      <c r="M1651" s="3" t="n"/>
      <c r="N1651" s="3" t="n"/>
      <c r="O1651" s="3" t="n"/>
      <c r="P1651" s="3" t="n"/>
      <c r="Q1651" s="4" t="n"/>
      <c r="R1651" s="3" t="n"/>
      <c r="S1651" s="3" t="n"/>
      <c r="T1651" s="3" t="n"/>
      <c r="U1651">
        <f>IF(A1651&lt;&gt;"", "AWARD-"&amp;TEXT(ROW()-1,"00000"), "")</f>
        <v/>
      </c>
      <c r="V1651" s="6">
        <f>CONCATENATE(A1651,B1651)</f>
        <v/>
      </c>
      <c r="W1651">
        <f>UPPER(TRIM(G1651))</f>
        <v/>
      </c>
      <c r="X1651">
        <f>UPPER(TRIM(H1651))</f>
        <v/>
      </c>
    </row>
    <row r="1652">
      <c r="A1652" s="2" t="n"/>
      <c r="B1652" s="2" t="n"/>
      <c r="C1652" s="2" t="n"/>
      <c r="D1652" s="3" t="n"/>
      <c r="E1652" s="4" t="n"/>
      <c r="F1652" s="3" t="n"/>
      <c r="G1652" s="3" t="n"/>
      <c r="H1652" s="3" t="n"/>
      <c r="I1652" s="5">
        <f>SUMIFS(amount_expended,cfda_key,V1652)</f>
        <v/>
      </c>
      <c r="J1652" s="5">
        <f>IF(F1652="OTHER CLUSTER NOT LISTED ABOVE",SUMIFS(amount_expended,uniform_other_cluster_name,X1652), IF(AND(OR(F1652="N/A",F1652=""),G1652=""),0,IF(F1652="STATE CLUSTER",SUMIFS(amount_expended,uniform_state_cluster_name,W1652),SUMIFS(amount_expended,cluster_name,F1652))))</f>
        <v/>
      </c>
      <c r="K1652" s="3" t="n"/>
      <c r="L1652" s="4" t="n"/>
      <c r="M1652" s="3" t="n"/>
      <c r="N1652" s="3" t="n"/>
      <c r="O1652" s="3" t="n"/>
      <c r="P1652" s="3" t="n"/>
      <c r="Q1652" s="4" t="n"/>
      <c r="R1652" s="3" t="n"/>
      <c r="S1652" s="3" t="n"/>
      <c r="T1652" s="3" t="n"/>
      <c r="U1652">
        <f>IF(A1652&lt;&gt;"", "AWARD-"&amp;TEXT(ROW()-1,"00000"), "")</f>
        <v/>
      </c>
      <c r="V1652" s="6">
        <f>CONCATENATE(A1652,B1652)</f>
        <v/>
      </c>
      <c r="W1652">
        <f>UPPER(TRIM(G1652))</f>
        <v/>
      </c>
      <c r="X1652">
        <f>UPPER(TRIM(H1652))</f>
        <v/>
      </c>
    </row>
    <row r="1653">
      <c r="A1653" s="2" t="n"/>
      <c r="B1653" s="2" t="n"/>
      <c r="C1653" s="2" t="n"/>
      <c r="D1653" s="3" t="n"/>
      <c r="E1653" s="4" t="n"/>
      <c r="F1653" s="3" t="n"/>
      <c r="G1653" s="3" t="n"/>
      <c r="H1653" s="3" t="n"/>
      <c r="I1653" s="5">
        <f>SUMIFS(amount_expended,cfda_key,V1653)</f>
        <v/>
      </c>
      <c r="J1653" s="5">
        <f>IF(F1653="OTHER CLUSTER NOT LISTED ABOVE",SUMIFS(amount_expended,uniform_other_cluster_name,X1653), IF(AND(OR(F1653="N/A",F1653=""),G1653=""),0,IF(F1653="STATE CLUSTER",SUMIFS(amount_expended,uniform_state_cluster_name,W1653),SUMIFS(amount_expended,cluster_name,F1653))))</f>
        <v/>
      </c>
      <c r="K1653" s="3" t="n"/>
      <c r="L1653" s="4" t="n"/>
      <c r="M1653" s="3" t="n"/>
      <c r="N1653" s="3" t="n"/>
      <c r="O1653" s="3" t="n"/>
      <c r="P1653" s="3" t="n"/>
      <c r="Q1653" s="4" t="n"/>
      <c r="R1653" s="3" t="n"/>
      <c r="S1653" s="3" t="n"/>
      <c r="T1653" s="3" t="n"/>
      <c r="U1653">
        <f>IF(A1653&lt;&gt;"", "AWARD-"&amp;TEXT(ROW()-1,"00000"), "")</f>
        <v/>
      </c>
      <c r="V1653" s="6">
        <f>CONCATENATE(A1653,B1653)</f>
        <v/>
      </c>
      <c r="W1653">
        <f>UPPER(TRIM(G1653))</f>
        <v/>
      </c>
      <c r="X1653">
        <f>UPPER(TRIM(H1653))</f>
        <v/>
      </c>
    </row>
    <row r="1654">
      <c r="A1654" s="2" t="n"/>
      <c r="B1654" s="2" t="n"/>
      <c r="C1654" s="2" t="n"/>
      <c r="D1654" s="3" t="n"/>
      <c r="E1654" s="4" t="n"/>
      <c r="F1654" s="3" t="n"/>
      <c r="G1654" s="3" t="n"/>
      <c r="H1654" s="3" t="n"/>
      <c r="I1654" s="5">
        <f>SUMIFS(amount_expended,cfda_key,V1654)</f>
        <v/>
      </c>
      <c r="J1654" s="5">
        <f>IF(F1654="OTHER CLUSTER NOT LISTED ABOVE",SUMIFS(amount_expended,uniform_other_cluster_name,X1654), IF(AND(OR(F1654="N/A",F1654=""),G1654=""),0,IF(F1654="STATE CLUSTER",SUMIFS(amount_expended,uniform_state_cluster_name,W1654),SUMIFS(amount_expended,cluster_name,F1654))))</f>
        <v/>
      </c>
      <c r="K1654" s="3" t="n"/>
      <c r="L1654" s="4" t="n"/>
      <c r="M1654" s="3" t="n"/>
      <c r="N1654" s="3" t="n"/>
      <c r="O1654" s="3" t="n"/>
      <c r="P1654" s="3" t="n"/>
      <c r="Q1654" s="4" t="n"/>
      <c r="R1654" s="3" t="n"/>
      <c r="S1654" s="3" t="n"/>
      <c r="T1654" s="3" t="n"/>
      <c r="U1654">
        <f>IF(A1654&lt;&gt;"", "AWARD-"&amp;TEXT(ROW()-1,"00000"), "")</f>
        <v/>
      </c>
      <c r="V1654" s="6">
        <f>CONCATENATE(A1654,B1654)</f>
        <v/>
      </c>
      <c r="W1654">
        <f>UPPER(TRIM(G1654))</f>
        <v/>
      </c>
      <c r="X1654">
        <f>UPPER(TRIM(H1654))</f>
        <v/>
      </c>
    </row>
    <row r="1655">
      <c r="A1655" s="2" t="n"/>
      <c r="B1655" s="2" t="n"/>
      <c r="C1655" s="2" t="n"/>
      <c r="D1655" s="3" t="n"/>
      <c r="E1655" s="4" t="n"/>
      <c r="F1655" s="3" t="n"/>
      <c r="G1655" s="3" t="n"/>
      <c r="H1655" s="3" t="n"/>
      <c r="I1655" s="5">
        <f>SUMIFS(amount_expended,cfda_key,V1655)</f>
        <v/>
      </c>
      <c r="J1655" s="5">
        <f>IF(F1655="OTHER CLUSTER NOT LISTED ABOVE",SUMIFS(amount_expended,uniform_other_cluster_name,X1655), IF(AND(OR(F1655="N/A",F1655=""),G1655=""),0,IF(F1655="STATE CLUSTER",SUMIFS(amount_expended,uniform_state_cluster_name,W1655),SUMIFS(amount_expended,cluster_name,F1655))))</f>
        <v/>
      </c>
      <c r="K1655" s="3" t="n"/>
      <c r="L1655" s="4" t="n"/>
      <c r="M1655" s="3" t="n"/>
      <c r="N1655" s="3" t="n"/>
      <c r="O1655" s="3" t="n"/>
      <c r="P1655" s="3" t="n"/>
      <c r="Q1655" s="4" t="n"/>
      <c r="R1655" s="3" t="n"/>
      <c r="S1655" s="3" t="n"/>
      <c r="T1655" s="3" t="n"/>
      <c r="U1655">
        <f>IF(A1655&lt;&gt;"", "AWARD-"&amp;TEXT(ROW()-1,"00000"), "")</f>
        <v/>
      </c>
      <c r="V1655" s="6">
        <f>CONCATENATE(A1655,B1655)</f>
        <v/>
      </c>
      <c r="W1655">
        <f>UPPER(TRIM(G1655))</f>
        <v/>
      </c>
      <c r="X1655">
        <f>UPPER(TRIM(H1655))</f>
        <v/>
      </c>
    </row>
    <row r="1656">
      <c r="A1656" s="2" t="n"/>
      <c r="B1656" s="2" t="n"/>
      <c r="C1656" s="2" t="n"/>
      <c r="D1656" s="3" t="n"/>
      <c r="E1656" s="4" t="n"/>
      <c r="F1656" s="3" t="n"/>
      <c r="G1656" s="3" t="n"/>
      <c r="H1656" s="3" t="n"/>
      <c r="I1656" s="5">
        <f>SUMIFS(amount_expended,cfda_key,V1656)</f>
        <v/>
      </c>
      <c r="J1656" s="5">
        <f>IF(F1656="OTHER CLUSTER NOT LISTED ABOVE",SUMIFS(amount_expended,uniform_other_cluster_name,X1656), IF(AND(OR(F1656="N/A",F1656=""),G1656=""),0,IF(F1656="STATE CLUSTER",SUMIFS(amount_expended,uniform_state_cluster_name,W1656),SUMIFS(amount_expended,cluster_name,F1656))))</f>
        <v/>
      </c>
      <c r="K1656" s="3" t="n"/>
      <c r="L1656" s="4" t="n"/>
      <c r="M1656" s="3" t="n"/>
      <c r="N1656" s="3" t="n"/>
      <c r="O1656" s="3" t="n"/>
      <c r="P1656" s="3" t="n"/>
      <c r="Q1656" s="4" t="n"/>
      <c r="R1656" s="3" t="n"/>
      <c r="S1656" s="3" t="n"/>
      <c r="T1656" s="3" t="n"/>
      <c r="U1656">
        <f>IF(A1656&lt;&gt;"", "AWARD-"&amp;TEXT(ROW()-1,"00000"), "")</f>
        <v/>
      </c>
      <c r="V1656" s="6">
        <f>CONCATENATE(A1656,B1656)</f>
        <v/>
      </c>
      <c r="W1656">
        <f>UPPER(TRIM(G1656))</f>
        <v/>
      </c>
      <c r="X1656">
        <f>UPPER(TRIM(H1656))</f>
        <v/>
      </c>
    </row>
    <row r="1657">
      <c r="A1657" s="2" t="n"/>
      <c r="B1657" s="2" t="n"/>
      <c r="C1657" s="2" t="n"/>
      <c r="D1657" s="3" t="n"/>
      <c r="E1657" s="4" t="n"/>
      <c r="F1657" s="3" t="n"/>
      <c r="G1657" s="3" t="n"/>
      <c r="H1657" s="3" t="n"/>
      <c r="I1657" s="5">
        <f>SUMIFS(amount_expended,cfda_key,V1657)</f>
        <v/>
      </c>
      <c r="J1657" s="5">
        <f>IF(F1657="OTHER CLUSTER NOT LISTED ABOVE",SUMIFS(amount_expended,uniform_other_cluster_name,X1657), IF(AND(OR(F1657="N/A",F1657=""),G1657=""),0,IF(F1657="STATE CLUSTER",SUMIFS(amount_expended,uniform_state_cluster_name,W1657),SUMIFS(amount_expended,cluster_name,F1657))))</f>
        <v/>
      </c>
      <c r="K1657" s="3" t="n"/>
      <c r="L1657" s="4" t="n"/>
      <c r="M1657" s="3" t="n"/>
      <c r="N1657" s="3" t="n"/>
      <c r="O1657" s="3" t="n"/>
      <c r="P1657" s="3" t="n"/>
      <c r="Q1657" s="4" t="n"/>
      <c r="R1657" s="3" t="n"/>
      <c r="S1657" s="3" t="n"/>
      <c r="T1657" s="3" t="n"/>
      <c r="U1657">
        <f>IF(A1657&lt;&gt;"", "AWARD-"&amp;TEXT(ROW()-1,"00000"), "")</f>
        <v/>
      </c>
      <c r="V1657" s="6">
        <f>CONCATENATE(A1657,B1657)</f>
        <v/>
      </c>
      <c r="W1657">
        <f>UPPER(TRIM(G1657))</f>
        <v/>
      </c>
      <c r="X1657">
        <f>UPPER(TRIM(H1657))</f>
        <v/>
      </c>
    </row>
    <row r="1658">
      <c r="A1658" s="2" t="n"/>
      <c r="B1658" s="2" t="n"/>
      <c r="C1658" s="2" t="n"/>
      <c r="D1658" s="3" t="n"/>
      <c r="E1658" s="4" t="n"/>
      <c r="F1658" s="3" t="n"/>
      <c r="G1658" s="3" t="n"/>
      <c r="H1658" s="3" t="n"/>
      <c r="I1658" s="5">
        <f>SUMIFS(amount_expended,cfda_key,V1658)</f>
        <v/>
      </c>
      <c r="J1658" s="5">
        <f>IF(F1658="OTHER CLUSTER NOT LISTED ABOVE",SUMIFS(amount_expended,uniform_other_cluster_name,X1658), IF(AND(OR(F1658="N/A",F1658=""),G1658=""),0,IF(F1658="STATE CLUSTER",SUMIFS(amount_expended,uniform_state_cluster_name,W1658),SUMIFS(amount_expended,cluster_name,F1658))))</f>
        <v/>
      </c>
      <c r="K1658" s="3" t="n"/>
      <c r="L1658" s="4" t="n"/>
      <c r="M1658" s="3" t="n"/>
      <c r="N1658" s="3" t="n"/>
      <c r="O1658" s="3" t="n"/>
      <c r="P1658" s="3" t="n"/>
      <c r="Q1658" s="4" t="n"/>
      <c r="R1658" s="3" t="n"/>
      <c r="S1658" s="3" t="n"/>
      <c r="T1658" s="3" t="n"/>
      <c r="U1658">
        <f>IF(A1658&lt;&gt;"", "AWARD-"&amp;TEXT(ROW()-1,"00000"), "")</f>
        <v/>
      </c>
      <c r="V1658" s="6">
        <f>CONCATENATE(A1658,B1658)</f>
        <v/>
      </c>
      <c r="W1658">
        <f>UPPER(TRIM(G1658))</f>
        <v/>
      </c>
      <c r="X1658">
        <f>UPPER(TRIM(H1658))</f>
        <v/>
      </c>
    </row>
    <row r="1659">
      <c r="A1659" s="2" t="n"/>
      <c r="B1659" s="2" t="n"/>
      <c r="C1659" s="2" t="n"/>
      <c r="D1659" s="3" t="n"/>
      <c r="E1659" s="4" t="n"/>
      <c r="F1659" s="3" t="n"/>
      <c r="G1659" s="3" t="n"/>
      <c r="H1659" s="3" t="n"/>
      <c r="I1659" s="5">
        <f>SUMIFS(amount_expended,cfda_key,V1659)</f>
        <v/>
      </c>
      <c r="J1659" s="5">
        <f>IF(F1659="OTHER CLUSTER NOT LISTED ABOVE",SUMIFS(amount_expended,uniform_other_cluster_name,X1659), IF(AND(OR(F1659="N/A",F1659=""),G1659=""),0,IF(F1659="STATE CLUSTER",SUMIFS(amount_expended,uniform_state_cluster_name,W1659),SUMIFS(amount_expended,cluster_name,F1659))))</f>
        <v/>
      </c>
      <c r="K1659" s="3" t="n"/>
      <c r="L1659" s="4" t="n"/>
      <c r="M1659" s="3" t="n"/>
      <c r="N1659" s="3" t="n"/>
      <c r="O1659" s="3" t="n"/>
      <c r="P1659" s="3" t="n"/>
      <c r="Q1659" s="4" t="n"/>
      <c r="R1659" s="3" t="n"/>
      <c r="S1659" s="3" t="n"/>
      <c r="T1659" s="3" t="n"/>
      <c r="U1659">
        <f>IF(A1659&lt;&gt;"", "AWARD-"&amp;TEXT(ROW()-1,"00000"), "")</f>
        <v/>
      </c>
      <c r="V1659" s="6">
        <f>CONCATENATE(A1659,B1659)</f>
        <v/>
      </c>
      <c r="W1659">
        <f>UPPER(TRIM(G1659))</f>
        <v/>
      </c>
      <c r="X1659">
        <f>UPPER(TRIM(H1659))</f>
        <v/>
      </c>
    </row>
    <row r="1660">
      <c r="A1660" s="2" t="n"/>
      <c r="B1660" s="2" t="n"/>
      <c r="C1660" s="2" t="n"/>
      <c r="D1660" s="3" t="n"/>
      <c r="E1660" s="4" t="n"/>
      <c r="F1660" s="3" t="n"/>
      <c r="G1660" s="3" t="n"/>
      <c r="H1660" s="3" t="n"/>
      <c r="I1660" s="5">
        <f>SUMIFS(amount_expended,cfda_key,V1660)</f>
        <v/>
      </c>
      <c r="J1660" s="5">
        <f>IF(F1660="OTHER CLUSTER NOT LISTED ABOVE",SUMIFS(amount_expended,uniform_other_cluster_name,X1660), IF(AND(OR(F1660="N/A",F1660=""),G1660=""),0,IF(F1660="STATE CLUSTER",SUMIFS(amount_expended,uniform_state_cluster_name,W1660),SUMIFS(amount_expended,cluster_name,F1660))))</f>
        <v/>
      </c>
      <c r="K1660" s="3" t="n"/>
      <c r="L1660" s="4" t="n"/>
      <c r="M1660" s="3" t="n"/>
      <c r="N1660" s="3" t="n"/>
      <c r="O1660" s="3" t="n"/>
      <c r="P1660" s="3" t="n"/>
      <c r="Q1660" s="4" t="n"/>
      <c r="R1660" s="3" t="n"/>
      <c r="S1660" s="3" t="n"/>
      <c r="T1660" s="3" t="n"/>
      <c r="U1660">
        <f>IF(A1660&lt;&gt;"", "AWARD-"&amp;TEXT(ROW()-1,"00000"), "")</f>
        <v/>
      </c>
      <c r="V1660" s="6">
        <f>CONCATENATE(A1660,B1660)</f>
        <v/>
      </c>
      <c r="W1660">
        <f>UPPER(TRIM(G1660))</f>
        <v/>
      </c>
      <c r="X1660">
        <f>UPPER(TRIM(H1660))</f>
        <v/>
      </c>
    </row>
    <row r="1661">
      <c r="A1661" s="2" t="n"/>
      <c r="B1661" s="2" t="n"/>
      <c r="C1661" s="2" t="n"/>
      <c r="D1661" s="3" t="n"/>
      <c r="E1661" s="4" t="n"/>
      <c r="F1661" s="3" t="n"/>
      <c r="G1661" s="3" t="n"/>
      <c r="H1661" s="3" t="n"/>
      <c r="I1661" s="5">
        <f>SUMIFS(amount_expended,cfda_key,V1661)</f>
        <v/>
      </c>
      <c r="J1661" s="5">
        <f>IF(F1661="OTHER CLUSTER NOT LISTED ABOVE",SUMIFS(amount_expended,uniform_other_cluster_name,X1661), IF(AND(OR(F1661="N/A",F1661=""),G1661=""),0,IF(F1661="STATE CLUSTER",SUMIFS(amount_expended,uniform_state_cluster_name,W1661),SUMIFS(amount_expended,cluster_name,F1661))))</f>
        <v/>
      </c>
      <c r="K1661" s="3" t="n"/>
      <c r="L1661" s="4" t="n"/>
      <c r="M1661" s="3" t="n"/>
      <c r="N1661" s="3" t="n"/>
      <c r="O1661" s="3" t="n"/>
      <c r="P1661" s="3" t="n"/>
      <c r="Q1661" s="4" t="n"/>
      <c r="R1661" s="3" t="n"/>
      <c r="S1661" s="3" t="n"/>
      <c r="T1661" s="3" t="n"/>
      <c r="U1661">
        <f>IF(A1661&lt;&gt;"", "AWARD-"&amp;TEXT(ROW()-1,"00000"), "")</f>
        <v/>
      </c>
      <c r="V1661" s="6">
        <f>CONCATENATE(A1661,B1661)</f>
        <v/>
      </c>
      <c r="W1661">
        <f>UPPER(TRIM(G1661))</f>
        <v/>
      </c>
      <c r="X1661">
        <f>UPPER(TRIM(H1661))</f>
        <v/>
      </c>
    </row>
    <row r="1662">
      <c r="A1662" s="2" t="n"/>
      <c r="B1662" s="2" t="n"/>
      <c r="C1662" s="2" t="n"/>
      <c r="D1662" s="3" t="n"/>
      <c r="E1662" s="4" t="n"/>
      <c r="F1662" s="3" t="n"/>
      <c r="G1662" s="3" t="n"/>
      <c r="H1662" s="3" t="n"/>
      <c r="I1662" s="5">
        <f>SUMIFS(amount_expended,cfda_key,V1662)</f>
        <v/>
      </c>
      <c r="J1662" s="5">
        <f>IF(F1662="OTHER CLUSTER NOT LISTED ABOVE",SUMIFS(amount_expended,uniform_other_cluster_name,X1662), IF(AND(OR(F1662="N/A",F1662=""),G1662=""),0,IF(F1662="STATE CLUSTER",SUMIFS(amount_expended,uniform_state_cluster_name,W1662),SUMIFS(amount_expended,cluster_name,F1662))))</f>
        <v/>
      </c>
      <c r="K1662" s="3" t="n"/>
      <c r="L1662" s="4" t="n"/>
      <c r="M1662" s="3" t="n"/>
      <c r="N1662" s="3" t="n"/>
      <c r="O1662" s="3" t="n"/>
      <c r="P1662" s="3" t="n"/>
      <c r="Q1662" s="4" t="n"/>
      <c r="R1662" s="3" t="n"/>
      <c r="S1662" s="3" t="n"/>
      <c r="T1662" s="3" t="n"/>
      <c r="U1662">
        <f>IF(A1662&lt;&gt;"", "AWARD-"&amp;TEXT(ROW()-1,"00000"), "")</f>
        <v/>
      </c>
      <c r="V1662" s="6">
        <f>CONCATENATE(A1662,B1662)</f>
        <v/>
      </c>
      <c r="W1662">
        <f>UPPER(TRIM(G1662))</f>
        <v/>
      </c>
      <c r="X1662">
        <f>UPPER(TRIM(H1662))</f>
        <v/>
      </c>
    </row>
    <row r="1663">
      <c r="A1663" s="2" t="n"/>
      <c r="B1663" s="2" t="n"/>
      <c r="C1663" s="2" t="n"/>
      <c r="D1663" s="3" t="n"/>
      <c r="E1663" s="4" t="n"/>
      <c r="F1663" s="3" t="n"/>
      <c r="G1663" s="3" t="n"/>
      <c r="H1663" s="3" t="n"/>
      <c r="I1663" s="5">
        <f>SUMIFS(amount_expended,cfda_key,V1663)</f>
        <v/>
      </c>
      <c r="J1663" s="5">
        <f>IF(F1663="OTHER CLUSTER NOT LISTED ABOVE",SUMIFS(amount_expended,uniform_other_cluster_name,X1663), IF(AND(OR(F1663="N/A",F1663=""),G1663=""),0,IF(F1663="STATE CLUSTER",SUMIFS(amount_expended,uniform_state_cluster_name,W1663),SUMIFS(amount_expended,cluster_name,F1663))))</f>
        <v/>
      </c>
      <c r="K1663" s="3" t="n"/>
      <c r="L1663" s="4" t="n"/>
      <c r="M1663" s="3" t="n"/>
      <c r="N1663" s="3" t="n"/>
      <c r="O1663" s="3" t="n"/>
      <c r="P1663" s="3" t="n"/>
      <c r="Q1663" s="4" t="n"/>
      <c r="R1663" s="3" t="n"/>
      <c r="S1663" s="3" t="n"/>
      <c r="T1663" s="3" t="n"/>
      <c r="U1663">
        <f>IF(A1663&lt;&gt;"", "AWARD-"&amp;TEXT(ROW()-1,"00000"), "")</f>
        <v/>
      </c>
      <c r="V1663" s="6">
        <f>CONCATENATE(A1663,B1663)</f>
        <v/>
      </c>
      <c r="W1663">
        <f>UPPER(TRIM(G1663))</f>
        <v/>
      </c>
      <c r="X1663">
        <f>UPPER(TRIM(H1663))</f>
        <v/>
      </c>
    </row>
    <row r="1664">
      <c r="A1664" s="2" t="n"/>
      <c r="B1664" s="2" t="n"/>
      <c r="C1664" s="2" t="n"/>
      <c r="D1664" s="3" t="n"/>
      <c r="E1664" s="4" t="n"/>
      <c r="F1664" s="3" t="n"/>
      <c r="G1664" s="3" t="n"/>
      <c r="H1664" s="3" t="n"/>
      <c r="I1664" s="5">
        <f>SUMIFS(amount_expended,cfda_key,V1664)</f>
        <v/>
      </c>
      <c r="J1664" s="5">
        <f>IF(F1664="OTHER CLUSTER NOT LISTED ABOVE",SUMIFS(amount_expended,uniform_other_cluster_name,X1664), IF(AND(OR(F1664="N/A",F1664=""),G1664=""),0,IF(F1664="STATE CLUSTER",SUMIFS(amount_expended,uniform_state_cluster_name,W1664),SUMIFS(amount_expended,cluster_name,F1664))))</f>
        <v/>
      </c>
      <c r="K1664" s="3" t="n"/>
      <c r="L1664" s="4" t="n"/>
      <c r="M1664" s="3" t="n"/>
      <c r="N1664" s="3" t="n"/>
      <c r="O1664" s="3" t="n"/>
      <c r="P1664" s="3" t="n"/>
      <c r="Q1664" s="4" t="n"/>
      <c r="R1664" s="3" t="n"/>
      <c r="S1664" s="3" t="n"/>
      <c r="T1664" s="3" t="n"/>
      <c r="U1664">
        <f>IF(A1664&lt;&gt;"", "AWARD-"&amp;TEXT(ROW()-1,"00000"), "")</f>
        <v/>
      </c>
      <c r="V1664" s="6">
        <f>CONCATENATE(A1664,B1664)</f>
        <v/>
      </c>
      <c r="W1664">
        <f>UPPER(TRIM(G1664))</f>
        <v/>
      </c>
      <c r="X1664">
        <f>UPPER(TRIM(H1664))</f>
        <v/>
      </c>
    </row>
    <row r="1665">
      <c r="A1665" s="2" t="n"/>
      <c r="B1665" s="2" t="n"/>
      <c r="C1665" s="2" t="n"/>
      <c r="D1665" s="3" t="n"/>
      <c r="E1665" s="4" t="n"/>
      <c r="F1665" s="3" t="n"/>
      <c r="G1665" s="3" t="n"/>
      <c r="H1665" s="3" t="n"/>
      <c r="I1665" s="5">
        <f>SUMIFS(amount_expended,cfda_key,V1665)</f>
        <v/>
      </c>
      <c r="J1665" s="5">
        <f>IF(F1665="OTHER CLUSTER NOT LISTED ABOVE",SUMIFS(amount_expended,uniform_other_cluster_name,X1665), IF(AND(OR(F1665="N/A",F1665=""),G1665=""),0,IF(F1665="STATE CLUSTER",SUMIFS(amount_expended,uniform_state_cluster_name,W1665),SUMIFS(amount_expended,cluster_name,F1665))))</f>
        <v/>
      </c>
      <c r="K1665" s="3" t="n"/>
      <c r="L1665" s="4" t="n"/>
      <c r="M1665" s="3" t="n"/>
      <c r="N1665" s="3" t="n"/>
      <c r="O1665" s="3" t="n"/>
      <c r="P1665" s="3" t="n"/>
      <c r="Q1665" s="4" t="n"/>
      <c r="R1665" s="3" t="n"/>
      <c r="S1665" s="3" t="n"/>
      <c r="T1665" s="3" t="n"/>
      <c r="U1665">
        <f>IF(A1665&lt;&gt;"", "AWARD-"&amp;TEXT(ROW()-1,"00000"), "")</f>
        <v/>
      </c>
      <c r="V1665" s="6">
        <f>CONCATENATE(A1665,B1665)</f>
        <v/>
      </c>
      <c r="W1665">
        <f>UPPER(TRIM(G1665))</f>
        <v/>
      </c>
      <c r="X1665">
        <f>UPPER(TRIM(H1665))</f>
        <v/>
      </c>
    </row>
    <row r="1666">
      <c r="A1666" s="2" t="n"/>
      <c r="B1666" s="2" t="n"/>
      <c r="C1666" s="2" t="n"/>
      <c r="D1666" s="3" t="n"/>
      <c r="E1666" s="4" t="n"/>
      <c r="F1666" s="3" t="n"/>
      <c r="G1666" s="3" t="n"/>
      <c r="H1666" s="3" t="n"/>
      <c r="I1666" s="5">
        <f>SUMIFS(amount_expended,cfda_key,V1666)</f>
        <v/>
      </c>
      <c r="J1666" s="5">
        <f>IF(F1666="OTHER CLUSTER NOT LISTED ABOVE",SUMIFS(amount_expended,uniform_other_cluster_name,X1666), IF(AND(OR(F1666="N/A",F1666=""),G1666=""),0,IF(F1666="STATE CLUSTER",SUMIFS(amount_expended,uniform_state_cluster_name,W1666),SUMIFS(amount_expended,cluster_name,F1666))))</f>
        <v/>
      </c>
      <c r="K1666" s="3" t="n"/>
      <c r="L1666" s="4" t="n"/>
      <c r="M1666" s="3" t="n"/>
      <c r="N1666" s="3" t="n"/>
      <c r="O1666" s="3" t="n"/>
      <c r="P1666" s="3" t="n"/>
      <c r="Q1666" s="4" t="n"/>
      <c r="R1666" s="3" t="n"/>
      <c r="S1666" s="3" t="n"/>
      <c r="T1666" s="3" t="n"/>
      <c r="U1666">
        <f>IF(A1666&lt;&gt;"", "AWARD-"&amp;TEXT(ROW()-1,"00000"), "")</f>
        <v/>
      </c>
      <c r="V1666" s="6">
        <f>CONCATENATE(A1666,B1666)</f>
        <v/>
      </c>
      <c r="W1666">
        <f>UPPER(TRIM(G1666))</f>
        <v/>
      </c>
      <c r="X1666">
        <f>UPPER(TRIM(H1666))</f>
        <v/>
      </c>
    </row>
    <row r="1667">
      <c r="A1667" s="2" t="n"/>
      <c r="B1667" s="2" t="n"/>
      <c r="C1667" s="2" t="n"/>
      <c r="D1667" s="3" t="n"/>
      <c r="E1667" s="4" t="n"/>
      <c r="F1667" s="3" t="n"/>
      <c r="G1667" s="3" t="n"/>
      <c r="H1667" s="3" t="n"/>
      <c r="I1667" s="5">
        <f>SUMIFS(amount_expended,cfda_key,V1667)</f>
        <v/>
      </c>
      <c r="J1667" s="5">
        <f>IF(F1667="OTHER CLUSTER NOT LISTED ABOVE",SUMIFS(amount_expended,uniform_other_cluster_name,X1667), IF(AND(OR(F1667="N/A",F1667=""),G1667=""),0,IF(F1667="STATE CLUSTER",SUMIFS(amount_expended,uniform_state_cluster_name,W1667),SUMIFS(amount_expended,cluster_name,F1667))))</f>
        <v/>
      </c>
      <c r="K1667" s="3" t="n"/>
      <c r="L1667" s="4" t="n"/>
      <c r="M1667" s="3" t="n"/>
      <c r="N1667" s="3" t="n"/>
      <c r="O1667" s="3" t="n"/>
      <c r="P1667" s="3" t="n"/>
      <c r="Q1667" s="4" t="n"/>
      <c r="R1667" s="3" t="n"/>
      <c r="S1667" s="3" t="n"/>
      <c r="T1667" s="3" t="n"/>
      <c r="U1667">
        <f>IF(A1667&lt;&gt;"", "AWARD-"&amp;TEXT(ROW()-1,"00000"), "")</f>
        <v/>
      </c>
      <c r="V1667" s="6">
        <f>CONCATENATE(A1667,B1667)</f>
        <v/>
      </c>
      <c r="W1667">
        <f>UPPER(TRIM(G1667))</f>
        <v/>
      </c>
      <c r="X1667">
        <f>UPPER(TRIM(H1667))</f>
        <v/>
      </c>
    </row>
    <row r="1668">
      <c r="A1668" s="2" t="n"/>
      <c r="B1668" s="2" t="n"/>
      <c r="C1668" s="2" t="n"/>
      <c r="D1668" s="3" t="n"/>
      <c r="E1668" s="4" t="n"/>
      <c r="F1668" s="3" t="n"/>
      <c r="G1668" s="3" t="n"/>
      <c r="H1668" s="3" t="n"/>
      <c r="I1668" s="5">
        <f>SUMIFS(amount_expended,cfda_key,V1668)</f>
        <v/>
      </c>
      <c r="J1668" s="5">
        <f>IF(F1668="OTHER CLUSTER NOT LISTED ABOVE",SUMIFS(amount_expended,uniform_other_cluster_name,X1668), IF(AND(OR(F1668="N/A",F1668=""),G1668=""),0,IF(F1668="STATE CLUSTER",SUMIFS(amount_expended,uniform_state_cluster_name,W1668),SUMIFS(amount_expended,cluster_name,F1668))))</f>
        <v/>
      </c>
      <c r="K1668" s="3" t="n"/>
      <c r="L1668" s="4" t="n"/>
      <c r="M1668" s="3" t="n"/>
      <c r="N1668" s="3" t="n"/>
      <c r="O1668" s="3" t="n"/>
      <c r="P1668" s="3" t="n"/>
      <c r="Q1668" s="4" t="n"/>
      <c r="R1668" s="3" t="n"/>
      <c r="S1668" s="3" t="n"/>
      <c r="T1668" s="3" t="n"/>
      <c r="U1668">
        <f>IF(A1668&lt;&gt;"", "AWARD-"&amp;TEXT(ROW()-1,"00000"), "")</f>
        <v/>
      </c>
      <c r="V1668" s="6">
        <f>CONCATENATE(A1668,B1668)</f>
        <v/>
      </c>
      <c r="W1668">
        <f>UPPER(TRIM(G1668))</f>
        <v/>
      </c>
      <c r="X1668">
        <f>UPPER(TRIM(H1668))</f>
        <v/>
      </c>
    </row>
    <row r="1669">
      <c r="A1669" s="2" t="n"/>
      <c r="B1669" s="2" t="n"/>
      <c r="C1669" s="2" t="n"/>
      <c r="D1669" s="3" t="n"/>
      <c r="E1669" s="4" t="n"/>
      <c r="F1669" s="3" t="n"/>
      <c r="G1669" s="3" t="n"/>
      <c r="H1669" s="3" t="n"/>
      <c r="I1669" s="5">
        <f>SUMIFS(amount_expended,cfda_key,V1669)</f>
        <v/>
      </c>
      <c r="J1669" s="5">
        <f>IF(F1669="OTHER CLUSTER NOT LISTED ABOVE",SUMIFS(amount_expended,uniform_other_cluster_name,X1669), IF(AND(OR(F1669="N/A",F1669=""),G1669=""),0,IF(F1669="STATE CLUSTER",SUMIFS(amount_expended,uniform_state_cluster_name,W1669),SUMIFS(amount_expended,cluster_name,F1669))))</f>
        <v/>
      </c>
      <c r="K1669" s="3" t="n"/>
      <c r="L1669" s="4" t="n"/>
      <c r="M1669" s="3" t="n"/>
      <c r="N1669" s="3" t="n"/>
      <c r="O1669" s="3" t="n"/>
      <c r="P1669" s="3" t="n"/>
      <c r="Q1669" s="4" t="n"/>
      <c r="R1669" s="3" t="n"/>
      <c r="S1669" s="3" t="n"/>
      <c r="T1669" s="3" t="n"/>
      <c r="U1669">
        <f>IF(A1669&lt;&gt;"", "AWARD-"&amp;TEXT(ROW()-1,"00000"), "")</f>
        <v/>
      </c>
      <c r="V1669" s="6">
        <f>CONCATENATE(A1669,B1669)</f>
        <v/>
      </c>
      <c r="W1669">
        <f>UPPER(TRIM(G1669))</f>
        <v/>
      </c>
      <c r="X1669">
        <f>UPPER(TRIM(H1669))</f>
        <v/>
      </c>
    </row>
    <row r="1670">
      <c r="A1670" s="2" t="n"/>
      <c r="B1670" s="2" t="n"/>
      <c r="C1670" s="2" t="n"/>
      <c r="D1670" s="3" t="n"/>
      <c r="E1670" s="4" t="n"/>
      <c r="F1670" s="3" t="n"/>
      <c r="G1670" s="3" t="n"/>
      <c r="H1670" s="3" t="n"/>
      <c r="I1670" s="5">
        <f>SUMIFS(amount_expended,cfda_key,V1670)</f>
        <v/>
      </c>
      <c r="J1670" s="5">
        <f>IF(F1670="OTHER CLUSTER NOT LISTED ABOVE",SUMIFS(amount_expended,uniform_other_cluster_name,X1670), IF(AND(OR(F1670="N/A",F1670=""),G1670=""),0,IF(F1670="STATE CLUSTER",SUMIFS(amount_expended,uniform_state_cluster_name,W1670),SUMIFS(amount_expended,cluster_name,F1670))))</f>
        <v/>
      </c>
      <c r="K1670" s="3" t="n"/>
      <c r="L1670" s="4" t="n"/>
      <c r="M1670" s="3" t="n"/>
      <c r="N1670" s="3" t="n"/>
      <c r="O1670" s="3" t="n"/>
      <c r="P1670" s="3" t="n"/>
      <c r="Q1670" s="4" t="n"/>
      <c r="R1670" s="3" t="n"/>
      <c r="S1670" s="3" t="n"/>
      <c r="T1670" s="3" t="n"/>
      <c r="U1670">
        <f>IF(A1670&lt;&gt;"", "AWARD-"&amp;TEXT(ROW()-1,"00000"), "")</f>
        <v/>
      </c>
      <c r="V1670" s="6">
        <f>CONCATENATE(A1670,B1670)</f>
        <v/>
      </c>
      <c r="W1670">
        <f>UPPER(TRIM(G1670))</f>
        <v/>
      </c>
      <c r="X1670">
        <f>UPPER(TRIM(H1670))</f>
        <v/>
      </c>
    </row>
    <row r="1671">
      <c r="A1671" s="2" t="n"/>
      <c r="B1671" s="2" t="n"/>
      <c r="C1671" s="2" t="n"/>
      <c r="D1671" s="3" t="n"/>
      <c r="E1671" s="4" t="n"/>
      <c r="F1671" s="3" t="n"/>
      <c r="G1671" s="3" t="n"/>
      <c r="H1671" s="3" t="n"/>
      <c r="I1671" s="5">
        <f>SUMIFS(amount_expended,cfda_key,V1671)</f>
        <v/>
      </c>
      <c r="J1671" s="5">
        <f>IF(F1671="OTHER CLUSTER NOT LISTED ABOVE",SUMIFS(amount_expended,uniform_other_cluster_name,X1671), IF(AND(OR(F1671="N/A",F1671=""),G1671=""),0,IF(F1671="STATE CLUSTER",SUMIFS(amount_expended,uniform_state_cluster_name,W1671),SUMIFS(amount_expended,cluster_name,F1671))))</f>
        <v/>
      </c>
      <c r="K1671" s="3" t="n"/>
      <c r="L1671" s="4" t="n"/>
      <c r="M1671" s="3" t="n"/>
      <c r="N1671" s="3" t="n"/>
      <c r="O1671" s="3" t="n"/>
      <c r="P1671" s="3" t="n"/>
      <c r="Q1671" s="4" t="n"/>
      <c r="R1671" s="3" t="n"/>
      <c r="S1671" s="3" t="n"/>
      <c r="T1671" s="3" t="n"/>
      <c r="U1671">
        <f>IF(A1671&lt;&gt;"", "AWARD-"&amp;TEXT(ROW()-1,"00000"), "")</f>
        <v/>
      </c>
      <c r="V1671" s="6">
        <f>CONCATENATE(A1671,B1671)</f>
        <v/>
      </c>
      <c r="W1671">
        <f>UPPER(TRIM(G1671))</f>
        <v/>
      </c>
      <c r="X1671">
        <f>UPPER(TRIM(H1671))</f>
        <v/>
      </c>
    </row>
    <row r="1672">
      <c r="A1672" s="2" t="n"/>
      <c r="B1672" s="2" t="n"/>
      <c r="C1672" s="2" t="n"/>
      <c r="D1672" s="3" t="n"/>
      <c r="E1672" s="4" t="n"/>
      <c r="F1672" s="3" t="n"/>
      <c r="G1672" s="3" t="n"/>
      <c r="H1672" s="3" t="n"/>
      <c r="I1672" s="5">
        <f>SUMIFS(amount_expended,cfda_key,V1672)</f>
        <v/>
      </c>
      <c r="J1672" s="5">
        <f>IF(F1672="OTHER CLUSTER NOT LISTED ABOVE",SUMIFS(amount_expended,uniform_other_cluster_name,X1672), IF(AND(OR(F1672="N/A",F1672=""),G1672=""),0,IF(F1672="STATE CLUSTER",SUMIFS(amount_expended,uniform_state_cluster_name,W1672),SUMIFS(amount_expended,cluster_name,F1672))))</f>
        <v/>
      </c>
      <c r="K1672" s="3" t="n"/>
      <c r="L1672" s="4" t="n"/>
      <c r="M1672" s="3" t="n"/>
      <c r="N1672" s="3" t="n"/>
      <c r="O1672" s="3" t="n"/>
      <c r="P1672" s="3" t="n"/>
      <c r="Q1672" s="4" t="n"/>
      <c r="R1672" s="3" t="n"/>
      <c r="S1672" s="3" t="n"/>
      <c r="T1672" s="3" t="n"/>
      <c r="U1672">
        <f>IF(A1672&lt;&gt;"", "AWARD-"&amp;TEXT(ROW()-1,"00000"), "")</f>
        <v/>
      </c>
      <c r="V1672" s="6">
        <f>CONCATENATE(A1672,B1672)</f>
        <v/>
      </c>
      <c r="W1672">
        <f>UPPER(TRIM(G1672))</f>
        <v/>
      </c>
      <c r="X1672">
        <f>UPPER(TRIM(H1672))</f>
        <v/>
      </c>
    </row>
    <row r="1673">
      <c r="A1673" s="2" t="n"/>
      <c r="B1673" s="2" t="n"/>
      <c r="C1673" s="2" t="n"/>
      <c r="D1673" s="3" t="n"/>
      <c r="E1673" s="4" t="n"/>
      <c r="F1673" s="3" t="n"/>
      <c r="G1673" s="3" t="n"/>
      <c r="H1673" s="3" t="n"/>
      <c r="I1673" s="5">
        <f>SUMIFS(amount_expended,cfda_key,V1673)</f>
        <v/>
      </c>
      <c r="J1673" s="5">
        <f>IF(F1673="OTHER CLUSTER NOT LISTED ABOVE",SUMIFS(amount_expended,uniform_other_cluster_name,X1673), IF(AND(OR(F1673="N/A",F1673=""),G1673=""),0,IF(F1673="STATE CLUSTER",SUMIFS(amount_expended,uniform_state_cluster_name,W1673),SUMIFS(amount_expended,cluster_name,F1673))))</f>
        <v/>
      </c>
      <c r="K1673" s="3" t="n"/>
      <c r="L1673" s="4" t="n"/>
      <c r="M1673" s="3" t="n"/>
      <c r="N1673" s="3" t="n"/>
      <c r="O1673" s="3" t="n"/>
      <c r="P1673" s="3" t="n"/>
      <c r="Q1673" s="4" t="n"/>
      <c r="R1673" s="3" t="n"/>
      <c r="S1673" s="3" t="n"/>
      <c r="T1673" s="3" t="n"/>
      <c r="U1673">
        <f>IF(A1673&lt;&gt;"", "AWARD-"&amp;TEXT(ROW()-1,"00000"), "")</f>
        <v/>
      </c>
      <c r="V1673" s="6">
        <f>CONCATENATE(A1673,B1673)</f>
        <v/>
      </c>
      <c r="W1673">
        <f>UPPER(TRIM(G1673))</f>
        <v/>
      </c>
      <c r="X1673">
        <f>UPPER(TRIM(H1673))</f>
        <v/>
      </c>
    </row>
    <row r="1674">
      <c r="A1674" s="2" t="n"/>
      <c r="B1674" s="2" t="n"/>
      <c r="C1674" s="2" t="n"/>
      <c r="D1674" s="3" t="n"/>
      <c r="E1674" s="4" t="n"/>
      <c r="F1674" s="3" t="n"/>
      <c r="G1674" s="3" t="n"/>
      <c r="H1674" s="3" t="n"/>
      <c r="I1674" s="5">
        <f>SUMIFS(amount_expended,cfda_key,V1674)</f>
        <v/>
      </c>
      <c r="J1674" s="5">
        <f>IF(F1674="OTHER CLUSTER NOT LISTED ABOVE",SUMIFS(amount_expended,uniform_other_cluster_name,X1674), IF(AND(OR(F1674="N/A",F1674=""),G1674=""),0,IF(F1674="STATE CLUSTER",SUMIFS(amount_expended,uniform_state_cluster_name,W1674),SUMIFS(amount_expended,cluster_name,F1674))))</f>
        <v/>
      </c>
      <c r="K1674" s="3" t="n"/>
      <c r="L1674" s="4" t="n"/>
      <c r="M1674" s="3" t="n"/>
      <c r="N1674" s="3" t="n"/>
      <c r="O1674" s="3" t="n"/>
      <c r="P1674" s="3" t="n"/>
      <c r="Q1674" s="4" t="n"/>
      <c r="R1674" s="3" t="n"/>
      <c r="S1674" s="3" t="n"/>
      <c r="T1674" s="3" t="n"/>
      <c r="U1674">
        <f>IF(A1674&lt;&gt;"", "AWARD-"&amp;TEXT(ROW()-1,"00000"), "")</f>
        <v/>
      </c>
      <c r="V1674" s="6">
        <f>CONCATENATE(A1674,B1674)</f>
        <v/>
      </c>
      <c r="W1674">
        <f>UPPER(TRIM(G1674))</f>
        <v/>
      </c>
      <c r="X1674">
        <f>UPPER(TRIM(H1674))</f>
        <v/>
      </c>
    </row>
    <row r="1675">
      <c r="A1675" s="2" t="n"/>
      <c r="B1675" s="2" t="n"/>
      <c r="C1675" s="2" t="n"/>
      <c r="D1675" s="3" t="n"/>
      <c r="E1675" s="4" t="n"/>
      <c r="F1675" s="3" t="n"/>
      <c r="G1675" s="3" t="n"/>
      <c r="H1675" s="3" t="n"/>
      <c r="I1675" s="5">
        <f>SUMIFS(amount_expended,cfda_key,V1675)</f>
        <v/>
      </c>
      <c r="J1675" s="5">
        <f>IF(F1675="OTHER CLUSTER NOT LISTED ABOVE",SUMIFS(amount_expended,uniform_other_cluster_name,X1675), IF(AND(OR(F1675="N/A",F1675=""),G1675=""),0,IF(F1675="STATE CLUSTER",SUMIFS(amount_expended,uniform_state_cluster_name,W1675),SUMIFS(amount_expended,cluster_name,F1675))))</f>
        <v/>
      </c>
      <c r="K1675" s="3" t="n"/>
      <c r="L1675" s="4" t="n"/>
      <c r="M1675" s="3" t="n"/>
      <c r="N1675" s="3" t="n"/>
      <c r="O1675" s="3" t="n"/>
      <c r="P1675" s="3" t="n"/>
      <c r="Q1675" s="4" t="n"/>
      <c r="R1675" s="3" t="n"/>
      <c r="S1675" s="3" t="n"/>
      <c r="T1675" s="3" t="n"/>
      <c r="U1675">
        <f>IF(A1675&lt;&gt;"", "AWARD-"&amp;TEXT(ROW()-1,"00000"), "")</f>
        <v/>
      </c>
      <c r="V1675" s="6">
        <f>CONCATENATE(A1675,B1675)</f>
        <v/>
      </c>
      <c r="W1675">
        <f>UPPER(TRIM(G1675))</f>
        <v/>
      </c>
      <c r="X1675">
        <f>UPPER(TRIM(H1675))</f>
        <v/>
      </c>
    </row>
    <row r="1676">
      <c r="A1676" s="2" t="n"/>
      <c r="B1676" s="2" t="n"/>
      <c r="C1676" s="2" t="n"/>
      <c r="D1676" s="3" t="n"/>
      <c r="E1676" s="4" t="n"/>
      <c r="F1676" s="3" t="n"/>
      <c r="G1676" s="3" t="n"/>
      <c r="H1676" s="3" t="n"/>
      <c r="I1676" s="5">
        <f>SUMIFS(amount_expended,cfda_key,V1676)</f>
        <v/>
      </c>
      <c r="J1676" s="5">
        <f>IF(F1676="OTHER CLUSTER NOT LISTED ABOVE",SUMIFS(amount_expended,uniform_other_cluster_name,X1676), IF(AND(OR(F1676="N/A",F1676=""),G1676=""),0,IF(F1676="STATE CLUSTER",SUMIFS(amount_expended,uniform_state_cluster_name,W1676),SUMIFS(amount_expended,cluster_name,F1676))))</f>
        <v/>
      </c>
      <c r="K1676" s="3" t="n"/>
      <c r="L1676" s="4" t="n"/>
      <c r="M1676" s="3" t="n"/>
      <c r="N1676" s="3" t="n"/>
      <c r="O1676" s="3" t="n"/>
      <c r="P1676" s="3" t="n"/>
      <c r="Q1676" s="4" t="n"/>
      <c r="R1676" s="3" t="n"/>
      <c r="S1676" s="3" t="n"/>
      <c r="T1676" s="3" t="n"/>
      <c r="U1676">
        <f>IF(A1676&lt;&gt;"", "AWARD-"&amp;TEXT(ROW()-1,"00000"), "")</f>
        <v/>
      </c>
      <c r="V1676" s="6">
        <f>CONCATENATE(A1676,B1676)</f>
        <v/>
      </c>
      <c r="W1676">
        <f>UPPER(TRIM(G1676))</f>
        <v/>
      </c>
      <c r="X1676">
        <f>UPPER(TRIM(H1676))</f>
        <v/>
      </c>
    </row>
    <row r="1677">
      <c r="A1677" s="2" t="n"/>
      <c r="B1677" s="2" t="n"/>
      <c r="C1677" s="2" t="n"/>
      <c r="D1677" s="3" t="n"/>
      <c r="E1677" s="4" t="n"/>
      <c r="F1677" s="3" t="n"/>
      <c r="G1677" s="3" t="n"/>
      <c r="H1677" s="3" t="n"/>
      <c r="I1677" s="5">
        <f>SUMIFS(amount_expended,cfda_key,V1677)</f>
        <v/>
      </c>
      <c r="J1677" s="5">
        <f>IF(F1677="OTHER CLUSTER NOT LISTED ABOVE",SUMIFS(amount_expended,uniform_other_cluster_name,X1677), IF(AND(OR(F1677="N/A",F1677=""),G1677=""),0,IF(F1677="STATE CLUSTER",SUMIFS(amount_expended,uniform_state_cluster_name,W1677),SUMIFS(amount_expended,cluster_name,F1677))))</f>
        <v/>
      </c>
      <c r="K1677" s="3" t="n"/>
      <c r="L1677" s="4" t="n"/>
      <c r="M1677" s="3" t="n"/>
      <c r="N1677" s="3" t="n"/>
      <c r="O1677" s="3" t="n"/>
      <c r="P1677" s="3" t="n"/>
      <c r="Q1677" s="4" t="n"/>
      <c r="R1677" s="3" t="n"/>
      <c r="S1677" s="3" t="n"/>
      <c r="T1677" s="3" t="n"/>
      <c r="U1677">
        <f>IF(A1677&lt;&gt;"", "AWARD-"&amp;TEXT(ROW()-1,"00000"), "")</f>
        <v/>
      </c>
      <c r="V1677" s="6">
        <f>CONCATENATE(A1677,B1677)</f>
        <v/>
      </c>
      <c r="W1677">
        <f>UPPER(TRIM(G1677))</f>
        <v/>
      </c>
      <c r="X1677">
        <f>UPPER(TRIM(H1677))</f>
        <v/>
      </c>
    </row>
    <row r="1678">
      <c r="A1678" s="2" t="n"/>
      <c r="B1678" s="2" t="n"/>
      <c r="C1678" s="2" t="n"/>
      <c r="D1678" s="3" t="n"/>
      <c r="E1678" s="4" t="n"/>
      <c r="F1678" s="3" t="n"/>
      <c r="G1678" s="3" t="n"/>
      <c r="H1678" s="3" t="n"/>
      <c r="I1678" s="5">
        <f>SUMIFS(amount_expended,cfda_key,V1678)</f>
        <v/>
      </c>
      <c r="J1678" s="5">
        <f>IF(F1678="OTHER CLUSTER NOT LISTED ABOVE",SUMIFS(amount_expended,uniform_other_cluster_name,X1678), IF(AND(OR(F1678="N/A",F1678=""),G1678=""),0,IF(F1678="STATE CLUSTER",SUMIFS(amount_expended,uniform_state_cluster_name,W1678),SUMIFS(amount_expended,cluster_name,F1678))))</f>
        <v/>
      </c>
      <c r="K1678" s="3" t="n"/>
      <c r="L1678" s="4" t="n"/>
      <c r="M1678" s="3" t="n"/>
      <c r="N1678" s="3" t="n"/>
      <c r="O1678" s="3" t="n"/>
      <c r="P1678" s="3" t="n"/>
      <c r="Q1678" s="4" t="n"/>
      <c r="R1678" s="3" t="n"/>
      <c r="S1678" s="3" t="n"/>
      <c r="T1678" s="3" t="n"/>
      <c r="U1678">
        <f>IF(A1678&lt;&gt;"", "AWARD-"&amp;TEXT(ROW()-1,"00000"), "")</f>
        <v/>
      </c>
      <c r="V1678" s="6">
        <f>CONCATENATE(A1678,B1678)</f>
        <v/>
      </c>
      <c r="W1678">
        <f>UPPER(TRIM(G1678))</f>
        <v/>
      </c>
      <c r="X1678">
        <f>UPPER(TRIM(H1678))</f>
        <v/>
      </c>
    </row>
    <row r="1679">
      <c r="A1679" s="2" t="n"/>
      <c r="B1679" s="2" t="n"/>
      <c r="C1679" s="2" t="n"/>
      <c r="D1679" s="3" t="n"/>
      <c r="E1679" s="4" t="n"/>
      <c r="F1679" s="3" t="n"/>
      <c r="G1679" s="3" t="n"/>
      <c r="H1679" s="3" t="n"/>
      <c r="I1679" s="5">
        <f>SUMIFS(amount_expended,cfda_key,V1679)</f>
        <v/>
      </c>
      <c r="J1679" s="5">
        <f>IF(F1679="OTHER CLUSTER NOT LISTED ABOVE",SUMIFS(amount_expended,uniform_other_cluster_name,X1679), IF(AND(OR(F1679="N/A",F1679=""),G1679=""),0,IF(F1679="STATE CLUSTER",SUMIFS(amount_expended,uniform_state_cluster_name,W1679),SUMIFS(amount_expended,cluster_name,F1679))))</f>
        <v/>
      </c>
      <c r="K1679" s="3" t="n"/>
      <c r="L1679" s="4" t="n"/>
      <c r="M1679" s="3" t="n"/>
      <c r="N1679" s="3" t="n"/>
      <c r="O1679" s="3" t="n"/>
      <c r="P1679" s="3" t="n"/>
      <c r="Q1679" s="4" t="n"/>
      <c r="R1679" s="3" t="n"/>
      <c r="S1679" s="3" t="n"/>
      <c r="T1679" s="3" t="n"/>
      <c r="U1679">
        <f>IF(A1679&lt;&gt;"", "AWARD-"&amp;TEXT(ROW()-1,"00000"), "")</f>
        <v/>
      </c>
      <c r="V1679" s="6">
        <f>CONCATENATE(A1679,B1679)</f>
        <v/>
      </c>
      <c r="W1679">
        <f>UPPER(TRIM(G1679))</f>
        <v/>
      </c>
      <c r="X1679">
        <f>UPPER(TRIM(H1679))</f>
        <v/>
      </c>
    </row>
    <row r="1680">
      <c r="A1680" s="2" t="n"/>
      <c r="B1680" s="2" t="n"/>
      <c r="C1680" s="2" t="n"/>
      <c r="D1680" s="3" t="n"/>
      <c r="E1680" s="4" t="n"/>
      <c r="F1680" s="3" t="n"/>
      <c r="G1680" s="3" t="n"/>
      <c r="H1680" s="3" t="n"/>
      <c r="I1680" s="5">
        <f>SUMIFS(amount_expended,cfda_key,V1680)</f>
        <v/>
      </c>
      <c r="J1680" s="5">
        <f>IF(F1680="OTHER CLUSTER NOT LISTED ABOVE",SUMIFS(amount_expended,uniform_other_cluster_name,X1680), IF(AND(OR(F1680="N/A",F1680=""),G1680=""),0,IF(F1680="STATE CLUSTER",SUMIFS(amount_expended,uniform_state_cluster_name,W1680),SUMIFS(amount_expended,cluster_name,F1680))))</f>
        <v/>
      </c>
      <c r="K1680" s="3" t="n"/>
      <c r="L1680" s="4" t="n"/>
      <c r="M1680" s="3" t="n"/>
      <c r="N1680" s="3" t="n"/>
      <c r="O1680" s="3" t="n"/>
      <c r="P1680" s="3" t="n"/>
      <c r="Q1680" s="4" t="n"/>
      <c r="R1680" s="3" t="n"/>
      <c r="S1680" s="3" t="n"/>
      <c r="T1680" s="3" t="n"/>
      <c r="U1680">
        <f>IF(A1680&lt;&gt;"", "AWARD-"&amp;TEXT(ROW()-1,"00000"), "")</f>
        <v/>
      </c>
      <c r="V1680" s="6">
        <f>CONCATENATE(A1680,B1680)</f>
        <v/>
      </c>
      <c r="W1680">
        <f>UPPER(TRIM(G1680))</f>
        <v/>
      </c>
      <c r="X1680">
        <f>UPPER(TRIM(H1680))</f>
        <v/>
      </c>
    </row>
    <row r="1681">
      <c r="A1681" s="2" t="n"/>
      <c r="B1681" s="2" t="n"/>
      <c r="C1681" s="2" t="n"/>
      <c r="D1681" s="3" t="n"/>
      <c r="E1681" s="4" t="n"/>
      <c r="F1681" s="3" t="n"/>
      <c r="G1681" s="3" t="n"/>
      <c r="H1681" s="3" t="n"/>
      <c r="I1681" s="5">
        <f>SUMIFS(amount_expended,cfda_key,V1681)</f>
        <v/>
      </c>
      <c r="J1681" s="5">
        <f>IF(F1681="OTHER CLUSTER NOT LISTED ABOVE",SUMIFS(amount_expended,uniform_other_cluster_name,X1681), IF(AND(OR(F1681="N/A",F1681=""),G1681=""),0,IF(F1681="STATE CLUSTER",SUMIFS(amount_expended,uniform_state_cluster_name,W1681),SUMIFS(amount_expended,cluster_name,F1681))))</f>
        <v/>
      </c>
      <c r="K1681" s="3" t="n"/>
      <c r="L1681" s="4" t="n"/>
      <c r="M1681" s="3" t="n"/>
      <c r="N1681" s="3" t="n"/>
      <c r="O1681" s="3" t="n"/>
      <c r="P1681" s="3" t="n"/>
      <c r="Q1681" s="4" t="n"/>
      <c r="R1681" s="3" t="n"/>
      <c r="S1681" s="3" t="n"/>
      <c r="T1681" s="3" t="n"/>
      <c r="U1681">
        <f>IF(A1681&lt;&gt;"", "AWARD-"&amp;TEXT(ROW()-1,"00000"), "")</f>
        <v/>
      </c>
      <c r="V1681" s="6">
        <f>CONCATENATE(A1681,B1681)</f>
        <v/>
      </c>
      <c r="W1681">
        <f>UPPER(TRIM(G1681))</f>
        <v/>
      </c>
      <c r="X1681">
        <f>UPPER(TRIM(H1681))</f>
        <v/>
      </c>
    </row>
    <row r="1682">
      <c r="A1682" s="2" t="n"/>
      <c r="B1682" s="2" t="n"/>
      <c r="C1682" s="2" t="n"/>
      <c r="D1682" s="3" t="n"/>
      <c r="E1682" s="4" t="n"/>
      <c r="F1682" s="3" t="n"/>
      <c r="G1682" s="3" t="n"/>
      <c r="H1682" s="3" t="n"/>
      <c r="I1682" s="5">
        <f>SUMIFS(amount_expended,cfda_key,V1682)</f>
        <v/>
      </c>
      <c r="J1682" s="5">
        <f>IF(F1682="OTHER CLUSTER NOT LISTED ABOVE",SUMIFS(amount_expended,uniform_other_cluster_name,X1682), IF(AND(OR(F1682="N/A",F1682=""),G1682=""),0,IF(F1682="STATE CLUSTER",SUMIFS(amount_expended,uniform_state_cluster_name,W1682),SUMIFS(amount_expended,cluster_name,F1682))))</f>
        <v/>
      </c>
      <c r="K1682" s="3" t="n"/>
      <c r="L1682" s="4" t="n"/>
      <c r="M1682" s="3" t="n"/>
      <c r="N1682" s="3" t="n"/>
      <c r="O1682" s="3" t="n"/>
      <c r="P1682" s="3" t="n"/>
      <c r="Q1682" s="4" t="n"/>
      <c r="R1682" s="3" t="n"/>
      <c r="S1682" s="3" t="n"/>
      <c r="T1682" s="3" t="n"/>
      <c r="U1682">
        <f>IF(A1682&lt;&gt;"", "AWARD-"&amp;TEXT(ROW()-1,"00000"), "")</f>
        <v/>
      </c>
      <c r="V1682" s="6">
        <f>CONCATENATE(A1682,B1682)</f>
        <v/>
      </c>
      <c r="W1682">
        <f>UPPER(TRIM(G1682))</f>
        <v/>
      </c>
      <c r="X1682">
        <f>UPPER(TRIM(H1682))</f>
        <v/>
      </c>
    </row>
    <row r="1683">
      <c r="A1683" s="2" t="n"/>
      <c r="B1683" s="2" t="n"/>
      <c r="C1683" s="2" t="n"/>
      <c r="D1683" s="3" t="n"/>
      <c r="E1683" s="4" t="n"/>
      <c r="F1683" s="3" t="n"/>
      <c r="G1683" s="3" t="n"/>
      <c r="H1683" s="3" t="n"/>
      <c r="I1683" s="5">
        <f>SUMIFS(amount_expended,cfda_key,V1683)</f>
        <v/>
      </c>
      <c r="J1683" s="5">
        <f>IF(F1683="OTHER CLUSTER NOT LISTED ABOVE",SUMIFS(amount_expended,uniform_other_cluster_name,X1683), IF(AND(OR(F1683="N/A",F1683=""),G1683=""),0,IF(F1683="STATE CLUSTER",SUMIFS(amount_expended,uniform_state_cluster_name,W1683),SUMIFS(amount_expended,cluster_name,F1683))))</f>
        <v/>
      </c>
      <c r="K1683" s="3" t="n"/>
      <c r="L1683" s="4" t="n"/>
      <c r="M1683" s="3" t="n"/>
      <c r="N1683" s="3" t="n"/>
      <c r="O1683" s="3" t="n"/>
      <c r="P1683" s="3" t="n"/>
      <c r="Q1683" s="4" t="n"/>
      <c r="R1683" s="3" t="n"/>
      <c r="S1683" s="3" t="n"/>
      <c r="T1683" s="3" t="n"/>
      <c r="U1683">
        <f>IF(A1683&lt;&gt;"", "AWARD-"&amp;TEXT(ROW()-1,"00000"), "")</f>
        <v/>
      </c>
      <c r="V1683" s="6">
        <f>CONCATENATE(A1683,B1683)</f>
        <v/>
      </c>
      <c r="W1683">
        <f>UPPER(TRIM(G1683))</f>
        <v/>
      </c>
      <c r="X1683">
        <f>UPPER(TRIM(H1683))</f>
        <v/>
      </c>
    </row>
    <row r="1684">
      <c r="A1684" s="2" t="n"/>
      <c r="B1684" s="2" t="n"/>
      <c r="C1684" s="2" t="n"/>
      <c r="D1684" s="3" t="n"/>
      <c r="E1684" s="4" t="n"/>
      <c r="F1684" s="3" t="n"/>
      <c r="G1684" s="3" t="n"/>
      <c r="H1684" s="3" t="n"/>
      <c r="I1684" s="5">
        <f>SUMIFS(amount_expended,cfda_key,V1684)</f>
        <v/>
      </c>
      <c r="J1684" s="5">
        <f>IF(F1684="OTHER CLUSTER NOT LISTED ABOVE",SUMIFS(amount_expended,uniform_other_cluster_name,X1684), IF(AND(OR(F1684="N/A",F1684=""),G1684=""),0,IF(F1684="STATE CLUSTER",SUMIFS(amount_expended,uniform_state_cluster_name,W1684),SUMIFS(amount_expended,cluster_name,F1684))))</f>
        <v/>
      </c>
      <c r="K1684" s="3" t="n"/>
      <c r="L1684" s="4" t="n"/>
      <c r="M1684" s="3" t="n"/>
      <c r="N1684" s="3" t="n"/>
      <c r="O1684" s="3" t="n"/>
      <c r="P1684" s="3" t="n"/>
      <c r="Q1684" s="4" t="n"/>
      <c r="R1684" s="3" t="n"/>
      <c r="S1684" s="3" t="n"/>
      <c r="T1684" s="3" t="n"/>
      <c r="U1684">
        <f>IF(A1684&lt;&gt;"", "AWARD-"&amp;TEXT(ROW()-1,"00000"), "")</f>
        <v/>
      </c>
      <c r="V1684" s="6">
        <f>CONCATENATE(A1684,B1684)</f>
        <v/>
      </c>
      <c r="W1684">
        <f>UPPER(TRIM(G1684))</f>
        <v/>
      </c>
      <c r="X1684">
        <f>UPPER(TRIM(H1684))</f>
        <v/>
      </c>
    </row>
    <row r="1685">
      <c r="A1685" s="2" t="n"/>
      <c r="B1685" s="2" t="n"/>
      <c r="C1685" s="2" t="n"/>
      <c r="D1685" s="3" t="n"/>
      <c r="E1685" s="4" t="n"/>
      <c r="F1685" s="3" t="n"/>
      <c r="G1685" s="3" t="n"/>
      <c r="H1685" s="3" t="n"/>
      <c r="I1685" s="5">
        <f>SUMIFS(amount_expended,cfda_key,V1685)</f>
        <v/>
      </c>
      <c r="J1685" s="5">
        <f>IF(F1685="OTHER CLUSTER NOT LISTED ABOVE",SUMIFS(amount_expended,uniform_other_cluster_name,X1685), IF(AND(OR(F1685="N/A",F1685=""),G1685=""),0,IF(F1685="STATE CLUSTER",SUMIFS(amount_expended,uniform_state_cluster_name,W1685),SUMIFS(amount_expended,cluster_name,F1685))))</f>
        <v/>
      </c>
      <c r="K1685" s="3" t="n"/>
      <c r="L1685" s="4" t="n"/>
      <c r="M1685" s="3" t="n"/>
      <c r="N1685" s="3" t="n"/>
      <c r="O1685" s="3" t="n"/>
      <c r="P1685" s="3" t="n"/>
      <c r="Q1685" s="4" t="n"/>
      <c r="R1685" s="3" t="n"/>
      <c r="S1685" s="3" t="n"/>
      <c r="T1685" s="3" t="n"/>
      <c r="U1685">
        <f>IF(A1685&lt;&gt;"", "AWARD-"&amp;TEXT(ROW()-1,"00000"), "")</f>
        <v/>
      </c>
      <c r="V1685" s="6">
        <f>CONCATENATE(A1685,B1685)</f>
        <v/>
      </c>
      <c r="W1685">
        <f>UPPER(TRIM(G1685))</f>
        <v/>
      </c>
      <c r="X1685">
        <f>UPPER(TRIM(H1685))</f>
        <v/>
      </c>
    </row>
    <row r="1686">
      <c r="A1686" s="2" t="n"/>
      <c r="B1686" s="2" t="n"/>
      <c r="C1686" s="2" t="n"/>
      <c r="D1686" s="3" t="n"/>
      <c r="E1686" s="4" t="n"/>
      <c r="F1686" s="3" t="n"/>
      <c r="G1686" s="3" t="n"/>
      <c r="H1686" s="3" t="n"/>
      <c r="I1686" s="5">
        <f>SUMIFS(amount_expended,cfda_key,V1686)</f>
        <v/>
      </c>
      <c r="J1686" s="5">
        <f>IF(F1686="OTHER CLUSTER NOT LISTED ABOVE",SUMIFS(amount_expended,uniform_other_cluster_name,X1686), IF(AND(OR(F1686="N/A",F1686=""),G1686=""),0,IF(F1686="STATE CLUSTER",SUMIFS(amount_expended,uniform_state_cluster_name,W1686),SUMIFS(amount_expended,cluster_name,F1686))))</f>
        <v/>
      </c>
      <c r="K1686" s="3" t="n"/>
      <c r="L1686" s="4" t="n"/>
      <c r="M1686" s="3" t="n"/>
      <c r="N1686" s="3" t="n"/>
      <c r="O1686" s="3" t="n"/>
      <c r="P1686" s="3" t="n"/>
      <c r="Q1686" s="4" t="n"/>
      <c r="R1686" s="3" t="n"/>
      <c r="S1686" s="3" t="n"/>
      <c r="T1686" s="3" t="n"/>
      <c r="U1686">
        <f>IF(A1686&lt;&gt;"", "AWARD-"&amp;TEXT(ROW()-1,"00000"), "")</f>
        <v/>
      </c>
      <c r="V1686" s="6">
        <f>CONCATENATE(A1686,B1686)</f>
        <v/>
      </c>
      <c r="W1686">
        <f>UPPER(TRIM(G1686))</f>
        <v/>
      </c>
      <c r="X1686">
        <f>UPPER(TRIM(H1686))</f>
        <v/>
      </c>
    </row>
    <row r="1687">
      <c r="A1687" s="2" t="n"/>
      <c r="B1687" s="2" t="n"/>
      <c r="C1687" s="2" t="n"/>
      <c r="D1687" s="3" t="n"/>
      <c r="E1687" s="4" t="n"/>
      <c r="F1687" s="3" t="n"/>
      <c r="G1687" s="3" t="n"/>
      <c r="H1687" s="3" t="n"/>
      <c r="I1687" s="5">
        <f>SUMIFS(amount_expended,cfda_key,V1687)</f>
        <v/>
      </c>
      <c r="J1687" s="5">
        <f>IF(F1687="OTHER CLUSTER NOT LISTED ABOVE",SUMIFS(amount_expended,uniform_other_cluster_name,X1687), IF(AND(OR(F1687="N/A",F1687=""),G1687=""),0,IF(F1687="STATE CLUSTER",SUMIFS(amount_expended,uniform_state_cluster_name,W1687),SUMIFS(amount_expended,cluster_name,F1687))))</f>
        <v/>
      </c>
      <c r="K1687" s="3" t="n"/>
      <c r="L1687" s="4" t="n"/>
      <c r="M1687" s="3" t="n"/>
      <c r="N1687" s="3" t="n"/>
      <c r="O1687" s="3" t="n"/>
      <c r="P1687" s="3" t="n"/>
      <c r="Q1687" s="4" t="n"/>
      <c r="R1687" s="3" t="n"/>
      <c r="S1687" s="3" t="n"/>
      <c r="T1687" s="3" t="n"/>
      <c r="U1687">
        <f>IF(A1687&lt;&gt;"", "AWARD-"&amp;TEXT(ROW()-1,"00000"), "")</f>
        <v/>
      </c>
      <c r="V1687" s="6">
        <f>CONCATENATE(A1687,B1687)</f>
        <v/>
      </c>
      <c r="W1687">
        <f>UPPER(TRIM(G1687))</f>
        <v/>
      </c>
      <c r="X1687">
        <f>UPPER(TRIM(H1687))</f>
        <v/>
      </c>
    </row>
    <row r="1688">
      <c r="A1688" s="2" t="n"/>
      <c r="B1688" s="2" t="n"/>
      <c r="C1688" s="2" t="n"/>
      <c r="D1688" s="3" t="n"/>
      <c r="E1688" s="4" t="n"/>
      <c r="F1688" s="3" t="n"/>
      <c r="G1688" s="3" t="n"/>
      <c r="H1688" s="3" t="n"/>
      <c r="I1688" s="5">
        <f>SUMIFS(amount_expended,cfda_key,V1688)</f>
        <v/>
      </c>
      <c r="J1688" s="5">
        <f>IF(F1688="OTHER CLUSTER NOT LISTED ABOVE",SUMIFS(amount_expended,uniform_other_cluster_name,X1688), IF(AND(OR(F1688="N/A",F1688=""),G1688=""),0,IF(F1688="STATE CLUSTER",SUMIFS(amount_expended,uniform_state_cluster_name,W1688),SUMIFS(amount_expended,cluster_name,F1688))))</f>
        <v/>
      </c>
      <c r="K1688" s="3" t="n"/>
      <c r="L1688" s="4" t="n"/>
      <c r="M1688" s="3" t="n"/>
      <c r="N1688" s="3" t="n"/>
      <c r="O1688" s="3" t="n"/>
      <c r="P1688" s="3" t="n"/>
      <c r="Q1688" s="4" t="n"/>
      <c r="R1688" s="3" t="n"/>
      <c r="S1688" s="3" t="n"/>
      <c r="T1688" s="3" t="n"/>
      <c r="U1688">
        <f>IF(A1688&lt;&gt;"", "AWARD-"&amp;TEXT(ROW()-1,"00000"), "")</f>
        <v/>
      </c>
      <c r="V1688" s="6">
        <f>CONCATENATE(A1688,B1688)</f>
        <v/>
      </c>
      <c r="W1688">
        <f>UPPER(TRIM(G1688))</f>
        <v/>
      </c>
      <c r="X1688">
        <f>UPPER(TRIM(H1688))</f>
        <v/>
      </c>
    </row>
    <row r="1689">
      <c r="A1689" s="2" t="n"/>
      <c r="B1689" s="2" t="n"/>
      <c r="C1689" s="2" t="n"/>
      <c r="D1689" s="3" t="n"/>
      <c r="E1689" s="4" t="n"/>
      <c r="F1689" s="3" t="n"/>
      <c r="G1689" s="3" t="n"/>
      <c r="H1689" s="3" t="n"/>
      <c r="I1689" s="5">
        <f>SUMIFS(amount_expended,cfda_key,V1689)</f>
        <v/>
      </c>
      <c r="J1689" s="5">
        <f>IF(F1689="OTHER CLUSTER NOT LISTED ABOVE",SUMIFS(amount_expended,uniform_other_cluster_name,X1689), IF(AND(OR(F1689="N/A",F1689=""),G1689=""),0,IF(F1689="STATE CLUSTER",SUMIFS(amount_expended,uniform_state_cluster_name,W1689),SUMIFS(amount_expended,cluster_name,F1689))))</f>
        <v/>
      </c>
      <c r="K1689" s="3" t="n"/>
      <c r="L1689" s="4" t="n"/>
      <c r="M1689" s="3" t="n"/>
      <c r="N1689" s="3" t="n"/>
      <c r="O1689" s="3" t="n"/>
      <c r="P1689" s="3" t="n"/>
      <c r="Q1689" s="4" t="n"/>
      <c r="R1689" s="3" t="n"/>
      <c r="S1689" s="3" t="n"/>
      <c r="T1689" s="3" t="n"/>
      <c r="U1689">
        <f>IF(A1689&lt;&gt;"", "AWARD-"&amp;TEXT(ROW()-1,"00000"), "")</f>
        <v/>
      </c>
      <c r="V1689" s="6">
        <f>CONCATENATE(A1689,B1689)</f>
        <v/>
      </c>
      <c r="W1689">
        <f>UPPER(TRIM(G1689))</f>
        <v/>
      </c>
      <c r="X1689">
        <f>UPPER(TRIM(H1689))</f>
        <v/>
      </c>
    </row>
    <row r="1690">
      <c r="A1690" s="2" t="n"/>
      <c r="B1690" s="2" t="n"/>
      <c r="C1690" s="2" t="n"/>
      <c r="D1690" s="3" t="n"/>
      <c r="E1690" s="4" t="n"/>
      <c r="F1690" s="3" t="n"/>
      <c r="G1690" s="3" t="n"/>
      <c r="H1690" s="3" t="n"/>
      <c r="I1690" s="5">
        <f>SUMIFS(amount_expended,cfda_key,V1690)</f>
        <v/>
      </c>
      <c r="J1690" s="5">
        <f>IF(F1690="OTHER CLUSTER NOT LISTED ABOVE",SUMIFS(amount_expended,uniform_other_cluster_name,X1690), IF(AND(OR(F1690="N/A",F1690=""),G1690=""),0,IF(F1690="STATE CLUSTER",SUMIFS(amount_expended,uniform_state_cluster_name,W1690),SUMIFS(amount_expended,cluster_name,F1690))))</f>
        <v/>
      </c>
      <c r="K1690" s="3" t="n"/>
      <c r="L1690" s="4" t="n"/>
      <c r="M1690" s="3" t="n"/>
      <c r="N1690" s="3" t="n"/>
      <c r="O1690" s="3" t="n"/>
      <c r="P1690" s="3" t="n"/>
      <c r="Q1690" s="4" t="n"/>
      <c r="R1690" s="3" t="n"/>
      <c r="S1690" s="3" t="n"/>
      <c r="T1690" s="3" t="n"/>
      <c r="U1690">
        <f>IF(A1690&lt;&gt;"", "AWARD-"&amp;TEXT(ROW()-1,"00000"), "")</f>
        <v/>
      </c>
      <c r="V1690" s="6">
        <f>CONCATENATE(A1690,B1690)</f>
        <v/>
      </c>
      <c r="W1690">
        <f>UPPER(TRIM(G1690))</f>
        <v/>
      </c>
      <c r="X1690">
        <f>UPPER(TRIM(H1690))</f>
        <v/>
      </c>
    </row>
    <row r="1691">
      <c r="A1691" s="2" t="n"/>
      <c r="B1691" s="2" t="n"/>
      <c r="C1691" s="2" t="n"/>
      <c r="D1691" s="3" t="n"/>
      <c r="E1691" s="4" t="n"/>
      <c r="F1691" s="3" t="n"/>
      <c r="G1691" s="3" t="n"/>
      <c r="H1691" s="3" t="n"/>
      <c r="I1691" s="5">
        <f>SUMIFS(amount_expended,cfda_key,V1691)</f>
        <v/>
      </c>
      <c r="J1691" s="5">
        <f>IF(F1691="OTHER CLUSTER NOT LISTED ABOVE",SUMIFS(amount_expended,uniform_other_cluster_name,X1691), IF(AND(OR(F1691="N/A",F1691=""),G1691=""),0,IF(F1691="STATE CLUSTER",SUMIFS(amount_expended,uniform_state_cluster_name,W1691),SUMIFS(amount_expended,cluster_name,F1691))))</f>
        <v/>
      </c>
      <c r="K1691" s="3" t="n"/>
      <c r="L1691" s="4" t="n"/>
      <c r="M1691" s="3" t="n"/>
      <c r="N1691" s="3" t="n"/>
      <c r="O1691" s="3" t="n"/>
      <c r="P1691" s="3" t="n"/>
      <c r="Q1691" s="4" t="n"/>
      <c r="R1691" s="3" t="n"/>
      <c r="S1691" s="3" t="n"/>
      <c r="T1691" s="3" t="n"/>
      <c r="U1691">
        <f>IF(A1691&lt;&gt;"", "AWARD-"&amp;TEXT(ROW()-1,"00000"), "")</f>
        <v/>
      </c>
      <c r="V1691" s="6">
        <f>CONCATENATE(A1691,B1691)</f>
        <v/>
      </c>
      <c r="W1691">
        <f>UPPER(TRIM(G1691))</f>
        <v/>
      </c>
      <c r="X1691">
        <f>UPPER(TRIM(H1691))</f>
        <v/>
      </c>
    </row>
    <row r="1692">
      <c r="A1692" s="2" t="n"/>
      <c r="B1692" s="2" t="n"/>
      <c r="C1692" s="2" t="n"/>
      <c r="D1692" s="3" t="n"/>
      <c r="E1692" s="4" t="n"/>
      <c r="F1692" s="3" t="n"/>
      <c r="G1692" s="3" t="n"/>
      <c r="H1692" s="3" t="n"/>
      <c r="I1692" s="5">
        <f>SUMIFS(amount_expended,cfda_key,V1692)</f>
        <v/>
      </c>
      <c r="J1692" s="5">
        <f>IF(F1692="OTHER CLUSTER NOT LISTED ABOVE",SUMIFS(amount_expended,uniform_other_cluster_name,X1692), IF(AND(OR(F1692="N/A",F1692=""),G1692=""),0,IF(F1692="STATE CLUSTER",SUMIFS(amount_expended,uniform_state_cluster_name,W1692),SUMIFS(amount_expended,cluster_name,F1692))))</f>
        <v/>
      </c>
      <c r="K1692" s="3" t="n"/>
      <c r="L1692" s="4" t="n"/>
      <c r="M1692" s="3" t="n"/>
      <c r="N1692" s="3" t="n"/>
      <c r="O1692" s="3" t="n"/>
      <c r="P1692" s="3" t="n"/>
      <c r="Q1692" s="4" t="n"/>
      <c r="R1692" s="3" t="n"/>
      <c r="S1692" s="3" t="n"/>
      <c r="T1692" s="3" t="n"/>
      <c r="U1692">
        <f>IF(A1692&lt;&gt;"", "AWARD-"&amp;TEXT(ROW()-1,"00000"), "")</f>
        <v/>
      </c>
      <c r="V1692" s="6">
        <f>CONCATENATE(A1692,B1692)</f>
        <v/>
      </c>
      <c r="W1692">
        <f>UPPER(TRIM(G1692))</f>
        <v/>
      </c>
      <c r="X1692">
        <f>UPPER(TRIM(H1692))</f>
        <v/>
      </c>
    </row>
    <row r="1693">
      <c r="A1693" s="2" t="n"/>
      <c r="B1693" s="2" t="n"/>
      <c r="C1693" s="2" t="n"/>
      <c r="D1693" s="3" t="n"/>
      <c r="E1693" s="4" t="n"/>
      <c r="F1693" s="3" t="n"/>
      <c r="G1693" s="3" t="n"/>
      <c r="H1693" s="3" t="n"/>
      <c r="I1693" s="5">
        <f>SUMIFS(amount_expended,cfda_key,V1693)</f>
        <v/>
      </c>
      <c r="J1693" s="5">
        <f>IF(F1693="OTHER CLUSTER NOT LISTED ABOVE",SUMIFS(amount_expended,uniform_other_cluster_name,X1693), IF(AND(OR(F1693="N/A",F1693=""),G1693=""),0,IF(F1693="STATE CLUSTER",SUMIFS(amount_expended,uniform_state_cluster_name,W1693),SUMIFS(amount_expended,cluster_name,F1693))))</f>
        <v/>
      </c>
      <c r="K1693" s="3" t="n"/>
      <c r="L1693" s="4" t="n"/>
      <c r="M1693" s="3" t="n"/>
      <c r="N1693" s="3" t="n"/>
      <c r="O1693" s="3" t="n"/>
      <c r="P1693" s="3" t="n"/>
      <c r="Q1693" s="4" t="n"/>
      <c r="R1693" s="3" t="n"/>
      <c r="S1693" s="3" t="n"/>
      <c r="T1693" s="3" t="n"/>
      <c r="U1693">
        <f>IF(A1693&lt;&gt;"", "AWARD-"&amp;TEXT(ROW()-1,"00000"), "")</f>
        <v/>
      </c>
      <c r="V1693" s="6">
        <f>CONCATENATE(A1693,B1693)</f>
        <v/>
      </c>
      <c r="W1693">
        <f>UPPER(TRIM(G1693))</f>
        <v/>
      </c>
      <c r="X1693">
        <f>UPPER(TRIM(H1693))</f>
        <v/>
      </c>
    </row>
    <row r="1694">
      <c r="A1694" s="2" t="n"/>
      <c r="B1694" s="2" t="n"/>
      <c r="C1694" s="2" t="n"/>
      <c r="D1694" s="3" t="n"/>
      <c r="E1694" s="4" t="n"/>
      <c r="F1694" s="3" t="n"/>
      <c r="G1694" s="3" t="n"/>
      <c r="H1694" s="3" t="n"/>
      <c r="I1694" s="5">
        <f>SUMIFS(amount_expended,cfda_key,V1694)</f>
        <v/>
      </c>
      <c r="J1694" s="5">
        <f>IF(F1694="OTHER CLUSTER NOT LISTED ABOVE",SUMIFS(amount_expended,uniform_other_cluster_name,X1694), IF(AND(OR(F1694="N/A",F1694=""),G1694=""),0,IF(F1694="STATE CLUSTER",SUMIFS(amount_expended,uniform_state_cluster_name,W1694),SUMIFS(amount_expended,cluster_name,F1694))))</f>
        <v/>
      </c>
      <c r="K1694" s="3" t="n"/>
      <c r="L1694" s="4" t="n"/>
      <c r="M1694" s="3" t="n"/>
      <c r="N1694" s="3" t="n"/>
      <c r="O1694" s="3" t="n"/>
      <c r="P1694" s="3" t="n"/>
      <c r="Q1694" s="4" t="n"/>
      <c r="R1694" s="3" t="n"/>
      <c r="S1694" s="3" t="n"/>
      <c r="T1694" s="3" t="n"/>
      <c r="U1694">
        <f>IF(A1694&lt;&gt;"", "AWARD-"&amp;TEXT(ROW()-1,"00000"), "")</f>
        <v/>
      </c>
      <c r="V1694" s="6">
        <f>CONCATENATE(A1694,B1694)</f>
        <v/>
      </c>
      <c r="W1694">
        <f>UPPER(TRIM(G1694))</f>
        <v/>
      </c>
      <c r="X1694">
        <f>UPPER(TRIM(H1694))</f>
        <v/>
      </c>
    </row>
    <row r="1695">
      <c r="A1695" s="2" t="n"/>
      <c r="B1695" s="2" t="n"/>
      <c r="C1695" s="2" t="n"/>
      <c r="D1695" s="3" t="n"/>
      <c r="E1695" s="4" t="n"/>
      <c r="F1695" s="3" t="n"/>
      <c r="G1695" s="3" t="n"/>
      <c r="H1695" s="3" t="n"/>
      <c r="I1695" s="5">
        <f>SUMIFS(amount_expended,cfda_key,V1695)</f>
        <v/>
      </c>
      <c r="J1695" s="5">
        <f>IF(F1695="OTHER CLUSTER NOT LISTED ABOVE",SUMIFS(amount_expended,uniform_other_cluster_name,X1695), IF(AND(OR(F1695="N/A",F1695=""),G1695=""),0,IF(F1695="STATE CLUSTER",SUMIFS(amount_expended,uniform_state_cluster_name,W1695),SUMIFS(amount_expended,cluster_name,F1695))))</f>
        <v/>
      </c>
      <c r="K1695" s="3" t="n"/>
      <c r="L1695" s="4" t="n"/>
      <c r="M1695" s="3" t="n"/>
      <c r="N1695" s="3" t="n"/>
      <c r="O1695" s="3" t="n"/>
      <c r="P1695" s="3" t="n"/>
      <c r="Q1695" s="4" t="n"/>
      <c r="R1695" s="3" t="n"/>
      <c r="S1695" s="3" t="n"/>
      <c r="T1695" s="3" t="n"/>
      <c r="U1695">
        <f>IF(A1695&lt;&gt;"", "AWARD-"&amp;TEXT(ROW()-1,"00000"), "")</f>
        <v/>
      </c>
      <c r="V1695" s="6">
        <f>CONCATENATE(A1695,B1695)</f>
        <v/>
      </c>
      <c r="W1695">
        <f>UPPER(TRIM(G1695))</f>
        <v/>
      </c>
      <c r="X1695">
        <f>UPPER(TRIM(H1695))</f>
        <v/>
      </c>
    </row>
    <row r="1696">
      <c r="A1696" s="2" t="n"/>
      <c r="B1696" s="2" t="n"/>
      <c r="C1696" s="2" t="n"/>
      <c r="D1696" s="3" t="n"/>
      <c r="E1696" s="4" t="n"/>
      <c r="F1696" s="3" t="n"/>
      <c r="G1696" s="3" t="n"/>
      <c r="H1696" s="3" t="n"/>
      <c r="I1696" s="5">
        <f>SUMIFS(amount_expended,cfda_key,V1696)</f>
        <v/>
      </c>
      <c r="J1696" s="5">
        <f>IF(F1696="OTHER CLUSTER NOT LISTED ABOVE",SUMIFS(amount_expended,uniform_other_cluster_name,X1696), IF(AND(OR(F1696="N/A",F1696=""),G1696=""),0,IF(F1696="STATE CLUSTER",SUMIFS(amount_expended,uniform_state_cluster_name,W1696),SUMIFS(amount_expended,cluster_name,F1696))))</f>
        <v/>
      </c>
      <c r="K1696" s="3" t="n"/>
      <c r="L1696" s="4" t="n"/>
      <c r="M1696" s="3" t="n"/>
      <c r="N1696" s="3" t="n"/>
      <c r="O1696" s="3" t="n"/>
      <c r="P1696" s="3" t="n"/>
      <c r="Q1696" s="4" t="n"/>
      <c r="R1696" s="3" t="n"/>
      <c r="S1696" s="3" t="n"/>
      <c r="T1696" s="3" t="n"/>
      <c r="U1696">
        <f>IF(A1696&lt;&gt;"", "AWARD-"&amp;TEXT(ROW()-1,"00000"), "")</f>
        <v/>
      </c>
      <c r="V1696" s="6">
        <f>CONCATENATE(A1696,B1696)</f>
        <v/>
      </c>
      <c r="W1696">
        <f>UPPER(TRIM(G1696))</f>
        <v/>
      </c>
      <c r="X1696">
        <f>UPPER(TRIM(H1696))</f>
        <v/>
      </c>
    </row>
    <row r="1697">
      <c r="A1697" s="2" t="n"/>
      <c r="B1697" s="2" t="n"/>
      <c r="C1697" s="2" t="n"/>
      <c r="D1697" s="3" t="n"/>
      <c r="E1697" s="4" t="n"/>
      <c r="F1697" s="3" t="n"/>
      <c r="G1697" s="3" t="n"/>
      <c r="H1697" s="3" t="n"/>
      <c r="I1697" s="5">
        <f>SUMIFS(amount_expended,cfda_key,V1697)</f>
        <v/>
      </c>
      <c r="J1697" s="5">
        <f>IF(F1697="OTHER CLUSTER NOT LISTED ABOVE",SUMIFS(amount_expended,uniform_other_cluster_name,X1697), IF(AND(OR(F1697="N/A",F1697=""),G1697=""),0,IF(F1697="STATE CLUSTER",SUMIFS(amount_expended,uniform_state_cluster_name,W1697),SUMIFS(amount_expended,cluster_name,F1697))))</f>
        <v/>
      </c>
      <c r="K1697" s="3" t="n"/>
      <c r="L1697" s="4" t="n"/>
      <c r="M1697" s="3" t="n"/>
      <c r="N1697" s="3" t="n"/>
      <c r="O1697" s="3" t="n"/>
      <c r="P1697" s="3" t="n"/>
      <c r="Q1697" s="4" t="n"/>
      <c r="R1697" s="3" t="n"/>
      <c r="S1697" s="3" t="n"/>
      <c r="T1697" s="3" t="n"/>
      <c r="U1697">
        <f>IF(A1697&lt;&gt;"", "AWARD-"&amp;TEXT(ROW()-1,"00000"), "")</f>
        <v/>
      </c>
      <c r="V1697" s="6">
        <f>CONCATENATE(A1697,B1697)</f>
        <v/>
      </c>
      <c r="W1697">
        <f>UPPER(TRIM(G1697))</f>
        <v/>
      </c>
      <c r="X1697">
        <f>UPPER(TRIM(H1697))</f>
        <v/>
      </c>
    </row>
    <row r="1698">
      <c r="A1698" s="2" t="n"/>
      <c r="B1698" s="2" t="n"/>
      <c r="C1698" s="2" t="n"/>
      <c r="D1698" s="3" t="n"/>
      <c r="E1698" s="4" t="n"/>
      <c r="F1698" s="3" t="n"/>
      <c r="G1698" s="3" t="n"/>
      <c r="H1698" s="3" t="n"/>
      <c r="I1698" s="5">
        <f>SUMIFS(amount_expended,cfda_key,V1698)</f>
        <v/>
      </c>
      <c r="J1698" s="5">
        <f>IF(F1698="OTHER CLUSTER NOT LISTED ABOVE",SUMIFS(amount_expended,uniform_other_cluster_name,X1698), IF(AND(OR(F1698="N/A",F1698=""),G1698=""),0,IF(F1698="STATE CLUSTER",SUMIFS(amount_expended,uniform_state_cluster_name,W1698),SUMIFS(amount_expended,cluster_name,F1698))))</f>
        <v/>
      </c>
      <c r="K1698" s="3" t="n"/>
      <c r="L1698" s="4" t="n"/>
      <c r="M1698" s="3" t="n"/>
      <c r="N1698" s="3" t="n"/>
      <c r="O1698" s="3" t="n"/>
      <c r="P1698" s="3" t="n"/>
      <c r="Q1698" s="4" t="n"/>
      <c r="R1698" s="3" t="n"/>
      <c r="S1698" s="3" t="n"/>
      <c r="T1698" s="3" t="n"/>
      <c r="U1698">
        <f>IF(A1698&lt;&gt;"", "AWARD-"&amp;TEXT(ROW()-1,"00000"), "")</f>
        <v/>
      </c>
      <c r="V1698" s="6">
        <f>CONCATENATE(A1698,B1698)</f>
        <v/>
      </c>
      <c r="W1698">
        <f>UPPER(TRIM(G1698))</f>
        <v/>
      </c>
      <c r="X1698">
        <f>UPPER(TRIM(H1698))</f>
        <v/>
      </c>
    </row>
    <row r="1699">
      <c r="A1699" s="2" t="n"/>
      <c r="B1699" s="2" t="n"/>
      <c r="C1699" s="2" t="n"/>
      <c r="D1699" s="3" t="n"/>
      <c r="E1699" s="4" t="n"/>
      <c r="F1699" s="3" t="n"/>
      <c r="G1699" s="3" t="n"/>
      <c r="H1699" s="3" t="n"/>
      <c r="I1699" s="5">
        <f>SUMIFS(amount_expended,cfda_key,V1699)</f>
        <v/>
      </c>
      <c r="J1699" s="5">
        <f>IF(F1699="OTHER CLUSTER NOT LISTED ABOVE",SUMIFS(amount_expended,uniform_other_cluster_name,X1699), IF(AND(OR(F1699="N/A",F1699=""),G1699=""),0,IF(F1699="STATE CLUSTER",SUMIFS(amount_expended,uniform_state_cluster_name,W1699),SUMIFS(amount_expended,cluster_name,F1699))))</f>
        <v/>
      </c>
      <c r="K1699" s="3" t="n"/>
      <c r="L1699" s="4" t="n"/>
      <c r="M1699" s="3" t="n"/>
      <c r="N1699" s="3" t="n"/>
      <c r="O1699" s="3" t="n"/>
      <c r="P1699" s="3" t="n"/>
      <c r="Q1699" s="4" t="n"/>
      <c r="R1699" s="3" t="n"/>
      <c r="S1699" s="3" t="n"/>
      <c r="T1699" s="3" t="n"/>
      <c r="U1699">
        <f>IF(A1699&lt;&gt;"", "AWARD-"&amp;TEXT(ROW()-1,"00000"), "")</f>
        <v/>
      </c>
      <c r="V1699" s="6">
        <f>CONCATENATE(A1699,B1699)</f>
        <v/>
      </c>
      <c r="W1699">
        <f>UPPER(TRIM(G1699))</f>
        <v/>
      </c>
      <c r="X1699">
        <f>UPPER(TRIM(H1699))</f>
        <v/>
      </c>
    </row>
    <row r="1700">
      <c r="A1700" s="2" t="n"/>
      <c r="B1700" s="2" t="n"/>
      <c r="C1700" s="2" t="n"/>
      <c r="D1700" s="3" t="n"/>
      <c r="E1700" s="4" t="n"/>
      <c r="F1700" s="3" t="n"/>
      <c r="G1700" s="3" t="n"/>
      <c r="H1700" s="3" t="n"/>
      <c r="I1700" s="5">
        <f>SUMIFS(amount_expended,cfda_key,V1700)</f>
        <v/>
      </c>
      <c r="J1700" s="5">
        <f>IF(F1700="OTHER CLUSTER NOT LISTED ABOVE",SUMIFS(amount_expended,uniform_other_cluster_name,X1700), IF(AND(OR(F1700="N/A",F1700=""),G1700=""),0,IF(F1700="STATE CLUSTER",SUMIFS(amount_expended,uniform_state_cluster_name,W1700),SUMIFS(amount_expended,cluster_name,F1700))))</f>
        <v/>
      </c>
      <c r="K1700" s="3" t="n"/>
      <c r="L1700" s="4" t="n"/>
      <c r="M1700" s="3" t="n"/>
      <c r="N1700" s="3" t="n"/>
      <c r="O1700" s="3" t="n"/>
      <c r="P1700" s="3" t="n"/>
      <c r="Q1700" s="4" t="n"/>
      <c r="R1700" s="3" t="n"/>
      <c r="S1700" s="3" t="n"/>
      <c r="T1700" s="3" t="n"/>
      <c r="U1700">
        <f>IF(A1700&lt;&gt;"", "AWARD-"&amp;TEXT(ROW()-1,"00000"), "")</f>
        <v/>
      </c>
      <c r="V1700" s="6">
        <f>CONCATENATE(A1700,B1700)</f>
        <v/>
      </c>
      <c r="W1700">
        <f>UPPER(TRIM(G1700))</f>
        <v/>
      </c>
      <c r="X1700">
        <f>UPPER(TRIM(H1700))</f>
        <v/>
      </c>
    </row>
    <row r="1701">
      <c r="A1701" s="2" t="n"/>
      <c r="B1701" s="2" t="n"/>
      <c r="C1701" s="2" t="n"/>
      <c r="D1701" s="3" t="n"/>
      <c r="E1701" s="4" t="n"/>
      <c r="F1701" s="3" t="n"/>
      <c r="G1701" s="3" t="n"/>
      <c r="H1701" s="3" t="n"/>
      <c r="I1701" s="5">
        <f>SUMIFS(amount_expended,cfda_key,V1701)</f>
        <v/>
      </c>
      <c r="J1701" s="5">
        <f>IF(F1701="OTHER CLUSTER NOT LISTED ABOVE",SUMIFS(amount_expended,uniform_other_cluster_name,X1701), IF(AND(OR(F1701="N/A",F1701=""),G1701=""),0,IF(F1701="STATE CLUSTER",SUMIFS(amount_expended,uniform_state_cluster_name,W1701),SUMIFS(amount_expended,cluster_name,F1701))))</f>
        <v/>
      </c>
      <c r="K1701" s="3" t="n"/>
      <c r="L1701" s="4" t="n"/>
      <c r="M1701" s="3" t="n"/>
      <c r="N1701" s="3" t="n"/>
      <c r="O1701" s="3" t="n"/>
      <c r="P1701" s="3" t="n"/>
      <c r="Q1701" s="4" t="n"/>
      <c r="R1701" s="3" t="n"/>
      <c r="S1701" s="3" t="n"/>
      <c r="T1701" s="3" t="n"/>
      <c r="U1701">
        <f>IF(A1701&lt;&gt;"", "AWARD-"&amp;TEXT(ROW()-1,"00000"), "")</f>
        <v/>
      </c>
      <c r="V1701" s="6">
        <f>CONCATENATE(A1701,B1701)</f>
        <v/>
      </c>
      <c r="W1701">
        <f>UPPER(TRIM(G1701))</f>
        <v/>
      </c>
      <c r="X1701">
        <f>UPPER(TRIM(H1701))</f>
        <v/>
      </c>
    </row>
    <row r="1702">
      <c r="A1702" s="2" t="n"/>
      <c r="B1702" s="2" t="n"/>
      <c r="C1702" s="2" t="n"/>
      <c r="D1702" s="3" t="n"/>
      <c r="E1702" s="4" t="n"/>
      <c r="F1702" s="3" t="n"/>
      <c r="G1702" s="3" t="n"/>
      <c r="H1702" s="3" t="n"/>
      <c r="I1702" s="5">
        <f>SUMIFS(amount_expended,cfda_key,V1702)</f>
        <v/>
      </c>
      <c r="J1702" s="5">
        <f>IF(F1702="OTHER CLUSTER NOT LISTED ABOVE",SUMIFS(amount_expended,uniform_other_cluster_name,X1702), IF(AND(OR(F1702="N/A",F1702=""),G1702=""),0,IF(F1702="STATE CLUSTER",SUMIFS(amount_expended,uniform_state_cluster_name,W1702),SUMIFS(amount_expended,cluster_name,F1702))))</f>
        <v/>
      </c>
      <c r="K1702" s="3" t="n"/>
      <c r="L1702" s="4" t="n"/>
      <c r="M1702" s="3" t="n"/>
      <c r="N1702" s="3" t="n"/>
      <c r="O1702" s="3" t="n"/>
      <c r="P1702" s="3" t="n"/>
      <c r="Q1702" s="4" t="n"/>
      <c r="R1702" s="3" t="n"/>
      <c r="S1702" s="3" t="n"/>
      <c r="T1702" s="3" t="n"/>
      <c r="U1702">
        <f>IF(A1702&lt;&gt;"", "AWARD-"&amp;TEXT(ROW()-1,"00000"), "")</f>
        <v/>
      </c>
      <c r="V1702" s="6">
        <f>CONCATENATE(A1702,B1702)</f>
        <v/>
      </c>
      <c r="W1702">
        <f>UPPER(TRIM(G1702))</f>
        <v/>
      </c>
      <c r="X1702">
        <f>UPPER(TRIM(H1702))</f>
        <v/>
      </c>
    </row>
    <row r="1703">
      <c r="A1703" s="2" t="n"/>
      <c r="B1703" s="2" t="n"/>
      <c r="C1703" s="2" t="n"/>
      <c r="D1703" s="3" t="n"/>
      <c r="E1703" s="4" t="n"/>
      <c r="F1703" s="3" t="n"/>
      <c r="G1703" s="3" t="n"/>
      <c r="H1703" s="3" t="n"/>
      <c r="I1703" s="5">
        <f>SUMIFS(amount_expended,cfda_key,V1703)</f>
        <v/>
      </c>
      <c r="J1703" s="5">
        <f>IF(F1703="OTHER CLUSTER NOT LISTED ABOVE",SUMIFS(amount_expended,uniform_other_cluster_name,X1703), IF(AND(OR(F1703="N/A",F1703=""),G1703=""),0,IF(F1703="STATE CLUSTER",SUMIFS(amount_expended,uniform_state_cluster_name,W1703),SUMIFS(amount_expended,cluster_name,F1703))))</f>
        <v/>
      </c>
      <c r="K1703" s="3" t="n"/>
      <c r="L1703" s="4" t="n"/>
      <c r="M1703" s="3" t="n"/>
      <c r="N1703" s="3" t="n"/>
      <c r="O1703" s="3" t="n"/>
      <c r="P1703" s="3" t="n"/>
      <c r="Q1703" s="4" t="n"/>
      <c r="R1703" s="3" t="n"/>
      <c r="S1703" s="3" t="n"/>
      <c r="T1703" s="3" t="n"/>
      <c r="U1703">
        <f>IF(A1703&lt;&gt;"", "AWARD-"&amp;TEXT(ROW()-1,"00000"), "")</f>
        <v/>
      </c>
      <c r="V1703" s="6">
        <f>CONCATENATE(A1703,B1703)</f>
        <v/>
      </c>
      <c r="W1703">
        <f>UPPER(TRIM(G1703))</f>
        <v/>
      </c>
      <c r="X1703">
        <f>UPPER(TRIM(H1703))</f>
        <v/>
      </c>
    </row>
    <row r="1704">
      <c r="A1704" s="2" t="n"/>
      <c r="B1704" s="2" t="n"/>
      <c r="C1704" s="2" t="n"/>
      <c r="D1704" s="3" t="n"/>
      <c r="E1704" s="4" t="n"/>
      <c r="F1704" s="3" t="n"/>
      <c r="G1704" s="3" t="n"/>
      <c r="H1704" s="3" t="n"/>
      <c r="I1704" s="5">
        <f>SUMIFS(amount_expended,cfda_key,V1704)</f>
        <v/>
      </c>
      <c r="J1704" s="5">
        <f>IF(F1704="OTHER CLUSTER NOT LISTED ABOVE",SUMIFS(amount_expended,uniform_other_cluster_name,X1704), IF(AND(OR(F1704="N/A",F1704=""),G1704=""),0,IF(F1704="STATE CLUSTER",SUMIFS(amount_expended,uniform_state_cluster_name,W1704),SUMIFS(amount_expended,cluster_name,F1704))))</f>
        <v/>
      </c>
      <c r="K1704" s="3" t="n"/>
      <c r="L1704" s="4" t="n"/>
      <c r="M1704" s="3" t="n"/>
      <c r="N1704" s="3" t="n"/>
      <c r="O1704" s="3" t="n"/>
      <c r="P1704" s="3" t="n"/>
      <c r="Q1704" s="4" t="n"/>
      <c r="R1704" s="3" t="n"/>
      <c r="S1704" s="3" t="n"/>
      <c r="T1704" s="3" t="n"/>
      <c r="U1704">
        <f>IF(A1704&lt;&gt;"", "AWARD-"&amp;TEXT(ROW()-1,"00000"), "")</f>
        <v/>
      </c>
      <c r="V1704" s="6">
        <f>CONCATENATE(A1704,B1704)</f>
        <v/>
      </c>
      <c r="W1704">
        <f>UPPER(TRIM(G1704))</f>
        <v/>
      </c>
      <c r="X1704">
        <f>UPPER(TRIM(H1704))</f>
        <v/>
      </c>
    </row>
    <row r="1705">
      <c r="A1705" s="2" t="n"/>
      <c r="B1705" s="2" t="n"/>
      <c r="C1705" s="2" t="n"/>
      <c r="D1705" s="3" t="n"/>
      <c r="E1705" s="4" t="n"/>
      <c r="F1705" s="3" t="n"/>
      <c r="G1705" s="3" t="n"/>
      <c r="H1705" s="3" t="n"/>
      <c r="I1705" s="5">
        <f>SUMIFS(amount_expended,cfda_key,V1705)</f>
        <v/>
      </c>
      <c r="J1705" s="5">
        <f>IF(F1705="OTHER CLUSTER NOT LISTED ABOVE",SUMIFS(amount_expended,uniform_other_cluster_name,X1705), IF(AND(OR(F1705="N/A",F1705=""),G1705=""),0,IF(F1705="STATE CLUSTER",SUMIFS(amount_expended,uniform_state_cluster_name,W1705),SUMIFS(amount_expended,cluster_name,F1705))))</f>
        <v/>
      </c>
      <c r="K1705" s="3" t="n"/>
      <c r="L1705" s="4" t="n"/>
      <c r="M1705" s="3" t="n"/>
      <c r="N1705" s="3" t="n"/>
      <c r="O1705" s="3" t="n"/>
      <c r="P1705" s="3" t="n"/>
      <c r="Q1705" s="4" t="n"/>
      <c r="R1705" s="3" t="n"/>
      <c r="S1705" s="3" t="n"/>
      <c r="T1705" s="3" t="n"/>
      <c r="U1705">
        <f>IF(A1705&lt;&gt;"", "AWARD-"&amp;TEXT(ROW()-1,"00000"), "")</f>
        <v/>
      </c>
      <c r="V1705" s="6">
        <f>CONCATENATE(A1705,B1705)</f>
        <v/>
      </c>
      <c r="W1705">
        <f>UPPER(TRIM(G1705))</f>
        <v/>
      </c>
      <c r="X1705">
        <f>UPPER(TRIM(H1705))</f>
        <v/>
      </c>
    </row>
    <row r="1706">
      <c r="A1706" s="2" t="n"/>
      <c r="B1706" s="2" t="n"/>
      <c r="C1706" s="2" t="n"/>
      <c r="D1706" s="3" t="n"/>
      <c r="E1706" s="4" t="n"/>
      <c r="F1706" s="3" t="n"/>
      <c r="G1706" s="3" t="n"/>
      <c r="H1706" s="3" t="n"/>
      <c r="I1706" s="5">
        <f>SUMIFS(amount_expended,cfda_key,V1706)</f>
        <v/>
      </c>
      <c r="J1706" s="5">
        <f>IF(F1706="OTHER CLUSTER NOT LISTED ABOVE",SUMIFS(amount_expended,uniform_other_cluster_name,X1706), IF(AND(OR(F1706="N/A",F1706=""),G1706=""),0,IF(F1706="STATE CLUSTER",SUMIFS(amount_expended,uniform_state_cluster_name,W1706),SUMIFS(amount_expended,cluster_name,F1706))))</f>
        <v/>
      </c>
      <c r="K1706" s="3" t="n"/>
      <c r="L1706" s="4" t="n"/>
      <c r="M1706" s="3" t="n"/>
      <c r="N1706" s="3" t="n"/>
      <c r="O1706" s="3" t="n"/>
      <c r="P1706" s="3" t="n"/>
      <c r="Q1706" s="4" t="n"/>
      <c r="R1706" s="3" t="n"/>
      <c r="S1706" s="3" t="n"/>
      <c r="T1706" s="3" t="n"/>
      <c r="U1706">
        <f>IF(A1706&lt;&gt;"", "AWARD-"&amp;TEXT(ROW()-1,"00000"), "")</f>
        <v/>
      </c>
      <c r="V1706" s="6">
        <f>CONCATENATE(A1706,B1706)</f>
        <v/>
      </c>
      <c r="W1706">
        <f>UPPER(TRIM(G1706))</f>
        <v/>
      </c>
      <c r="X1706">
        <f>UPPER(TRIM(H1706))</f>
        <v/>
      </c>
    </row>
    <row r="1707">
      <c r="A1707" s="2" t="n"/>
      <c r="B1707" s="2" t="n"/>
      <c r="C1707" s="2" t="n"/>
      <c r="D1707" s="3" t="n"/>
      <c r="E1707" s="4" t="n"/>
      <c r="F1707" s="3" t="n"/>
      <c r="G1707" s="3" t="n"/>
      <c r="H1707" s="3" t="n"/>
      <c r="I1707" s="5">
        <f>SUMIFS(amount_expended,cfda_key,V1707)</f>
        <v/>
      </c>
      <c r="J1707" s="5">
        <f>IF(F1707="OTHER CLUSTER NOT LISTED ABOVE",SUMIFS(amount_expended,uniform_other_cluster_name,X1707), IF(AND(OR(F1707="N/A",F1707=""),G1707=""),0,IF(F1707="STATE CLUSTER",SUMIFS(amount_expended,uniform_state_cluster_name,W1707),SUMIFS(amount_expended,cluster_name,F1707))))</f>
        <v/>
      </c>
      <c r="K1707" s="3" t="n"/>
      <c r="L1707" s="4" t="n"/>
      <c r="M1707" s="3" t="n"/>
      <c r="N1707" s="3" t="n"/>
      <c r="O1707" s="3" t="n"/>
      <c r="P1707" s="3" t="n"/>
      <c r="Q1707" s="4" t="n"/>
      <c r="R1707" s="3" t="n"/>
      <c r="S1707" s="3" t="n"/>
      <c r="T1707" s="3" t="n"/>
      <c r="U1707">
        <f>IF(A1707&lt;&gt;"", "AWARD-"&amp;TEXT(ROW()-1,"00000"), "")</f>
        <v/>
      </c>
      <c r="V1707" s="6">
        <f>CONCATENATE(A1707,B1707)</f>
        <v/>
      </c>
      <c r="W1707">
        <f>UPPER(TRIM(G1707))</f>
        <v/>
      </c>
      <c r="X1707">
        <f>UPPER(TRIM(H1707))</f>
        <v/>
      </c>
    </row>
    <row r="1708">
      <c r="A1708" s="2" t="n"/>
      <c r="B1708" s="2" t="n"/>
      <c r="C1708" s="2" t="n"/>
      <c r="D1708" s="3" t="n"/>
      <c r="E1708" s="4" t="n"/>
      <c r="F1708" s="3" t="n"/>
      <c r="G1708" s="3" t="n"/>
      <c r="H1708" s="3" t="n"/>
      <c r="I1708" s="5">
        <f>SUMIFS(amount_expended,cfda_key,V1708)</f>
        <v/>
      </c>
      <c r="J1708" s="5">
        <f>IF(F1708="OTHER CLUSTER NOT LISTED ABOVE",SUMIFS(amount_expended,uniform_other_cluster_name,X1708), IF(AND(OR(F1708="N/A",F1708=""),G1708=""),0,IF(F1708="STATE CLUSTER",SUMIFS(amount_expended,uniform_state_cluster_name,W1708),SUMIFS(amount_expended,cluster_name,F1708))))</f>
        <v/>
      </c>
      <c r="K1708" s="3" t="n"/>
      <c r="L1708" s="4" t="n"/>
      <c r="M1708" s="3" t="n"/>
      <c r="N1708" s="3" t="n"/>
      <c r="O1708" s="3" t="n"/>
      <c r="P1708" s="3" t="n"/>
      <c r="Q1708" s="4" t="n"/>
      <c r="R1708" s="3" t="n"/>
      <c r="S1708" s="3" t="n"/>
      <c r="T1708" s="3" t="n"/>
      <c r="U1708">
        <f>IF(A1708&lt;&gt;"", "AWARD-"&amp;TEXT(ROW()-1,"00000"), "")</f>
        <v/>
      </c>
      <c r="V1708" s="6">
        <f>CONCATENATE(A1708,B1708)</f>
        <v/>
      </c>
      <c r="W1708">
        <f>UPPER(TRIM(G1708))</f>
        <v/>
      </c>
      <c r="X1708">
        <f>UPPER(TRIM(H1708))</f>
        <v/>
      </c>
    </row>
    <row r="1709">
      <c r="A1709" s="2" t="n"/>
      <c r="B1709" s="2" t="n"/>
      <c r="C1709" s="2" t="n"/>
      <c r="D1709" s="3" t="n"/>
      <c r="E1709" s="4" t="n"/>
      <c r="F1709" s="3" t="n"/>
      <c r="G1709" s="3" t="n"/>
      <c r="H1709" s="3" t="n"/>
      <c r="I1709" s="5">
        <f>SUMIFS(amount_expended,cfda_key,V1709)</f>
        <v/>
      </c>
      <c r="J1709" s="5">
        <f>IF(F1709="OTHER CLUSTER NOT LISTED ABOVE",SUMIFS(amount_expended,uniform_other_cluster_name,X1709), IF(AND(OR(F1709="N/A",F1709=""),G1709=""),0,IF(F1709="STATE CLUSTER",SUMIFS(amount_expended,uniform_state_cluster_name,W1709),SUMIFS(amount_expended,cluster_name,F1709))))</f>
        <v/>
      </c>
      <c r="K1709" s="3" t="n"/>
      <c r="L1709" s="4" t="n"/>
      <c r="M1709" s="3" t="n"/>
      <c r="N1709" s="3" t="n"/>
      <c r="O1709" s="3" t="n"/>
      <c r="P1709" s="3" t="n"/>
      <c r="Q1709" s="4" t="n"/>
      <c r="R1709" s="3" t="n"/>
      <c r="S1709" s="3" t="n"/>
      <c r="T1709" s="3" t="n"/>
      <c r="U1709">
        <f>IF(A1709&lt;&gt;"", "AWARD-"&amp;TEXT(ROW()-1,"00000"), "")</f>
        <v/>
      </c>
      <c r="V1709" s="6">
        <f>CONCATENATE(A1709,B1709)</f>
        <v/>
      </c>
      <c r="W1709">
        <f>UPPER(TRIM(G1709))</f>
        <v/>
      </c>
      <c r="X1709">
        <f>UPPER(TRIM(H1709))</f>
        <v/>
      </c>
    </row>
    <row r="1710">
      <c r="A1710" s="2" t="n"/>
      <c r="B1710" s="2" t="n"/>
      <c r="C1710" s="2" t="n"/>
      <c r="D1710" s="3" t="n"/>
      <c r="E1710" s="4" t="n"/>
      <c r="F1710" s="3" t="n"/>
      <c r="G1710" s="3" t="n"/>
      <c r="H1710" s="3" t="n"/>
      <c r="I1710" s="5">
        <f>SUMIFS(amount_expended,cfda_key,V1710)</f>
        <v/>
      </c>
      <c r="J1710" s="5">
        <f>IF(F1710="OTHER CLUSTER NOT LISTED ABOVE",SUMIFS(amount_expended,uniform_other_cluster_name,X1710), IF(AND(OR(F1710="N/A",F1710=""),G1710=""),0,IF(F1710="STATE CLUSTER",SUMIFS(amount_expended,uniform_state_cluster_name,W1710),SUMIFS(amount_expended,cluster_name,F1710))))</f>
        <v/>
      </c>
      <c r="K1710" s="3" t="n"/>
      <c r="L1710" s="4" t="n"/>
      <c r="M1710" s="3" t="n"/>
      <c r="N1710" s="3" t="n"/>
      <c r="O1710" s="3" t="n"/>
      <c r="P1710" s="3" t="n"/>
      <c r="Q1710" s="4" t="n"/>
      <c r="R1710" s="3" t="n"/>
      <c r="S1710" s="3" t="n"/>
      <c r="T1710" s="3" t="n"/>
      <c r="U1710">
        <f>IF(A1710&lt;&gt;"", "AWARD-"&amp;TEXT(ROW()-1,"00000"), "")</f>
        <v/>
      </c>
      <c r="V1710" s="6">
        <f>CONCATENATE(A1710,B1710)</f>
        <v/>
      </c>
      <c r="W1710">
        <f>UPPER(TRIM(G1710))</f>
        <v/>
      </c>
      <c r="X1710">
        <f>UPPER(TRIM(H1710))</f>
        <v/>
      </c>
    </row>
    <row r="1711">
      <c r="A1711" s="2" t="n"/>
      <c r="B1711" s="2" t="n"/>
      <c r="C1711" s="2" t="n"/>
      <c r="D1711" s="3" t="n"/>
      <c r="E1711" s="4" t="n"/>
      <c r="F1711" s="3" t="n"/>
      <c r="G1711" s="3" t="n"/>
      <c r="H1711" s="3" t="n"/>
      <c r="I1711" s="5">
        <f>SUMIFS(amount_expended,cfda_key,V1711)</f>
        <v/>
      </c>
      <c r="J1711" s="5">
        <f>IF(F1711="OTHER CLUSTER NOT LISTED ABOVE",SUMIFS(amount_expended,uniform_other_cluster_name,X1711), IF(AND(OR(F1711="N/A",F1711=""),G1711=""),0,IF(F1711="STATE CLUSTER",SUMIFS(amount_expended,uniform_state_cluster_name,W1711),SUMIFS(amount_expended,cluster_name,F1711))))</f>
        <v/>
      </c>
      <c r="K1711" s="3" t="n"/>
      <c r="L1711" s="4" t="n"/>
      <c r="M1711" s="3" t="n"/>
      <c r="N1711" s="3" t="n"/>
      <c r="O1711" s="3" t="n"/>
      <c r="P1711" s="3" t="n"/>
      <c r="Q1711" s="4" t="n"/>
      <c r="R1711" s="3" t="n"/>
      <c r="S1711" s="3" t="n"/>
      <c r="T1711" s="3" t="n"/>
      <c r="U1711">
        <f>IF(A1711&lt;&gt;"", "AWARD-"&amp;TEXT(ROW()-1,"00000"), "")</f>
        <v/>
      </c>
      <c r="V1711" s="6">
        <f>CONCATENATE(A1711,B1711)</f>
        <v/>
      </c>
      <c r="W1711">
        <f>UPPER(TRIM(G1711))</f>
        <v/>
      </c>
      <c r="X1711">
        <f>UPPER(TRIM(H1711))</f>
        <v/>
      </c>
    </row>
    <row r="1712">
      <c r="A1712" s="2" t="n"/>
      <c r="B1712" s="2" t="n"/>
      <c r="C1712" s="2" t="n"/>
      <c r="D1712" s="3" t="n"/>
      <c r="E1712" s="4" t="n"/>
      <c r="F1712" s="3" t="n"/>
      <c r="G1712" s="3" t="n"/>
      <c r="H1712" s="3" t="n"/>
      <c r="I1712" s="5">
        <f>SUMIFS(amount_expended,cfda_key,V1712)</f>
        <v/>
      </c>
      <c r="J1712" s="5">
        <f>IF(F1712="OTHER CLUSTER NOT LISTED ABOVE",SUMIFS(amount_expended,uniform_other_cluster_name,X1712), IF(AND(OR(F1712="N/A",F1712=""),G1712=""),0,IF(F1712="STATE CLUSTER",SUMIFS(amount_expended,uniform_state_cluster_name,W1712),SUMIFS(amount_expended,cluster_name,F1712))))</f>
        <v/>
      </c>
      <c r="K1712" s="3" t="n"/>
      <c r="L1712" s="4" t="n"/>
      <c r="M1712" s="3" t="n"/>
      <c r="N1712" s="3" t="n"/>
      <c r="O1712" s="3" t="n"/>
      <c r="P1712" s="3" t="n"/>
      <c r="Q1712" s="4" t="n"/>
      <c r="R1712" s="3" t="n"/>
      <c r="S1712" s="3" t="n"/>
      <c r="T1712" s="3" t="n"/>
      <c r="U1712">
        <f>IF(A1712&lt;&gt;"", "AWARD-"&amp;TEXT(ROW()-1,"00000"), "")</f>
        <v/>
      </c>
      <c r="V1712" s="6">
        <f>CONCATENATE(A1712,B1712)</f>
        <v/>
      </c>
      <c r="W1712">
        <f>UPPER(TRIM(G1712))</f>
        <v/>
      </c>
      <c r="X1712">
        <f>UPPER(TRIM(H1712))</f>
        <v/>
      </c>
    </row>
    <row r="1713">
      <c r="A1713" s="2" t="n"/>
      <c r="B1713" s="2" t="n"/>
      <c r="C1713" s="2" t="n"/>
      <c r="D1713" s="3" t="n"/>
      <c r="E1713" s="4" t="n"/>
      <c r="F1713" s="3" t="n"/>
      <c r="G1713" s="3" t="n"/>
      <c r="H1713" s="3" t="n"/>
      <c r="I1713" s="5">
        <f>SUMIFS(amount_expended,cfda_key,V1713)</f>
        <v/>
      </c>
      <c r="J1713" s="5">
        <f>IF(F1713="OTHER CLUSTER NOT LISTED ABOVE",SUMIFS(amount_expended,uniform_other_cluster_name,X1713), IF(AND(OR(F1713="N/A",F1713=""),G1713=""),0,IF(F1713="STATE CLUSTER",SUMIFS(amount_expended,uniform_state_cluster_name,W1713),SUMIFS(amount_expended,cluster_name,F1713))))</f>
        <v/>
      </c>
      <c r="K1713" s="3" t="n"/>
      <c r="L1713" s="4" t="n"/>
      <c r="M1713" s="3" t="n"/>
      <c r="N1713" s="3" t="n"/>
      <c r="O1713" s="3" t="n"/>
      <c r="P1713" s="3" t="n"/>
      <c r="Q1713" s="4" t="n"/>
      <c r="R1713" s="3" t="n"/>
      <c r="S1713" s="3" t="n"/>
      <c r="T1713" s="3" t="n"/>
      <c r="U1713">
        <f>IF(A1713&lt;&gt;"", "AWARD-"&amp;TEXT(ROW()-1,"00000"), "")</f>
        <v/>
      </c>
      <c r="V1713" s="6">
        <f>CONCATENATE(A1713,B1713)</f>
        <v/>
      </c>
      <c r="W1713">
        <f>UPPER(TRIM(G1713))</f>
        <v/>
      </c>
      <c r="X1713">
        <f>UPPER(TRIM(H1713))</f>
        <v/>
      </c>
    </row>
    <row r="1714">
      <c r="A1714" s="2" t="n"/>
      <c r="B1714" s="2" t="n"/>
      <c r="C1714" s="2" t="n"/>
      <c r="D1714" s="3" t="n"/>
      <c r="E1714" s="4" t="n"/>
      <c r="F1714" s="3" t="n"/>
      <c r="G1714" s="3" t="n"/>
      <c r="H1714" s="3" t="n"/>
      <c r="I1714" s="5">
        <f>SUMIFS(amount_expended,cfda_key,V1714)</f>
        <v/>
      </c>
      <c r="J1714" s="5">
        <f>IF(F1714="OTHER CLUSTER NOT LISTED ABOVE",SUMIFS(amount_expended,uniform_other_cluster_name,X1714), IF(AND(OR(F1714="N/A",F1714=""),G1714=""),0,IF(F1714="STATE CLUSTER",SUMIFS(amount_expended,uniform_state_cluster_name,W1714),SUMIFS(amount_expended,cluster_name,F1714))))</f>
        <v/>
      </c>
      <c r="K1714" s="3" t="n"/>
      <c r="L1714" s="4" t="n"/>
      <c r="M1714" s="3" t="n"/>
      <c r="N1714" s="3" t="n"/>
      <c r="O1714" s="3" t="n"/>
      <c r="P1714" s="3" t="n"/>
      <c r="Q1714" s="4" t="n"/>
      <c r="R1714" s="3" t="n"/>
      <c r="S1714" s="3" t="n"/>
      <c r="T1714" s="3" t="n"/>
      <c r="U1714">
        <f>IF(A1714&lt;&gt;"", "AWARD-"&amp;TEXT(ROW()-1,"00000"), "")</f>
        <v/>
      </c>
      <c r="V1714" s="6">
        <f>CONCATENATE(A1714,B1714)</f>
        <v/>
      </c>
      <c r="W1714">
        <f>UPPER(TRIM(G1714))</f>
        <v/>
      </c>
      <c r="X1714">
        <f>UPPER(TRIM(H1714))</f>
        <v/>
      </c>
    </row>
    <row r="1715">
      <c r="A1715" s="2" t="n"/>
      <c r="B1715" s="2" t="n"/>
      <c r="C1715" s="2" t="n"/>
      <c r="D1715" s="3" t="n"/>
      <c r="E1715" s="4" t="n"/>
      <c r="F1715" s="3" t="n"/>
      <c r="G1715" s="3" t="n"/>
      <c r="H1715" s="3" t="n"/>
      <c r="I1715" s="5">
        <f>SUMIFS(amount_expended,cfda_key,V1715)</f>
        <v/>
      </c>
      <c r="J1715" s="5">
        <f>IF(F1715="OTHER CLUSTER NOT LISTED ABOVE",SUMIFS(amount_expended,uniform_other_cluster_name,X1715), IF(AND(OR(F1715="N/A",F1715=""),G1715=""),0,IF(F1715="STATE CLUSTER",SUMIFS(amount_expended,uniform_state_cluster_name,W1715),SUMIFS(amount_expended,cluster_name,F1715))))</f>
        <v/>
      </c>
      <c r="K1715" s="3" t="n"/>
      <c r="L1715" s="4" t="n"/>
      <c r="M1715" s="3" t="n"/>
      <c r="N1715" s="3" t="n"/>
      <c r="O1715" s="3" t="n"/>
      <c r="P1715" s="3" t="n"/>
      <c r="Q1715" s="4" t="n"/>
      <c r="R1715" s="3" t="n"/>
      <c r="S1715" s="3" t="n"/>
      <c r="T1715" s="3" t="n"/>
      <c r="U1715">
        <f>IF(A1715&lt;&gt;"", "AWARD-"&amp;TEXT(ROW()-1,"00000"), "")</f>
        <v/>
      </c>
      <c r="V1715" s="6">
        <f>CONCATENATE(A1715,B1715)</f>
        <v/>
      </c>
      <c r="W1715">
        <f>UPPER(TRIM(G1715))</f>
        <v/>
      </c>
      <c r="X1715">
        <f>UPPER(TRIM(H1715))</f>
        <v/>
      </c>
    </row>
    <row r="1716">
      <c r="A1716" s="2" t="n"/>
      <c r="B1716" s="2" t="n"/>
      <c r="C1716" s="2" t="n"/>
      <c r="D1716" s="3" t="n"/>
      <c r="E1716" s="4" t="n"/>
      <c r="F1716" s="3" t="n"/>
      <c r="G1716" s="3" t="n"/>
      <c r="H1716" s="3" t="n"/>
      <c r="I1716" s="5">
        <f>SUMIFS(amount_expended,cfda_key,V1716)</f>
        <v/>
      </c>
      <c r="J1716" s="5">
        <f>IF(F1716="OTHER CLUSTER NOT LISTED ABOVE",SUMIFS(amount_expended,uniform_other_cluster_name,X1716), IF(AND(OR(F1716="N/A",F1716=""),G1716=""),0,IF(F1716="STATE CLUSTER",SUMIFS(amount_expended,uniform_state_cluster_name,W1716),SUMIFS(amount_expended,cluster_name,F1716))))</f>
        <v/>
      </c>
      <c r="K1716" s="3" t="n"/>
      <c r="L1716" s="4" t="n"/>
      <c r="M1716" s="3" t="n"/>
      <c r="N1716" s="3" t="n"/>
      <c r="O1716" s="3" t="n"/>
      <c r="P1716" s="3" t="n"/>
      <c r="Q1716" s="4" t="n"/>
      <c r="R1716" s="3" t="n"/>
      <c r="S1716" s="3" t="n"/>
      <c r="T1716" s="3" t="n"/>
      <c r="U1716">
        <f>IF(A1716&lt;&gt;"", "AWARD-"&amp;TEXT(ROW()-1,"00000"), "")</f>
        <v/>
      </c>
      <c r="V1716" s="6">
        <f>CONCATENATE(A1716,B1716)</f>
        <v/>
      </c>
      <c r="W1716">
        <f>UPPER(TRIM(G1716))</f>
        <v/>
      </c>
      <c r="X1716">
        <f>UPPER(TRIM(H1716))</f>
        <v/>
      </c>
    </row>
    <row r="1717">
      <c r="A1717" s="2" t="n"/>
      <c r="B1717" s="2" t="n"/>
      <c r="C1717" s="2" t="n"/>
      <c r="D1717" s="3" t="n"/>
      <c r="E1717" s="4" t="n"/>
      <c r="F1717" s="3" t="n"/>
      <c r="G1717" s="3" t="n"/>
      <c r="H1717" s="3" t="n"/>
      <c r="I1717" s="5">
        <f>SUMIFS(amount_expended,cfda_key,V1717)</f>
        <v/>
      </c>
      <c r="J1717" s="5">
        <f>IF(F1717="OTHER CLUSTER NOT LISTED ABOVE",SUMIFS(amount_expended,uniform_other_cluster_name,X1717), IF(AND(OR(F1717="N/A",F1717=""),G1717=""),0,IF(F1717="STATE CLUSTER",SUMIFS(amount_expended,uniform_state_cluster_name,W1717),SUMIFS(amount_expended,cluster_name,F1717))))</f>
        <v/>
      </c>
      <c r="K1717" s="3" t="n"/>
      <c r="L1717" s="4" t="n"/>
      <c r="M1717" s="3" t="n"/>
      <c r="N1717" s="3" t="n"/>
      <c r="O1717" s="3" t="n"/>
      <c r="P1717" s="3" t="n"/>
      <c r="Q1717" s="4" t="n"/>
      <c r="R1717" s="3" t="n"/>
      <c r="S1717" s="3" t="n"/>
      <c r="T1717" s="3" t="n"/>
      <c r="U1717">
        <f>IF(A1717&lt;&gt;"", "AWARD-"&amp;TEXT(ROW()-1,"00000"), "")</f>
        <v/>
      </c>
      <c r="V1717" s="6">
        <f>CONCATENATE(A1717,B1717)</f>
        <v/>
      </c>
      <c r="W1717">
        <f>UPPER(TRIM(G1717))</f>
        <v/>
      </c>
      <c r="X1717">
        <f>UPPER(TRIM(H1717))</f>
        <v/>
      </c>
    </row>
    <row r="1718">
      <c r="A1718" s="2" t="n"/>
      <c r="B1718" s="2" t="n"/>
      <c r="C1718" s="2" t="n"/>
      <c r="D1718" s="3" t="n"/>
      <c r="E1718" s="4" t="n"/>
      <c r="F1718" s="3" t="n"/>
      <c r="G1718" s="3" t="n"/>
      <c r="H1718" s="3" t="n"/>
      <c r="I1718" s="5">
        <f>SUMIFS(amount_expended,cfda_key,V1718)</f>
        <v/>
      </c>
      <c r="J1718" s="5">
        <f>IF(F1718="OTHER CLUSTER NOT LISTED ABOVE",SUMIFS(amount_expended,uniform_other_cluster_name,X1718), IF(AND(OR(F1718="N/A",F1718=""),G1718=""),0,IF(F1718="STATE CLUSTER",SUMIFS(amount_expended,uniform_state_cluster_name,W1718),SUMIFS(amount_expended,cluster_name,F1718))))</f>
        <v/>
      </c>
      <c r="K1718" s="3" t="n"/>
      <c r="L1718" s="4" t="n"/>
      <c r="M1718" s="3" t="n"/>
      <c r="N1718" s="3" t="n"/>
      <c r="O1718" s="3" t="n"/>
      <c r="P1718" s="3" t="n"/>
      <c r="Q1718" s="4" t="n"/>
      <c r="R1718" s="3" t="n"/>
      <c r="S1718" s="3" t="n"/>
      <c r="T1718" s="3" t="n"/>
      <c r="U1718">
        <f>IF(A1718&lt;&gt;"", "AWARD-"&amp;TEXT(ROW()-1,"00000"), "")</f>
        <v/>
      </c>
      <c r="V1718" s="6">
        <f>CONCATENATE(A1718,B1718)</f>
        <v/>
      </c>
      <c r="W1718">
        <f>UPPER(TRIM(G1718))</f>
        <v/>
      </c>
      <c r="X1718">
        <f>UPPER(TRIM(H1718))</f>
        <v/>
      </c>
    </row>
    <row r="1719">
      <c r="A1719" s="2" t="n"/>
      <c r="B1719" s="2" t="n"/>
      <c r="C1719" s="2" t="n"/>
      <c r="D1719" s="3" t="n"/>
      <c r="E1719" s="4" t="n"/>
      <c r="F1719" s="3" t="n"/>
      <c r="G1719" s="3" t="n"/>
      <c r="H1719" s="3" t="n"/>
      <c r="I1719" s="5">
        <f>SUMIFS(amount_expended,cfda_key,V1719)</f>
        <v/>
      </c>
      <c r="J1719" s="5">
        <f>IF(F1719="OTHER CLUSTER NOT LISTED ABOVE",SUMIFS(amount_expended,uniform_other_cluster_name,X1719), IF(AND(OR(F1719="N/A",F1719=""),G1719=""),0,IF(F1719="STATE CLUSTER",SUMIFS(amount_expended,uniform_state_cluster_name,W1719),SUMIFS(amount_expended,cluster_name,F1719))))</f>
        <v/>
      </c>
      <c r="K1719" s="3" t="n"/>
      <c r="L1719" s="4" t="n"/>
      <c r="M1719" s="3" t="n"/>
      <c r="N1719" s="3" t="n"/>
      <c r="O1719" s="3" t="n"/>
      <c r="P1719" s="3" t="n"/>
      <c r="Q1719" s="4" t="n"/>
      <c r="R1719" s="3" t="n"/>
      <c r="S1719" s="3" t="n"/>
      <c r="T1719" s="3" t="n"/>
      <c r="U1719">
        <f>IF(A1719&lt;&gt;"", "AWARD-"&amp;TEXT(ROW()-1,"00000"), "")</f>
        <v/>
      </c>
      <c r="V1719" s="6">
        <f>CONCATENATE(A1719,B1719)</f>
        <v/>
      </c>
      <c r="W1719">
        <f>UPPER(TRIM(G1719))</f>
        <v/>
      </c>
      <c r="X1719">
        <f>UPPER(TRIM(H1719))</f>
        <v/>
      </c>
    </row>
    <row r="1720">
      <c r="A1720" s="2" t="n"/>
      <c r="B1720" s="2" t="n"/>
      <c r="C1720" s="2" t="n"/>
      <c r="D1720" s="3" t="n"/>
      <c r="E1720" s="4" t="n"/>
      <c r="F1720" s="3" t="n"/>
      <c r="G1720" s="3" t="n"/>
      <c r="H1720" s="3" t="n"/>
      <c r="I1720" s="5">
        <f>SUMIFS(amount_expended,cfda_key,V1720)</f>
        <v/>
      </c>
      <c r="J1720" s="5">
        <f>IF(F1720="OTHER CLUSTER NOT LISTED ABOVE",SUMIFS(amount_expended,uniform_other_cluster_name,X1720), IF(AND(OR(F1720="N/A",F1720=""),G1720=""),0,IF(F1720="STATE CLUSTER",SUMIFS(amount_expended,uniform_state_cluster_name,W1720),SUMIFS(amount_expended,cluster_name,F1720))))</f>
        <v/>
      </c>
      <c r="K1720" s="3" t="n"/>
      <c r="L1720" s="4" t="n"/>
      <c r="M1720" s="3" t="n"/>
      <c r="N1720" s="3" t="n"/>
      <c r="O1720" s="3" t="n"/>
      <c r="P1720" s="3" t="n"/>
      <c r="Q1720" s="4" t="n"/>
      <c r="R1720" s="3" t="n"/>
      <c r="S1720" s="3" t="n"/>
      <c r="T1720" s="3" t="n"/>
      <c r="U1720">
        <f>IF(A1720&lt;&gt;"", "AWARD-"&amp;TEXT(ROW()-1,"00000"), "")</f>
        <v/>
      </c>
      <c r="V1720" s="6">
        <f>CONCATENATE(A1720,B1720)</f>
        <v/>
      </c>
      <c r="W1720">
        <f>UPPER(TRIM(G1720))</f>
        <v/>
      </c>
      <c r="X1720">
        <f>UPPER(TRIM(H1720))</f>
        <v/>
      </c>
    </row>
    <row r="1721">
      <c r="A1721" s="2" t="n"/>
      <c r="B1721" s="2" t="n"/>
      <c r="C1721" s="2" t="n"/>
      <c r="D1721" s="3" t="n"/>
      <c r="E1721" s="4" t="n"/>
      <c r="F1721" s="3" t="n"/>
      <c r="G1721" s="3" t="n"/>
      <c r="H1721" s="3" t="n"/>
      <c r="I1721" s="5">
        <f>SUMIFS(amount_expended,cfda_key,V1721)</f>
        <v/>
      </c>
      <c r="J1721" s="5">
        <f>IF(F1721="OTHER CLUSTER NOT LISTED ABOVE",SUMIFS(amount_expended,uniform_other_cluster_name,X1721), IF(AND(OR(F1721="N/A",F1721=""),G1721=""),0,IF(F1721="STATE CLUSTER",SUMIFS(amount_expended,uniform_state_cluster_name,W1721),SUMIFS(amount_expended,cluster_name,F1721))))</f>
        <v/>
      </c>
      <c r="K1721" s="3" t="n"/>
      <c r="L1721" s="4" t="n"/>
      <c r="M1721" s="3" t="n"/>
      <c r="N1721" s="3" t="n"/>
      <c r="O1721" s="3" t="n"/>
      <c r="P1721" s="3" t="n"/>
      <c r="Q1721" s="4" t="n"/>
      <c r="R1721" s="3" t="n"/>
      <c r="S1721" s="3" t="n"/>
      <c r="T1721" s="3" t="n"/>
      <c r="U1721">
        <f>IF(A1721&lt;&gt;"", "AWARD-"&amp;TEXT(ROW()-1,"00000"), "")</f>
        <v/>
      </c>
      <c r="V1721" s="6">
        <f>CONCATENATE(A1721,B1721)</f>
        <v/>
      </c>
      <c r="W1721">
        <f>UPPER(TRIM(G1721))</f>
        <v/>
      </c>
      <c r="X1721">
        <f>UPPER(TRIM(H1721))</f>
        <v/>
      </c>
    </row>
    <row r="1722">
      <c r="A1722" s="2" t="n"/>
      <c r="B1722" s="2" t="n"/>
      <c r="C1722" s="2" t="n"/>
      <c r="D1722" s="3" t="n"/>
      <c r="E1722" s="4" t="n"/>
      <c r="F1722" s="3" t="n"/>
      <c r="G1722" s="3" t="n"/>
      <c r="H1722" s="3" t="n"/>
      <c r="I1722" s="5">
        <f>SUMIFS(amount_expended,cfda_key,V1722)</f>
        <v/>
      </c>
      <c r="J1722" s="5">
        <f>IF(F1722="OTHER CLUSTER NOT LISTED ABOVE",SUMIFS(amount_expended,uniform_other_cluster_name,X1722), IF(AND(OR(F1722="N/A",F1722=""),G1722=""),0,IF(F1722="STATE CLUSTER",SUMIFS(amount_expended,uniform_state_cluster_name,W1722),SUMIFS(amount_expended,cluster_name,F1722))))</f>
        <v/>
      </c>
      <c r="K1722" s="3" t="n"/>
      <c r="L1722" s="4" t="n"/>
      <c r="M1722" s="3" t="n"/>
      <c r="N1722" s="3" t="n"/>
      <c r="O1722" s="3" t="n"/>
      <c r="P1722" s="3" t="n"/>
      <c r="Q1722" s="4" t="n"/>
      <c r="R1722" s="3" t="n"/>
      <c r="S1722" s="3" t="n"/>
      <c r="T1722" s="3" t="n"/>
      <c r="U1722">
        <f>IF(A1722&lt;&gt;"", "AWARD-"&amp;TEXT(ROW()-1,"00000"), "")</f>
        <v/>
      </c>
      <c r="V1722" s="6">
        <f>CONCATENATE(A1722,B1722)</f>
        <v/>
      </c>
      <c r="W1722">
        <f>UPPER(TRIM(G1722))</f>
        <v/>
      </c>
      <c r="X1722">
        <f>UPPER(TRIM(H1722))</f>
        <v/>
      </c>
    </row>
    <row r="1723">
      <c r="A1723" s="2" t="n"/>
      <c r="B1723" s="2" t="n"/>
      <c r="C1723" s="2" t="n"/>
      <c r="D1723" s="3" t="n"/>
      <c r="E1723" s="4" t="n"/>
      <c r="F1723" s="3" t="n"/>
      <c r="G1723" s="3" t="n"/>
      <c r="H1723" s="3" t="n"/>
      <c r="I1723" s="5">
        <f>SUMIFS(amount_expended,cfda_key,V1723)</f>
        <v/>
      </c>
      <c r="J1723" s="5">
        <f>IF(F1723="OTHER CLUSTER NOT LISTED ABOVE",SUMIFS(amount_expended,uniform_other_cluster_name,X1723), IF(AND(OR(F1723="N/A",F1723=""),G1723=""),0,IF(F1723="STATE CLUSTER",SUMIFS(amount_expended,uniform_state_cluster_name,W1723),SUMIFS(amount_expended,cluster_name,F1723))))</f>
        <v/>
      </c>
      <c r="K1723" s="3" t="n"/>
      <c r="L1723" s="4" t="n"/>
      <c r="M1723" s="3" t="n"/>
      <c r="N1723" s="3" t="n"/>
      <c r="O1723" s="3" t="n"/>
      <c r="P1723" s="3" t="n"/>
      <c r="Q1723" s="4" t="n"/>
      <c r="R1723" s="3" t="n"/>
      <c r="S1723" s="3" t="n"/>
      <c r="T1723" s="3" t="n"/>
      <c r="U1723">
        <f>IF(A1723&lt;&gt;"", "AWARD-"&amp;TEXT(ROW()-1,"00000"), "")</f>
        <v/>
      </c>
      <c r="V1723" s="6">
        <f>CONCATENATE(A1723,B1723)</f>
        <v/>
      </c>
      <c r="W1723">
        <f>UPPER(TRIM(G1723))</f>
        <v/>
      </c>
      <c r="X1723">
        <f>UPPER(TRIM(H1723))</f>
        <v/>
      </c>
    </row>
    <row r="1724">
      <c r="A1724" s="2" t="n"/>
      <c r="B1724" s="2" t="n"/>
      <c r="C1724" s="2" t="n"/>
      <c r="D1724" s="3" t="n"/>
      <c r="E1724" s="4" t="n"/>
      <c r="F1724" s="3" t="n"/>
      <c r="G1724" s="3" t="n"/>
      <c r="H1724" s="3" t="n"/>
      <c r="I1724" s="5">
        <f>SUMIFS(amount_expended,cfda_key,V1724)</f>
        <v/>
      </c>
      <c r="J1724" s="5">
        <f>IF(F1724="OTHER CLUSTER NOT LISTED ABOVE",SUMIFS(amount_expended,uniform_other_cluster_name,X1724), IF(AND(OR(F1724="N/A",F1724=""),G1724=""),0,IF(F1724="STATE CLUSTER",SUMIFS(amount_expended,uniform_state_cluster_name,W1724),SUMIFS(amount_expended,cluster_name,F1724))))</f>
        <v/>
      </c>
      <c r="K1724" s="3" t="n"/>
      <c r="L1724" s="4" t="n"/>
      <c r="M1724" s="3" t="n"/>
      <c r="N1724" s="3" t="n"/>
      <c r="O1724" s="3" t="n"/>
      <c r="P1724" s="3" t="n"/>
      <c r="Q1724" s="4" t="n"/>
      <c r="R1724" s="3" t="n"/>
      <c r="S1724" s="3" t="n"/>
      <c r="T1724" s="3" t="n"/>
      <c r="U1724">
        <f>IF(A1724&lt;&gt;"", "AWARD-"&amp;TEXT(ROW()-1,"00000"), "")</f>
        <v/>
      </c>
      <c r="V1724" s="6">
        <f>CONCATENATE(A1724,B1724)</f>
        <v/>
      </c>
      <c r="W1724">
        <f>UPPER(TRIM(G1724))</f>
        <v/>
      </c>
      <c r="X1724">
        <f>UPPER(TRIM(H1724))</f>
        <v/>
      </c>
    </row>
    <row r="1725">
      <c r="A1725" s="2" t="n"/>
      <c r="B1725" s="2" t="n"/>
      <c r="C1725" s="2" t="n"/>
      <c r="D1725" s="3" t="n"/>
      <c r="E1725" s="4" t="n"/>
      <c r="F1725" s="3" t="n"/>
      <c r="G1725" s="3" t="n"/>
      <c r="H1725" s="3" t="n"/>
      <c r="I1725" s="5">
        <f>SUMIFS(amount_expended,cfda_key,V1725)</f>
        <v/>
      </c>
      <c r="J1725" s="5">
        <f>IF(F1725="OTHER CLUSTER NOT LISTED ABOVE",SUMIFS(amount_expended,uniform_other_cluster_name,X1725), IF(AND(OR(F1725="N/A",F1725=""),G1725=""),0,IF(F1725="STATE CLUSTER",SUMIFS(amount_expended,uniform_state_cluster_name,W1725),SUMIFS(amount_expended,cluster_name,F1725))))</f>
        <v/>
      </c>
      <c r="K1725" s="3" t="n"/>
      <c r="L1725" s="4" t="n"/>
      <c r="M1725" s="3" t="n"/>
      <c r="N1725" s="3" t="n"/>
      <c r="O1725" s="3" t="n"/>
      <c r="P1725" s="3" t="n"/>
      <c r="Q1725" s="4" t="n"/>
      <c r="R1725" s="3" t="n"/>
      <c r="S1725" s="3" t="n"/>
      <c r="T1725" s="3" t="n"/>
      <c r="U1725">
        <f>IF(A1725&lt;&gt;"", "AWARD-"&amp;TEXT(ROW()-1,"00000"), "")</f>
        <v/>
      </c>
      <c r="V1725" s="6">
        <f>CONCATENATE(A1725,B1725)</f>
        <v/>
      </c>
      <c r="W1725">
        <f>UPPER(TRIM(G1725))</f>
        <v/>
      </c>
      <c r="X1725">
        <f>UPPER(TRIM(H1725))</f>
        <v/>
      </c>
    </row>
    <row r="1726">
      <c r="A1726" s="2" t="n"/>
      <c r="B1726" s="2" t="n"/>
      <c r="C1726" s="2" t="n"/>
      <c r="D1726" s="3" t="n"/>
      <c r="E1726" s="4" t="n"/>
      <c r="F1726" s="3" t="n"/>
      <c r="G1726" s="3" t="n"/>
      <c r="H1726" s="3" t="n"/>
      <c r="I1726" s="5">
        <f>SUMIFS(amount_expended,cfda_key,V1726)</f>
        <v/>
      </c>
      <c r="J1726" s="5">
        <f>IF(F1726="OTHER CLUSTER NOT LISTED ABOVE",SUMIFS(amount_expended,uniform_other_cluster_name,X1726), IF(AND(OR(F1726="N/A",F1726=""),G1726=""),0,IF(F1726="STATE CLUSTER",SUMIFS(amount_expended,uniform_state_cluster_name,W1726),SUMIFS(amount_expended,cluster_name,F1726))))</f>
        <v/>
      </c>
      <c r="K1726" s="3" t="n"/>
      <c r="L1726" s="4" t="n"/>
      <c r="M1726" s="3" t="n"/>
      <c r="N1726" s="3" t="n"/>
      <c r="O1726" s="3" t="n"/>
      <c r="P1726" s="3" t="n"/>
      <c r="Q1726" s="4" t="n"/>
      <c r="R1726" s="3" t="n"/>
      <c r="S1726" s="3" t="n"/>
      <c r="T1726" s="3" t="n"/>
      <c r="U1726">
        <f>IF(A1726&lt;&gt;"", "AWARD-"&amp;TEXT(ROW()-1,"00000"), "")</f>
        <v/>
      </c>
      <c r="V1726" s="6">
        <f>CONCATENATE(A1726,B1726)</f>
        <v/>
      </c>
      <c r="W1726">
        <f>UPPER(TRIM(G1726))</f>
        <v/>
      </c>
      <c r="X1726">
        <f>UPPER(TRIM(H1726))</f>
        <v/>
      </c>
    </row>
    <row r="1727">
      <c r="A1727" s="2" t="n"/>
      <c r="B1727" s="2" t="n"/>
      <c r="C1727" s="2" t="n"/>
      <c r="D1727" s="3" t="n"/>
      <c r="E1727" s="4" t="n"/>
      <c r="F1727" s="3" t="n"/>
      <c r="G1727" s="3" t="n"/>
      <c r="H1727" s="3" t="n"/>
      <c r="I1727" s="5">
        <f>SUMIFS(amount_expended,cfda_key,V1727)</f>
        <v/>
      </c>
      <c r="J1727" s="5">
        <f>IF(F1727="OTHER CLUSTER NOT LISTED ABOVE",SUMIFS(amount_expended,uniform_other_cluster_name,X1727), IF(AND(OR(F1727="N/A",F1727=""),G1727=""),0,IF(F1727="STATE CLUSTER",SUMIFS(amount_expended,uniform_state_cluster_name,W1727),SUMIFS(amount_expended,cluster_name,F1727))))</f>
        <v/>
      </c>
      <c r="K1727" s="3" t="n"/>
      <c r="L1727" s="4" t="n"/>
      <c r="M1727" s="3" t="n"/>
      <c r="N1727" s="3" t="n"/>
      <c r="O1727" s="3" t="n"/>
      <c r="P1727" s="3" t="n"/>
      <c r="Q1727" s="4" t="n"/>
      <c r="R1727" s="3" t="n"/>
      <c r="S1727" s="3" t="n"/>
      <c r="T1727" s="3" t="n"/>
      <c r="U1727">
        <f>IF(A1727&lt;&gt;"", "AWARD-"&amp;TEXT(ROW()-1,"00000"), "")</f>
        <v/>
      </c>
      <c r="V1727" s="6">
        <f>CONCATENATE(A1727,B1727)</f>
        <v/>
      </c>
      <c r="W1727">
        <f>UPPER(TRIM(G1727))</f>
        <v/>
      </c>
      <c r="X1727">
        <f>UPPER(TRIM(H1727))</f>
        <v/>
      </c>
    </row>
    <row r="1728">
      <c r="A1728" s="2" t="n"/>
      <c r="B1728" s="2" t="n"/>
      <c r="C1728" s="2" t="n"/>
      <c r="D1728" s="3" t="n"/>
      <c r="E1728" s="4" t="n"/>
      <c r="F1728" s="3" t="n"/>
      <c r="G1728" s="3" t="n"/>
      <c r="H1728" s="3" t="n"/>
      <c r="I1728" s="5">
        <f>SUMIFS(amount_expended,cfda_key,V1728)</f>
        <v/>
      </c>
      <c r="J1728" s="5">
        <f>IF(F1728="OTHER CLUSTER NOT LISTED ABOVE",SUMIFS(amount_expended,uniform_other_cluster_name,X1728), IF(AND(OR(F1728="N/A",F1728=""),G1728=""),0,IF(F1728="STATE CLUSTER",SUMIFS(amount_expended,uniform_state_cluster_name,W1728),SUMIFS(amount_expended,cluster_name,F1728))))</f>
        <v/>
      </c>
      <c r="K1728" s="3" t="n"/>
      <c r="L1728" s="4" t="n"/>
      <c r="M1728" s="3" t="n"/>
      <c r="N1728" s="3" t="n"/>
      <c r="O1728" s="3" t="n"/>
      <c r="P1728" s="3" t="n"/>
      <c r="Q1728" s="4" t="n"/>
      <c r="R1728" s="3" t="n"/>
      <c r="S1728" s="3" t="n"/>
      <c r="T1728" s="3" t="n"/>
      <c r="U1728">
        <f>IF(A1728&lt;&gt;"", "AWARD-"&amp;TEXT(ROW()-1,"00000"), "")</f>
        <v/>
      </c>
      <c r="V1728" s="6">
        <f>CONCATENATE(A1728,B1728)</f>
        <v/>
      </c>
      <c r="W1728">
        <f>UPPER(TRIM(G1728))</f>
        <v/>
      </c>
      <c r="X1728">
        <f>UPPER(TRIM(H1728))</f>
        <v/>
      </c>
    </row>
    <row r="1729">
      <c r="A1729" s="2" t="n"/>
      <c r="B1729" s="2" t="n"/>
      <c r="C1729" s="2" t="n"/>
      <c r="D1729" s="3" t="n"/>
      <c r="E1729" s="4" t="n"/>
      <c r="F1729" s="3" t="n"/>
      <c r="G1729" s="3" t="n"/>
      <c r="H1729" s="3" t="n"/>
      <c r="I1729" s="5">
        <f>SUMIFS(amount_expended,cfda_key,V1729)</f>
        <v/>
      </c>
      <c r="J1729" s="5">
        <f>IF(F1729="OTHER CLUSTER NOT LISTED ABOVE",SUMIFS(amount_expended,uniform_other_cluster_name,X1729), IF(AND(OR(F1729="N/A",F1729=""),G1729=""),0,IF(F1729="STATE CLUSTER",SUMIFS(amount_expended,uniform_state_cluster_name,W1729),SUMIFS(amount_expended,cluster_name,F1729))))</f>
        <v/>
      </c>
      <c r="K1729" s="3" t="n"/>
      <c r="L1729" s="4" t="n"/>
      <c r="M1729" s="3" t="n"/>
      <c r="N1729" s="3" t="n"/>
      <c r="O1729" s="3" t="n"/>
      <c r="P1729" s="3" t="n"/>
      <c r="Q1729" s="4" t="n"/>
      <c r="R1729" s="3" t="n"/>
      <c r="S1729" s="3" t="n"/>
      <c r="T1729" s="3" t="n"/>
      <c r="U1729">
        <f>IF(A1729&lt;&gt;"", "AWARD-"&amp;TEXT(ROW()-1,"00000"), "")</f>
        <v/>
      </c>
      <c r="V1729" s="6">
        <f>CONCATENATE(A1729,B1729)</f>
        <v/>
      </c>
      <c r="W1729">
        <f>UPPER(TRIM(G1729))</f>
        <v/>
      </c>
      <c r="X1729">
        <f>UPPER(TRIM(H1729))</f>
        <v/>
      </c>
    </row>
    <row r="1730">
      <c r="A1730" s="2" t="n"/>
      <c r="B1730" s="2" t="n"/>
      <c r="C1730" s="2" t="n"/>
      <c r="D1730" s="3" t="n"/>
      <c r="E1730" s="4" t="n"/>
      <c r="F1730" s="3" t="n"/>
      <c r="G1730" s="3" t="n"/>
      <c r="H1730" s="3" t="n"/>
      <c r="I1730" s="5">
        <f>SUMIFS(amount_expended,cfda_key,V1730)</f>
        <v/>
      </c>
      <c r="J1730" s="5">
        <f>IF(F1730="OTHER CLUSTER NOT LISTED ABOVE",SUMIFS(amount_expended,uniform_other_cluster_name,X1730), IF(AND(OR(F1730="N/A",F1730=""),G1730=""),0,IF(F1730="STATE CLUSTER",SUMIFS(amount_expended,uniform_state_cluster_name,W1730),SUMIFS(amount_expended,cluster_name,F1730))))</f>
        <v/>
      </c>
      <c r="K1730" s="3" t="n"/>
      <c r="L1730" s="4" t="n"/>
      <c r="M1730" s="3" t="n"/>
      <c r="N1730" s="3" t="n"/>
      <c r="O1730" s="3" t="n"/>
      <c r="P1730" s="3" t="n"/>
      <c r="Q1730" s="4" t="n"/>
      <c r="R1730" s="3" t="n"/>
      <c r="S1730" s="3" t="n"/>
      <c r="T1730" s="3" t="n"/>
      <c r="U1730">
        <f>IF(A1730&lt;&gt;"", "AWARD-"&amp;TEXT(ROW()-1,"00000"), "")</f>
        <v/>
      </c>
      <c r="V1730" s="6">
        <f>CONCATENATE(A1730,B1730)</f>
        <v/>
      </c>
      <c r="W1730">
        <f>UPPER(TRIM(G1730))</f>
        <v/>
      </c>
      <c r="X1730">
        <f>UPPER(TRIM(H1730))</f>
        <v/>
      </c>
    </row>
    <row r="1731">
      <c r="A1731" s="2" t="n"/>
      <c r="B1731" s="2" t="n"/>
      <c r="C1731" s="2" t="n"/>
      <c r="D1731" s="3" t="n"/>
      <c r="E1731" s="4" t="n"/>
      <c r="F1731" s="3" t="n"/>
      <c r="G1731" s="3" t="n"/>
      <c r="H1731" s="3" t="n"/>
      <c r="I1731" s="5">
        <f>SUMIFS(amount_expended,cfda_key,V1731)</f>
        <v/>
      </c>
      <c r="J1731" s="5">
        <f>IF(F1731="OTHER CLUSTER NOT LISTED ABOVE",SUMIFS(amount_expended,uniform_other_cluster_name,X1731), IF(AND(OR(F1731="N/A",F1731=""),G1731=""),0,IF(F1731="STATE CLUSTER",SUMIFS(amount_expended,uniform_state_cluster_name,W1731),SUMIFS(amount_expended,cluster_name,F1731))))</f>
        <v/>
      </c>
      <c r="K1731" s="3" t="n"/>
      <c r="L1731" s="4" t="n"/>
      <c r="M1731" s="3" t="n"/>
      <c r="N1731" s="3" t="n"/>
      <c r="O1731" s="3" t="n"/>
      <c r="P1731" s="3" t="n"/>
      <c r="Q1731" s="4" t="n"/>
      <c r="R1731" s="3" t="n"/>
      <c r="S1731" s="3" t="n"/>
      <c r="T1731" s="3" t="n"/>
      <c r="U1731">
        <f>IF(A1731&lt;&gt;"", "AWARD-"&amp;TEXT(ROW()-1,"00000"), "")</f>
        <v/>
      </c>
      <c r="V1731" s="6">
        <f>CONCATENATE(A1731,B1731)</f>
        <v/>
      </c>
      <c r="W1731">
        <f>UPPER(TRIM(G1731))</f>
        <v/>
      </c>
      <c r="X1731">
        <f>UPPER(TRIM(H1731))</f>
        <v/>
      </c>
    </row>
    <row r="1732">
      <c r="A1732" s="2" t="n"/>
      <c r="B1732" s="2" t="n"/>
      <c r="C1732" s="2" t="n"/>
      <c r="D1732" s="3" t="n"/>
      <c r="E1732" s="4" t="n"/>
      <c r="F1732" s="3" t="n"/>
      <c r="G1732" s="3" t="n"/>
      <c r="H1732" s="3" t="n"/>
      <c r="I1732" s="5">
        <f>SUMIFS(amount_expended,cfda_key,V1732)</f>
        <v/>
      </c>
      <c r="J1732" s="5">
        <f>IF(F1732="OTHER CLUSTER NOT LISTED ABOVE",SUMIFS(amount_expended,uniform_other_cluster_name,X1732), IF(AND(OR(F1732="N/A",F1732=""),G1732=""),0,IF(F1732="STATE CLUSTER",SUMIFS(amount_expended,uniform_state_cluster_name,W1732),SUMIFS(amount_expended,cluster_name,F1732))))</f>
        <v/>
      </c>
      <c r="K1732" s="3" t="n"/>
      <c r="L1732" s="4" t="n"/>
      <c r="M1732" s="3" t="n"/>
      <c r="N1732" s="3" t="n"/>
      <c r="O1732" s="3" t="n"/>
      <c r="P1732" s="3" t="n"/>
      <c r="Q1732" s="4" t="n"/>
      <c r="R1732" s="3" t="n"/>
      <c r="S1732" s="3" t="n"/>
      <c r="T1732" s="3" t="n"/>
      <c r="U1732">
        <f>IF(A1732&lt;&gt;"", "AWARD-"&amp;TEXT(ROW()-1,"00000"), "")</f>
        <v/>
      </c>
      <c r="V1732" s="6">
        <f>CONCATENATE(A1732,B1732)</f>
        <v/>
      </c>
      <c r="W1732">
        <f>UPPER(TRIM(G1732))</f>
        <v/>
      </c>
      <c r="X1732">
        <f>UPPER(TRIM(H1732))</f>
        <v/>
      </c>
    </row>
    <row r="1733">
      <c r="A1733" s="2" t="n"/>
      <c r="B1733" s="2" t="n"/>
      <c r="C1733" s="2" t="n"/>
      <c r="D1733" s="3" t="n"/>
      <c r="E1733" s="4" t="n"/>
      <c r="F1733" s="3" t="n"/>
      <c r="G1733" s="3" t="n"/>
      <c r="H1733" s="3" t="n"/>
      <c r="I1733" s="5">
        <f>SUMIFS(amount_expended,cfda_key,V1733)</f>
        <v/>
      </c>
      <c r="J1733" s="5">
        <f>IF(F1733="OTHER CLUSTER NOT LISTED ABOVE",SUMIFS(amount_expended,uniform_other_cluster_name,X1733), IF(AND(OR(F1733="N/A",F1733=""),G1733=""),0,IF(F1733="STATE CLUSTER",SUMIFS(amount_expended,uniform_state_cluster_name,W1733),SUMIFS(amount_expended,cluster_name,F1733))))</f>
        <v/>
      </c>
      <c r="K1733" s="3" t="n"/>
      <c r="L1733" s="4" t="n"/>
      <c r="M1733" s="3" t="n"/>
      <c r="N1733" s="3" t="n"/>
      <c r="O1733" s="3" t="n"/>
      <c r="P1733" s="3" t="n"/>
      <c r="Q1733" s="4" t="n"/>
      <c r="R1733" s="3" t="n"/>
      <c r="S1733" s="3" t="n"/>
      <c r="T1733" s="3" t="n"/>
      <c r="U1733">
        <f>IF(A1733&lt;&gt;"", "AWARD-"&amp;TEXT(ROW()-1,"00000"), "")</f>
        <v/>
      </c>
      <c r="V1733" s="6">
        <f>CONCATENATE(A1733,B1733)</f>
        <v/>
      </c>
      <c r="W1733">
        <f>UPPER(TRIM(G1733))</f>
        <v/>
      </c>
      <c r="X1733">
        <f>UPPER(TRIM(H1733))</f>
        <v/>
      </c>
    </row>
    <row r="1734">
      <c r="A1734" s="2" t="n"/>
      <c r="B1734" s="2" t="n"/>
      <c r="C1734" s="2" t="n"/>
      <c r="D1734" s="3" t="n"/>
      <c r="E1734" s="4" t="n"/>
      <c r="F1734" s="3" t="n"/>
      <c r="G1734" s="3" t="n"/>
      <c r="H1734" s="3" t="n"/>
      <c r="I1734" s="5">
        <f>SUMIFS(amount_expended,cfda_key,V1734)</f>
        <v/>
      </c>
      <c r="J1734" s="5">
        <f>IF(F1734="OTHER CLUSTER NOT LISTED ABOVE",SUMIFS(amount_expended,uniform_other_cluster_name,X1734), IF(AND(OR(F1734="N/A",F1734=""),G1734=""),0,IF(F1734="STATE CLUSTER",SUMIFS(amount_expended,uniform_state_cluster_name,W1734),SUMIFS(amount_expended,cluster_name,F1734))))</f>
        <v/>
      </c>
      <c r="K1734" s="3" t="n"/>
      <c r="L1734" s="4" t="n"/>
      <c r="M1734" s="3" t="n"/>
      <c r="N1734" s="3" t="n"/>
      <c r="O1734" s="3" t="n"/>
      <c r="P1734" s="3" t="n"/>
      <c r="Q1734" s="4" t="n"/>
      <c r="R1734" s="3" t="n"/>
      <c r="S1734" s="3" t="n"/>
      <c r="T1734" s="3" t="n"/>
      <c r="U1734">
        <f>IF(A1734&lt;&gt;"", "AWARD-"&amp;TEXT(ROW()-1,"00000"), "")</f>
        <v/>
      </c>
      <c r="V1734" s="6">
        <f>CONCATENATE(A1734,B1734)</f>
        <v/>
      </c>
      <c r="W1734">
        <f>UPPER(TRIM(G1734))</f>
        <v/>
      </c>
      <c r="X1734">
        <f>UPPER(TRIM(H1734))</f>
        <v/>
      </c>
    </row>
    <row r="1735">
      <c r="A1735" s="2" t="n"/>
      <c r="B1735" s="2" t="n"/>
      <c r="C1735" s="2" t="n"/>
      <c r="D1735" s="3" t="n"/>
      <c r="E1735" s="4" t="n"/>
      <c r="F1735" s="3" t="n"/>
      <c r="G1735" s="3" t="n"/>
      <c r="H1735" s="3" t="n"/>
      <c r="I1735" s="5">
        <f>SUMIFS(amount_expended,cfda_key,V1735)</f>
        <v/>
      </c>
      <c r="J1735" s="5">
        <f>IF(F1735="OTHER CLUSTER NOT LISTED ABOVE",SUMIFS(amount_expended,uniform_other_cluster_name,X1735), IF(AND(OR(F1735="N/A",F1735=""),G1735=""),0,IF(F1735="STATE CLUSTER",SUMIFS(amount_expended,uniform_state_cluster_name,W1735),SUMIFS(amount_expended,cluster_name,F1735))))</f>
        <v/>
      </c>
      <c r="K1735" s="3" t="n"/>
      <c r="L1735" s="4" t="n"/>
      <c r="M1735" s="3" t="n"/>
      <c r="N1735" s="3" t="n"/>
      <c r="O1735" s="3" t="n"/>
      <c r="P1735" s="3" t="n"/>
      <c r="Q1735" s="4" t="n"/>
      <c r="R1735" s="3" t="n"/>
      <c r="S1735" s="3" t="n"/>
      <c r="T1735" s="3" t="n"/>
      <c r="U1735">
        <f>IF(A1735&lt;&gt;"", "AWARD-"&amp;TEXT(ROW()-1,"00000"), "")</f>
        <v/>
      </c>
      <c r="V1735" s="6">
        <f>CONCATENATE(A1735,B1735)</f>
        <v/>
      </c>
      <c r="W1735">
        <f>UPPER(TRIM(G1735))</f>
        <v/>
      </c>
      <c r="X1735">
        <f>UPPER(TRIM(H1735))</f>
        <v/>
      </c>
    </row>
    <row r="1736">
      <c r="A1736" s="2" t="n"/>
      <c r="B1736" s="2" t="n"/>
      <c r="C1736" s="2" t="n"/>
      <c r="D1736" s="3" t="n"/>
      <c r="E1736" s="4" t="n"/>
      <c r="F1736" s="3" t="n"/>
      <c r="G1736" s="3" t="n"/>
      <c r="H1736" s="3" t="n"/>
      <c r="I1736" s="5">
        <f>SUMIFS(amount_expended,cfda_key,V1736)</f>
        <v/>
      </c>
      <c r="J1736" s="5">
        <f>IF(F1736="OTHER CLUSTER NOT LISTED ABOVE",SUMIFS(amount_expended,uniform_other_cluster_name,X1736), IF(AND(OR(F1736="N/A",F1736=""),G1736=""),0,IF(F1736="STATE CLUSTER",SUMIFS(amount_expended,uniform_state_cluster_name,W1736),SUMIFS(amount_expended,cluster_name,F1736))))</f>
        <v/>
      </c>
      <c r="K1736" s="3" t="n"/>
      <c r="L1736" s="4" t="n"/>
      <c r="M1736" s="3" t="n"/>
      <c r="N1736" s="3" t="n"/>
      <c r="O1736" s="3" t="n"/>
      <c r="P1736" s="3" t="n"/>
      <c r="Q1736" s="4" t="n"/>
      <c r="R1736" s="3" t="n"/>
      <c r="S1736" s="3" t="n"/>
      <c r="T1736" s="3" t="n"/>
      <c r="U1736">
        <f>IF(A1736&lt;&gt;"", "AWARD-"&amp;TEXT(ROW()-1,"00000"), "")</f>
        <v/>
      </c>
      <c r="V1736" s="6">
        <f>CONCATENATE(A1736,B1736)</f>
        <v/>
      </c>
      <c r="W1736">
        <f>UPPER(TRIM(G1736))</f>
        <v/>
      </c>
      <c r="X1736">
        <f>UPPER(TRIM(H1736))</f>
        <v/>
      </c>
    </row>
    <row r="1737">
      <c r="A1737" s="2" t="n"/>
      <c r="B1737" s="2" t="n"/>
      <c r="C1737" s="2" t="n"/>
      <c r="D1737" s="3" t="n"/>
      <c r="E1737" s="4" t="n"/>
      <c r="F1737" s="3" t="n"/>
      <c r="G1737" s="3" t="n"/>
      <c r="H1737" s="3" t="n"/>
      <c r="I1737" s="5">
        <f>SUMIFS(amount_expended,cfda_key,V1737)</f>
        <v/>
      </c>
      <c r="J1737" s="5">
        <f>IF(F1737="OTHER CLUSTER NOT LISTED ABOVE",SUMIFS(amount_expended,uniform_other_cluster_name,X1737), IF(AND(OR(F1737="N/A",F1737=""),G1737=""),0,IF(F1737="STATE CLUSTER",SUMIFS(amount_expended,uniform_state_cluster_name,W1737),SUMIFS(amount_expended,cluster_name,F1737))))</f>
        <v/>
      </c>
      <c r="K1737" s="3" t="n"/>
      <c r="L1737" s="4" t="n"/>
      <c r="M1737" s="3" t="n"/>
      <c r="N1737" s="3" t="n"/>
      <c r="O1737" s="3" t="n"/>
      <c r="P1737" s="3" t="n"/>
      <c r="Q1737" s="4" t="n"/>
      <c r="R1737" s="3" t="n"/>
      <c r="S1737" s="3" t="n"/>
      <c r="T1737" s="3" t="n"/>
      <c r="U1737">
        <f>IF(A1737&lt;&gt;"", "AWARD-"&amp;TEXT(ROW()-1,"00000"), "")</f>
        <v/>
      </c>
      <c r="V1737" s="6">
        <f>CONCATENATE(A1737,B1737)</f>
        <v/>
      </c>
      <c r="W1737">
        <f>UPPER(TRIM(G1737))</f>
        <v/>
      </c>
      <c r="X1737">
        <f>UPPER(TRIM(H1737))</f>
        <v/>
      </c>
    </row>
    <row r="1738">
      <c r="A1738" s="2" t="n"/>
      <c r="B1738" s="2" t="n"/>
      <c r="C1738" s="2" t="n"/>
      <c r="D1738" s="3" t="n"/>
      <c r="E1738" s="4" t="n"/>
      <c r="F1738" s="3" t="n"/>
      <c r="G1738" s="3" t="n"/>
      <c r="H1738" s="3" t="n"/>
      <c r="I1738" s="5">
        <f>SUMIFS(amount_expended,cfda_key,V1738)</f>
        <v/>
      </c>
      <c r="J1738" s="5">
        <f>IF(F1738="OTHER CLUSTER NOT LISTED ABOVE",SUMIFS(amount_expended,uniform_other_cluster_name,X1738), IF(AND(OR(F1738="N/A",F1738=""),G1738=""),0,IF(F1738="STATE CLUSTER",SUMIFS(amount_expended,uniform_state_cluster_name,W1738),SUMIFS(amount_expended,cluster_name,F1738))))</f>
        <v/>
      </c>
      <c r="K1738" s="3" t="n"/>
      <c r="L1738" s="4" t="n"/>
      <c r="M1738" s="3" t="n"/>
      <c r="N1738" s="3" t="n"/>
      <c r="O1738" s="3" t="n"/>
      <c r="P1738" s="3" t="n"/>
      <c r="Q1738" s="4" t="n"/>
      <c r="R1738" s="3" t="n"/>
      <c r="S1738" s="3" t="n"/>
      <c r="T1738" s="3" t="n"/>
      <c r="U1738">
        <f>IF(A1738&lt;&gt;"", "AWARD-"&amp;TEXT(ROW()-1,"00000"), "")</f>
        <v/>
      </c>
      <c r="V1738" s="6">
        <f>CONCATENATE(A1738,B1738)</f>
        <v/>
      </c>
      <c r="W1738">
        <f>UPPER(TRIM(G1738))</f>
        <v/>
      </c>
      <c r="X1738">
        <f>UPPER(TRIM(H1738))</f>
        <v/>
      </c>
    </row>
    <row r="1739">
      <c r="A1739" s="2" t="n"/>
      <c r="B1739" s="2" t="n"/>
      <c r="C1739" s="2" t="n"/>
      <c r="D1739" s="3" t="n"/>
      <c r="E1739" s="4" t="n"/>
      <c r="F1739" s="3" t="n"/>
      <c r="G1739" s="3" t="n"/>
      <c r="H1739" s="3" t="n"/>
      <c r="I1739" s="5">
        <f>SUMIFS(amount_expended,cfda_key,V1739)</f>
        <v/>
      </c>
      <c r="J1739" s="5">
        <f>IF(F1739="OTHER CLUSTER NOT LISTED ABOVE",SUMIFS(amount_expended,uniform_other_cluster_name,X1739), IF(AND(OR(F1739="N/A",F1739=""),G1739=""),0,IF(F1739="STATE CLUSTER",SUMIFS(amount_expended,uniform_state_cluster_name,W1739),SUMIFS(amount_expended,cluster_name,F1739))))</f>
        <v/>
      </c>
      <c r="K1739" s="3" t="n"/>
      <c r="L1739" s="4" t="n"/>
      <c r="M1739" s="3" t="n"/>
      <c r="N1739" s="3" t="n"/>
      <c r="O1739" s="3" t="n"/>
      <c r="P1739" s="3" t="n"/>
      <c r="Q1739" s="4" t="n"/>
      <c r="R1739" s="3" t="n"/>
      <c r="S1739" s="3" t="n"/>
      <c r="T1739" s="3" t="n"/>
      <c r="U1739">
        <f>IF(A1739&lt;&gt;"", "AWARD-"&amp;TEXT(ROW()-1,"00000"), "")</f>
        <v/>
      </c>
      <c r="V1739" s="6">
        <f>CONCATENATE(A1739,B1739)</f>
        <v/>
      </c>
      <c r="W1739">
        <f>UPPER(TRIM(G1739))</f>
        <v/>
      </c>
      <c r="X1739">
        <f>UPPER(TRIM(H1739))</f>
        <v/>
      </c>
    </row>
    <row r="1740">
      <c r="A1740" s="2" t="n"/>
      <c r="B1740" s="2" t="n"/>
      <c r="C1740" s="2" t="n"/>
      <c r="D1740" s="3" t="n"/>
      <c r="E1740" s="4" t="n"/>
      <c r="F1740" s="3" t="n"/>
      <c r="G1740" s="3" t="n"/>
      <c r="H1740" s="3" t="n"/>
      <c r="I1740" s="5">
        <f>SUMIFS(amount_expended,cfda_key,V1740)</f>
        <v/>
      </c>
      <c r="J1740" s="5">
        <f>IF(F1740="OTHER CLUSTER NOT LISTED ABOVE",SUMIFS(amount_expended,uniform_other_cluster_name,X1740), IF(AND(OR(F1740="N/A",F1740=""),G1740=""),0,IF(F1740="STATE CLUSTER",SUMIFS(amount_expended,uniform_state_cluster_name,W1740),SUMIFS(amount_expended,cluster_name,F1740))))</f>
        <v/>
      </c>
      <c r="K1740" s="3" t="n"/>
      <c r="L1740" s="4" t="n"/>
      <c r="M1740" s="3" t="n"/>
      <c r="N1740" s="3" t="n"/>
      <c r="O1740" s="3" t="n"/>
      <c r="P1740" s="3" t="n"/>
      <c r="Q1740" s="4" t="n"/>
      <c r="R1740" s="3" t="n"/>
      <c r="S1740" s="3" t="n"/>
      <c r="T1740" s="3" t="n"/>
      <c r="U1740">
        <f>IF(A1740&lt;&gt;"", "AWARD-"&amp;TEXT(ROW()-1,"00000"), "")</f>
        <v/>
      </c>
      <c r="V1740" s="6">
        <f>CONCATENATE(A1740,B1740)</f>
        <v/>
      </c>
      <c r="W1740">
        <f>UPPER(TRIM(G1740))</f>
        <v/>
      </c>
      <c r="X1740">
        <f>UPPER(TRIM(H1740))</f>
        <v/>
      </c>
    </row>
    <row r="1741">
      <c r="A1741" s="2" t="n"/>
      <c r="B1741" s="2" t="n"/>
      <c r="C1741" s="2" t="n"/>
      <c r="D1741" s="3" t="n"/>
      <c r="E1741" s="4" t="n"/>
      <c r="F1741" s="3" t="n"/>
      <c r="G1741" s="3" t="n"/>
      <c r="H1741" s="3" t="n"/>
      <c r="I1741" s="5">
        <f>SUMIFS(amount_expended,cfda_key,V1741)</f>
        <v/>
      </c>
      <c r="J1741" s="5">
        <f>IF(F1741="OTHER CLUSTER NOT LISTED ABOVE",SUMIFS(amount_expended,uniform_other_cluster_name,X1741), IF(AND(OR(F1741="N/A",F1741=""),G1741=""),0,IF(F1741="STATE CLUSTER",SUMIFS(amount_expended,uniform_state_cluster_name,W1741),SUMIFS(amount_expended,cluster_name,F1741))))</f>
        <v/>
      </c>
      <c r="K1741" s="3" t="n"/>
      <c r="L1741" s="4" t="n"/>
      <c r="M1741" s="3" t="n"/>
      <c r="N1741" s="3" t="n"/>
      <c r="O1741" s="3" t="n"/>
      <c r="P1741" s="3" t="n"/>
      <c r="Q1741" s="4" t="n"/>
      <c r="R1741" s="3" t="n"/>
      <c r="S1741" s="3" t="n"/>
      <c r="T1741" s="3" t="n"/>
      <c r="U1741">
        <f>IF(A1741&lt;&gt;"", "AWARD-"&amp;TEXT(ROW()-1,"00000"), "")</f>
        <v/>
      </c>
      <c r="V1741" s="6">
        <f>CONCATENATE(A1741,B1741)</f>
        <v/>
      </c>
      <c r="W1741">
        <f>UPPER(TRIM(G1741))</f>
        <v/>
      </c>
      <c r="X1741">
        <f>UPPER(TRIM(H1741))</f>
        <v/>
      </c>
    </row>
    <row r="1742">
      <c r="A1742" s="2" t="n"/>
      <c r="B1742" s="2" t="n"/>
      <c r="C1742" s="2" t="n"/>
      <c r="D1742" s="3" t="n"/>
      <c r="E1742" s="4" t="n"/>
      <c r="F1742" s="3" t="n"/>
      <c r="G1742" s="3" t="n"/>
      <c r="H1742" s="3" t="n"/>
      <c r="I1742" s="5">
        <f>SUMIFS(amount_expended,cfda_key,V1742)</f>
        <v/>
      </c>
      <c r="J1742" s="5">
        <f>IF(F1742="OTHER CLUSTER NOT LISTED ABOVE",SUMIFS(amount_expended,uniform_other_cluster_name,X1742), IF(AND(OR(F1742="N/A",F1742=""),G1742=""),0,IF(F1742="STATE CLUSTER",SUMIFS(amount_expended,uniform_state_cluster_name,W1742),SUMIFS(amount_expended,cluster_name,F1742))))</f>
        <v/>
      </c>
      <c r="K1742" s="3" t="n"/>
      <c r="L1742" s="4" t="n"/>
      <c r="M1742" s="3" t="n"/>
      <c r="N1742" s="3" t="n"/>
      <c r="O1742" s="3" t="n"/>
      <c r="P1742" s="3" t="n"/>
      <c r="Q1742" s="4" t="n"/>
      <c r="R1742" s="3" t="n"/>
      <c r="S1742" s="3" t="n"/>
      <c r="T1742" s="3" t="n"/>
      <c r="U1742">
        <f>IF(A1742&lt;&gt;"", "AWARD-"&amp;TEXT(ROW()-1,"00000"), "")</f>
        <v/>
      </c>
      <c r="V1742" s="6">
        <f>CONCATENATE(A1742,B1742)</f>
        <v/>
      </c>
      <c r="W1742">
        <f>UPPER(TRIM(G1742))</f>
        <v/>
      </c>
      <c r="X1742">
        <f>UPPER(TRIM(H1742))</f>
        <v/>
      </c>
    </row>
    <row r="1743">
      <c r="A1743" s="2" t="n"/>
      <c r="B1743" s="2" t="n"/>
      <c r="C1743" s="2" t="n"/>
      <c r="D1743" s="3" t="n"/>
      <c r="E1743" s="4" t="n"/>
      <c r="F1743" s="3" t="n"/>
      <c r="G1743" s="3" t="n"/>
      <c r="H1743" s="3" t="n"/>
      <c r="I1743" s="5">
        <f>SUMIFS(amount_expended,cfda_key,V1743)</f>
        <v/>
      </c>
      <c r="J1743" s="5">
        <f>IF(F1743="OTHER CLUSTER NOT LISTED ABOVE",SUMIFS(amount_expended,uniform_other_cluster_name,X1743), IF(AND(OR(F1743="N/A",F1743=""),G1743=""),0,IF(F1743="STATE CLUSTER",SUMIFS(amount_expended,uniform_state_cluster_name,W1743),SUMIFS(amount_expended,cluster_name,F1743))))</f>
        <v/>
      </c>
      <c r="K1743" s="3" t="n"/>
      <c r="L1743" s="4" t="n"/>
      <c r="M1743" s="3" t="n"/>
      <c r="N1743" s="3" t="n"/>
      <c r="O1743" s="3" t="n"/>
      <c r="P1743" s="3" t="n"/>
      <c r="Q1743" s="4" t="n"/>
      <c r="R1743" s="3" t="n"/>
      <c r="S1743" s="3" t="n"/>
      <c r="T1743" s="3" t="n"/>
      <c r="U1743">
        <f>IF(A1743&lt;&gt;"", "AWARD-"&amp;TEXT(ROW()-1,"00000"), "")</f>
        <v/>
      </c>
      <c r="V1743" s="6">
        <f>CONCATENATE(A1743,B1743)</f>
        <v/>
      </c>
      <c r="W1743">
        <f>UPPER(TRIM(G1743))</f>
        <v/>
      </c>
      <c r="X1743">
        <f>UPPER(TRIM(H1743))</f>
        <v/>
      </c>
    </row>
    <row r="1744">
      <c r="A1744" s="2" t="n"/>
      <c r="B1744" s="2" t="n"/>
      <c r="C1744" s="2" t="n"/>
      <c r="D1744" s="3" t="n"/>
      <c r="E1744" s="4" t="n"/>
      <c r="F1744" s="3" t="n"/>
      <c r="G1744" s="3" t="n"/>
      <c r="H1744" s="3" t="n"/>
      <c r="I1744" s="5">
        <f>SUMIFS(amount_expended,cfda_key,V1744)</f>
        <v/>
      </c>
      <c r="J1744" s="5">
        <f>IF(F1744="OTHER CLUSTER NOT LISTED ABOVE",SUMIFS(amount_expended,uniform_other_cluster_name,X1744), IF(AND(OR(F1744="N/A",F1744=""),G1744=""),0,IF(F1744="STATE CLUSTER",SUMIFS(amount_expended,uniform_state_cluster_name,W1744),SUMIFS(amount_expended,cluster_name,F1744))))</f>
        <v/>
      </c>
      <c r="K1744" s="3" t="n"/>
      <c r="L1744" s="4" t="n"/>
      <c r="M1744" s="3" t="n"/>
      <c r="N1744" s="3" t="n"/>
      <c r="O1744" s="3" t="n"/>
      <c r="P1744" s="3" t="n"/>
      <c r="Q1744" s="4" t="n"/>
      <c r="R1744" s="3" t="n"/>
      <c r="S1744" s="3" t="n"/>
      <c r="T1744" s="3" t="n"/>
      <c r="U1744">
        <f>IF(A1744&lt;&gt;"", "AWARD-"&amp;TEXT(ROW()-1,"00000"), "")</f>
        <v/>
      </c>
      <c r="V1744" s="6">
        <f>CONCATENATE(A1744,B1744)</f>
        <v/>
      </c>
      <c r="W1744">
        <f>UPPER(TRIM(G1744))</f>
        <v/>
      </c>
      <c r="X1744">
        <f>UPPER(TRIM(H1744))</f>
        <v/>
      </c>
    </row>
    <row r="1745">
      <c r="A1745" s="2" t="n"/>
      <c r="B1745" s="2" t="n"/>
      <c r="C1745" s="2" t="n"/>
      <c r="D1745" s="3" t="n"/>
      <c r="E1745" s="4" t="n"/>
      <c r="F1745" s="3" t="n"/>
      <c r="G1745" s="3" t="n"/>
      <c r="H1745" s="3" t="n"/>
      <c r="I1745" s="5">
        <f>SUMIFS(amount_expended,cfda_key,V1745)</f>
        <v/>
      </c>
      <c r="J1745" s="5">
        <f>IF(F1745="OTHER CLUSTER NOT LISTED ABOVE",SUMIFS(amount_expended,uniform_other_cluster_name,X1745), IF(AND(OR(F1745="N/A",F1745=""),G1745=""),0,IF(F1745="STATE CLUSTER",SUMIFS(amount_expended,uniform_state_cluster_name,W1745),SUMIFS(amount_expended,cluster_name,F1745))))</f>
        <v/>
      </c>
      <c r="K1745" s="3" t="n"/>
      <c r="L1745" s="4" t="n"/>
      <c r="M1745" s="3" t="n"/>
      <c r="N1745" s="3" t="n"/>
      <c r="O1745" s="3" t="n"/>
      <c r="P1745" s="3" t="n"/>
      <c r="Q1745" s="4" t="n"/>
      <c r="R1745" s="3" t="n"/>
      <c r="S1745" s="3" t="n"/>
      <c r="T1745" s="3" t="n"/>
      <c r="U1745">
        <f>IF(A1745&lt;&gt;"", "AWARD-"&amp;TEXT(ROW()-1,"00000"), "")</f>
        <v/>
      </c>
      <c r="V1745" s="6">
        <f>CONCATENATE(A1745,B1745)</f>
        <v/>
      </c>
      <c r="W1745">
        <f>UPPER(TRIM(G1745))</f>
        <v/>
      </c>
      <c r="X1745">
        <f>UPPER(TRIM(H1745))</f>
        <v/>
      </c>
    </row>
    <row r="1746">
      <c r="A1746" s="2" t="n"/>
      <c r="B1746" s="2" t="n"/>
      <c r="C1746" s="2" t="n"/>
      <c r="D1746" s="3" t="n"/>
      <c r="E1746" s="4" t="n"/>
      <c r="F1746" s="3" t="n"/>
      <c r="G1746" s="3" t="n"/>
      <c r="H1746" s="3" t="n"/>
      <c r="I1746" s="5">
        <f>SUMIFS(amount_expended,cfda_key,V1746)</f>
        <v/>
      </c>
      <c r="J1746" s="5">
        <f>IF(F1746="OTHER CLUSTER NOT LISTED ABOVE",SUMIFS(amount_expended,uniform_other_cluster_name,X1746), IF(AND(OR(F1746="N/A",F1746=""),G1746=""),0,IF(F1746="STATE CLUSTER",SUMIFS(amount_expended,uniform_state_cluster_name,W1746),SUMIFS(amount_expended,cluster_name,F1746))))</f>
        <v/>
      </c>
      <c r="K1746" s="3" t="n"/>
      <c r="L1746" s="4" t="n"/>
      <c r="M1746" s="3" t="n"/>
      <c r="N1746" s="3" t="n"/>
      <c r="O1746" s="3" t="n"/>
      <c r="P1746" s="3" t="n"/>
      <c r="Q1746" s="4" t="n"/>
      <c r="R1746" s="3" t="n"/>
      <c r="S1746" s="3" t="n"/>
      <c r="T1746" s="3" t="n"/>
      <c r="U1746">
        <f>IF(A1746&lt;&gt;"", "AWARD-"&amp;TEXT(ROW()-1,"00000"), "")</f>
        <v/>
      </c>
      <c r="V1746" s="6">
        <f>CONCATENATE(A1746,B1746)</f>
        <v/>
      </c>
      <c r="W1746">
        <f>UPPER(TRIM(G1746))</f>
        <v/>
      </c>
      <c r="X1746">
        <f>UPPER(TRIM(H1746))</f>
        <v/>
      </c>
    </row>
    <row r="1747">
      <c r="A1747" s="2" t="n"/>
      <c r="B1747" s="2" t="n"/>
      <c r="C1747" s="2" t="n"/>
      <c r="D1747" s="3" t="n"/>
      <c r="E1747" s="4" t="n"/>
      <c r="F1747" s="3" t="n"/>
      <c r="G1747" s="3" t="n"/>
      <c r="H1747" s="3" t="n"/>
      <c r="I1747" s="5">
        <f>SUMIFS(amount_expended,cfda_key,V1747)</f>
        <v/>
      </c>
      <c r="J1747" s="5">
        <f>IF(F1747="OTHER CLUSTER NOT LISTED ABOVE",SUMIFS(amount_expended,uniform_other_cluster_name,X1747), IF(AND(OR(F1747="N/A",F1747=""),G1747=""),0,IF(F1747="STATE CLUSTER",SUMIFS(amount_expended,uniform_state_cluster_name,W1747),SUMIFS(amount_expended,cluster_name,F1747))))</f>
        <v/>
      </c>
      <c r="K1747" s="3" t="n"/>
      <c r="L1747" s="4" t="n"/>
      <c r="M1747" s="3" t="n"/>
      <c r="N1747" s="3" t="n"/>
      <c r="O1747" s="3" t="n"/>
      <c r="P1747" s="3" t="n"/>
      <c r="Q1747" s="4" t="n"/>
      <c r="R1747" s="3" t="n"/>
      <c r="S1747" s="3" t="n"/>
      <c r="T1747" s="3" t="n"/>
      <c r="U1747">
        <f>IF(A1747&lt;&gt;"", "AWARD-"&amp;TEXT(ROW()-1,"00000"), "")</f>
        <v/>
      </c>
      <c r="V1747" s="6">
        <f>CONCATENATE(A1747,B1747)</f>
        <v/>
      </c>
      <c r="W1747">
        <f>UPPER(TRIM(G1747))</f>
        <v/>
      </c>
      <c r="X1747">
        <f>UPPER(TRIM(H1747))</f>
        <v/>
      </c>
    </row>
    <row r="1748">
      <c r="A1748" s="2" t="n"/>
      <c r="B1748" s="2" t="n"/>
      <c r="C1748" s="2" t="n"/>
      <c r="D1748" s="3" t="n"/>
      <c r="E1748" s="4" t="n"/>
      <c r="F1748" s="3" t="n"/>
      <c r="G1748" s="3" t="n"/>
      <c r="H1748" s="3" t="n"/>
      <c r="I1748" s="5">
        <f>SUMIFS(amount_expended,cfda_key,V1748)</f>
        <v/>
      </c>
      <c r="J1748" s="5">
        <f>IF(F1748="OTHER CLUSTER NOT LISTED ABOVE",SUMIFS(amount_expended,uniform_other_cluster_name,X1748), IF(AND(OR(F1748="N/A",F1748=""),G1748=""),0,IF(F1748="STATE CLUSTER",SUMIFS(amount_expended,uniform_state_cluster_name,W1748),SUMIFS(amount_expended,cluster_name,F1748))))</f>
        <v/>
      </c>
      <c r="K1748" s="3" t="n"/>
      <c r="L1748" s="4" t="n"/>
      <c r="M1748" s="3" t="n"/>
      <c r="N1748" s="3" t="n"/>
      <c r="O1748" s="3" t="n"/>
      <c r="P1748" s="3" t="n"/>
      <c r="Q1748" s="4" t="n"/>
      <c r="R1748" s="3" t="n"/>
      <c r="S1748" s="3" t="n"/>
      <c r="T1748" s="3" t="n"/>
      <c r="U1748">
        <f>IF(A1748&lt;&gt;"", "AWARD-"&amp;TEXT(ROW()-1,"00000"), "")</f>
        <v/>
      </c>
      <c r="V1748" s="6">
        <f>CONCATENATE(A1748,B1748)</f>
        <v/>
      </c>
      <c r="W1748">
        <f>UPPER(TRIM(G1748))</f>
        <v/>
      </c>
      <c r="X1748">
        <f>UPPER(TRIM(H1748))</f>
        <v/>
      </c>
    </row>
    <row r="1749">
      <c r="A1749" s="2" t="n"/>
      <c r="B1749" s="2" t="n"/>
      <c r="C1749" s="2" t="n"/>
      <c r="D1749" s="3" t="n"/>
      <c r="E1749" s="4" t="n"/>
      <c r="F1749" s="3" t="n"/>
      <c r="G1749" s="3" t="n"/>
      <c r="H1749" s="3" t="n"/>
      <c r="I1749" s="5">
        <f>SUMIFS(amount_expended,cfda_key,V1749)</f>
        <v/>
      </c>
      <c r="J1749" s="5">
        <f>IF(F1749="OTHER CLUSTER NOT LISTED ABOVE",SUMIFS(amount_expended,uniform_other_cluster_name,X1749), IF(AND(OR(F1749="N/A",F1749=""),G1749=""),0,IF(F1749="STATE CLUSTER",SUMIFS(amount_expended,uniform_state_cluster_name,W1749),SUMIFS(amount_expended,cluster_name,F1749))))</f>
        <v/>
      </c>
      <c r="K1749" s="3" t="n"/>
      <c r="L1749" s="4" t="n"/>
      <c r="M1749" s="3" t="n"/>
      <c r="N1749" s="3" t="n"/>
      <c r="O1749" s="3" t="n"/>
      <c r="P1749" s="3" t="n"/>
      <c r="Q1749" s="4" t="n"/>
      <c r="R1749" s="3" t="n"/>
      <c r="S1749" s="3" t="n"/>
      <c r="T1749" s="3" t="n"/>
      <c r="U1749">
        <f>IF(A1749&lt;&gt;"", "AWARD-"&amp;TEXT(ROW()-1,"00000"), "")</f>
        <v/>
      </c>
      <c r="V1749" s="6">
        <f>CONCATENATE(A1749,B1749)</f>
        <v/>
      </c>
      <c r="W1749">
        <f>UPPER(TRIM(G1749))</f>
        <v/>
      </c>
      <c r="X1749">
        <f>UPPER(TRIM(H1749))</f>
        <v/>
      </c>
    </row>
    <row r="1750">
      <c r="A1750" s="2" t="n"/>
      <c r="B1750" s="2" t="n"/>
      <c r="C1750" s="2" t="n"/>
      <c r="D1750" s="3" t="n"/>
      <c r="E1750" s="4" t="n"/>
      <c r="F1750" s="3" t="n"/>
      <c r="G1750" s="3" t="n"/>
      <c r="H1750" s="3" t="n"/>
      <c r="I1750" s="5">
        <f>SUMIFS(amount_expended,cfda_key,V1750)</f>
        <v/>
      </c>
      <c r="J1750" s="5">
        <f>IF(F1750="OTHER CLUSTER NOT LISTED ABOVE",SUMIFS(amount_expended,uniform_other_cluster_name,X1750), IF(AND(OR(F1750="N/A",F1750=""),G1750=""),0,IF(F1750="STATE CLUSTER",SUMIFS(amount_expended,uniform_state_cluster_name,W1750),SUMIFS(amount_expended,cluster_name,F1750))))</f>
        <v/>
      </c>
      <c r="K1750" s="3" t="n"/>
      <c r="L1750" s="4" t="n"/>
      <c r="M1750" s="3" t="n"/>
      <c r="N1750" s="3" t="n"/>
      <c r="O1750" s="3" t="n"/>
      <c r="P1750" s="3" t="n"/>
      <c r="Q1750" s="4" t="n"/>
      <c r="R1750" s="3" t="n"/>
      <c r="S1750" s="3" t="n"/>
      <c r="T1750" s="3" t="n"/>
      <c r="U1750">
        <f>IF(A1750&lt;&gt;"", "AWARD-"&amp;TEXT(ROW()-1,"00000"), "")</f>
        <v/>
      </c>
      <c r="V1750" s="6">
        <f>CONCATENATE(A1750,B1750)</f>
        <v/>
      </c>
      <c r="W1750">
        <f>UPPER(TRIM(G1750))</f>
        <v/>
      </c>
      <c r="X1750">
        <f>UPPER(TRIM(H1750))</f>
        <v/>
      </c>
    </row>
    <row r="1751">
      <c r="A1751" s="2" t="n"/>
      <c r="B1751" s="2" t="n"/>
      <c r="C1751" s="2" t="n"/>
      <c r="D1751" s="3" t="n"/>
      <c r="E1751" s="4" t="n"/>
      <c r="F1751" s="3" t="n"/>
      <c r="G1751" s="3" t="n"/>
      <c r="H1751" s="3" t="n"/>
      <c r="I1751" s="5">
        <f>SUMIFS(amount_expended,cfda_key,V1751)</f>
        <v/>
      </c>
      <c r="J1751" s="5">
        <f>IF(F1751="OTHER CLUSTER NOT LISTED ABOVE",SUMIFS(amount_expended,uniform_other_cluster_name,X1751), IF(AND(OR(F1751="N/A",F1751=""),G1751=""),0,IF(F1751="STATE CLUSTER",SUMIFS(amount_expended,uniform_state_cluster_name,W1751),SUMIFS(amount_expended,cluster_name,F1751))))</f>
        <v/>
      </c>
      <c r="K1751" s="3" t="n"/>
      <c r="L1751" s="4" t="n"/>
      <c r="M1751" s="3" t="n"/>
      <c r="N1751" s="3" t="n"/>
      <c r="O1751" s="3" t="n"/>
      <c r="P1751" s="3" t="n"/>
      <c r="Q1751" s="4" t="n"/>
      <c r="R1751" s="3" t="n"/>
      <c r="S1751" s="3" t="n"/>
      <c r="T1751" s="3" t="n"/>
      <c r="U1751">
        <f>IF(A1751&lt;&gt;"", "AWARD-"&amp;TEXT(ROW()-1,"00000"), "")</f>
        <v/>
      </c>
      <c r="V1751" s="6">
        <f>CONCATENATE(A1751,B1751)</f>
        <v/>
      </c>
      <c r="W1751">
        <f>UPPER(TRIM(G1751))</f>
        <v/>
      </c>
      <c r="X1751">
        <f>UPPER(TRIM(H1751))</f>
        <v/>
      </c>
    </row>
    <row r="1752">
      <c r="A1752" s="2" t="n"/>
      <c r="B1752" s="2" t="n"/>
      <c r="C1752" s="2" t="n"/>
      <c r="D1752" s="3" t="n"/>
      <c r="E1752" s="4" t="n"/>
      <c r="F1752" s="3" t="n"/>
      <c r="G1752" s="3" t="n"/>
      <c r="H1752" s="3" t="n"/>
      <c r="I1752" s="5">
        <f>SUMIFS(amount_expended,cfda_key,V1752)</f>
        <v/>
      </c>
      <c r="J1752" s="5">
        <f>IF(F1752="OTHER CLUSTER NOT LISTED ABOVE",SUMIFS(amount_expended,uniform_other_cluster_name,X1752), IF(AND(OR(F1752="N/A",F1752=""),G1752=""),0,IF(F1752="STATE CLUSTER",SUMIFS(amount_expended,uniform_state_cluster_name,W1752),SUMIFS(amount_expended,cluster_name,F1752))))</f>
        <v/>
      </c>
      <c r="K1752" s="3" t="n"/>
      <c r="L1752" s="4" t="n"/>
      <c r="M1752" s="3" t="n"/>
      <c r="N1752" s="3" t="n"/>
      <c r="O1752" s="3" t="n"/>
      <c r="P1752" s="3" t="n"/>
      <c r="Q1752" s="4" t="n"/>
      <c r="R1752" s="3" t="n"/>
      <c r="S1752" s="3" t="n"/>
      <c r="T1752" s="3" t="n"/>
      <c r="U1752">
        <f>IF(A1752&lt;&gt;"", "AWARD-"&amp;TEXT(ROW()-1,"00000"), "")</f>
        <v/>
      </c>
      <c r="V1752" s="6">
        <f>CONCATENATE(A1752,B1752)</f>
        <v/>
      </c>
      <c r="W1752">
        <f>UPPER(TRIM(G1752))</f>
        <v/>
      </c>
      <c r="X1752">
        <f>UPPER(TRIM(H1752))</f>
        <v/>
      </c>
    </row>
    <row r="1753">
      <c r="A1753" s="2" t="n"/>
      <c r="B1753" s="2" t="n"/>
      <c r="C1753" s="2" t="n"/>
      <c r="D1753" s="3" t="n"/>
      <c r="E1753" s="4" t="n"/>
      <c r="F1753" s="3" t="n"/>
      <c r="G1753" s="3" t="n"/>
      <c r="H1753" s="3" t="n"/>
      <c r="I1753" s="5">
        <f>SUMIFS(amount_expended,cfda_key,V1753)</f>
        <v/>
      </c>
      <c r="J1753" s="5">
        <f>IF(F1753="OTHER CLUSTER NOT LISTED ABOVE",SUMIFS(amount_expended,uniform_other_cluster_name,X1753), IF(AND(OR(F1753="N/A",F1753=""),G1753=""),0,IF(F1753="STATE CLUSTER",SUMIFS(amount_expended,uniform_state_cluster_name,W1753),SUMIFS(amount_expended,cluster_name,F1753))))</f>
        <v/>
      </c>
      <c r="K1753" s="3" t="n"/>
      <c r="L1753" s="4" t="n"/>
      <c r="M1753" s="3" t="n"/>
      <c r="N1753" s="3" t="n"/>
      <c r="O1753" s="3" t="n"/>
      <c r="P1753" s="3" t="n"/>
      <c r="Q1753" s="4" t="n"/>
      <c r="R1753" s="3" t="n"/>
      <c r="S1753" s="3" t="n"/>
      <c r="T1753" s="3" t="n"/>
      <c r="U1753">
        <f>IF(A1753&lt;&gt;"", "AWARD-"&amp;TEXT(ROW()-1,"00000"), "")</f>
        <v/>
      </c>
      <c r="V1753" s="6">
        <f>CONCATENATE(A1753,B1753)</f>
        <v/>
      </c>
      <c r="W1753">
        <f>UPPER(TRIM(G1753))</f>
        <v/>
      </c>
      <c r="X1753">
        <f>UPPER(TRIM(H1753))</f>
        <v/>
      </c>
    </row>
    <row r="1754">
      <c r="A1754" s="2" t="n"/>
      <c r="B1754" s="2" t="n"/>
      <c r="C1754" s="2" t="n"/>
      <c r="D1754" s="3" t="n"/>
      <c r="E1754" s="4" t="n"/>
      <c r="F1754" s="3" t="n"/>
      <c r="G1754" s="3" t="n"/>
      <c r="H1754" s="3" t="n"/>
      <c r="I1754" s="5">
        <f>SUMIFS(amount_expended,cfda_key,V1754)</f>
        <v/>
      </c>
      <c r="J1754" s="5">
        <f>IF(F1754="OTHER CLUSTER NOT LISTED ABOVE",SUMIFS(amount_expended,uniform_other_cluster_name,X1754), IF(AND(OR(F1754="N/A",F1754=""),G1754=""),0,IF(F1754="STATE CLUSTER",SUMIFS(amount_expended,uniform_state_cluster_name,W1754),SUMIFS(amount_expended,cluster_name,F1754))))</f>
        <v/>
      </c>
      <c r="K1754" s="3" t="n"/>
      <c r="L1754" s="4" t="n"/>
      <c r="M1754" s="3" t="n"/>
      <c r="N1754" s="3" t="n"/>
      <c r="O1754" s="3" t="n"/>
      <c r="P1754" s="3" t="n"/>
      <c r="Q1754" s="4" t="n"/>
      <c r="R1754" s="3" t="n"/>
      <c r="S1754" s="3" t="n"/>
      <c r="T1754" s="3" t="n"/>
      <c r="U1754">
        <f>IF(A1754&lt;&gt;"", "AWARD-"&amp;TEXT(ROW()-1,"00000"), "")</f>
        <v/>
      </c>
      <c r="V1754" s="6">
        <f>CONCATENATE(A1754,B1754)</f>
        <v/>
      </c>
      <c r="W1754">
        <f>UPPER(TRIM(G1754))</f>
        <v/>
      </c>
      <c r="X1754">
        <f>UPPER(TRIM(H1754))</f>
        <v/>
      </c>
    </row>
    <row r="1755">
      <c r="A1755" s="2" t="n"/>
      <c r="B1755" s="2" t="n"/>
      <c r="C1755" s="2" t="n"/>
      <c r="D1755" s="3" t="n"/>
      <c r="E1755" s="4" t="n"/>
      <c r="F1755" s="3" t="n"/>
      <c r="G1755" s="3" t="n"/>
      <c r="H1755" s="3" t="n"/>
      <c r="I1755" s="5">
        <f>SUMIFS(amount_expended,cfda_key,V1755)</f>
        <v/>
      </c>
      <c r="J1755" s="5">
        <f>IF(F1755="OTHER CLUSTER NOT LISTED ABOVE",SUMIFS(amount_expended,uniform_other_cluster_name,X1755), IF(AND(OR(F1755="N/A",F1755=""),G1755=""),0,IF(F1755="STATE CLUSTER",SUMIFS(amount_expended,uniform_state_cluster_name,W1755),SUMIFS(amount_expended,cluster_name,F1755))))</f>
        <v/>
      </c>
      <c r="K1755" s="3" t="n"/>
      <c r="L1755" s="4" t="n"/>
      <c r="M1755" s="3" t="n"/>
      <c r="N1755" s="3" t="n"/>
      <c r="O1755" s="3" t="n"/>
      <c r="P1755" s="3" t="n"/>
      <c r="Q1755" s="4" t="n"/>
      <c r="R1755" s="3" t="n"/>
      <c r="S1755" s="3" t="n"/>
      <c r="T1755" s="3" t="n"/>
      <c r="U1755">
        <f>IF(A1755&lt;&gt;"", "AWARD-"&amp;TEXT(ROW()-1,"00000"), "")</f>
        <v/>
      </c>
      <c r="V1755" s="6">
        <f>CONCATENATE(A1755,B1755)</f>
        <v/>
      </c>
      <c r="W1755">
        <f>UPPER(TRIM(G1755))</f>
        <v/>
      </c>
      <c r="X1755">
        <f>UPPER(TRIM(H1755))</f>
        <v/>
      </c>
    </row>
    <row r="1756">
      <c r="A1756" s="2" t="n"/>
      <c r="B1756" s="2" t="n"/>
      <c r="C1756" s="2" t="n"/>
      <c r="D1756" s="3" t="n"/>
      <c r="E1756" s="4" t="n"/>
      <c r="F1756" s="3" t="n"/>
      <c r="G1756" s="3" t="n"/>
      <c r="H1756" s="3" t="n"/>
      <c r="I1756" s="5">
        <f>SUMIFS(amount_expended,cfda_key,V1756)</f>
        <v/>
      </c>
      <c r="J1756" s="5">
        <f>IF(F1756="OTHER CLUSTER NOT LISTED ABOVE",SUMIFS(amount_expended,uniform_other_cluster_name,X1756), IF(AND(OR(F1756="N/A",F1756=""),G1756=""),0,IF(F1756="STATE CLUSTER",SUMIFS(amount_expended,uniform_state_cluster_name,W1756),SUMIFS(amount_expended,cluster_name,F1756))))</f>
        <v/>
      </c>
      <c r="K1756" s="3" t="n"/>
      <c r="L1756" s="4" t="n"/>
      <c r="M1756" s="3" t="n"/>
      <c r="N1756" s="3" t="n"/>
      <c r="O1756" s="3" t="n"/>
      <c r="P1756" s="3" t="n"/>
      <c r="Q1756" s="4" t="n"/>
      <c r="R1756" s="3" t="n"/>
      <c r="S1756" s="3" t="n"/>
      <c r="T1756" s="3" t="n"/>
      <c r="U1756">
        <f>IF(A1756&lt;&gt;"", "AWARD-"&amp;TEXT(ROW()-1,"00000"), "")</f>
        <v/>
      </c>
      <c r="V1756" s="6">
        <f>CONCATENATE(A1756,B1756)</f>
        <v/>
      </c>
      <c r="W1756">
        <f>UPPER(TRIM(G1756))</f>
        <v/>
      </c>
      <c r="X1756">
        <f>UPPER(TRIM(H1756))</f>
        <v/>
      </c>
    </row>
    <row r="1757">
      <c r="A1757" s="2" t="n"/>
      <c r="B1757" s="2" t="n"/>
      <c r="C1757" s="2" t="n"/>
      <c r="D1757" s="3" t="n"/>
      <c r="E1757" s="4" t="n"/>
      <c r="F1757" s="3" t="n"/>
      <c r="G1757" s="3" t="n"/>
      <c r="H1757" s="3" t="n"/>
      <c r="I1757" s="5">
        <f>SUMIFS(amount_expended,cfda_key,V1757)</f>
        <v/>
      </c>
      <c r="J1757" s="5">
        <f>IF(F1757="OTHER CLUSTER NOT LISTED ABOVE",SUMIFS(amount_expended,uniform_other_cluster_name,X1757), IF(AND(OR(F1757="N/A",F1757=""),G1757=""),0,IF(F1757="STATE CLUSTER",SUMIFS(amount_expended,uniform_state_cluster_name,W1757),SUMIFS(amount_expended,cluster_name,F1757))))</f>
        <v/>
      </c>
      <c r="K1757" s="3" t="n"/>
      <c r="L1757" s="4" t="n"/>
      <c r="M1757" s="3" t="n"/>
      <c r="N1757" s="3" t="n"/>
      <c r="O1757" s="3" t="n"/>
      <c r="P1757" s="3" t="n"/>
      <c r="Q1757" s="4" t="n"/>
      <c r="R1757" s="3" t="n"/>
      <c r="S1757" s="3" t="n"/>
      <c r="T1757" s="3" t="n"/>
      <c r="U1757">
        <f>IF(A1757&lt;&gt;"", "AWARD-"&amp;TEXT(ROW()-1,"00000"), "")</f>
        <v/>
      </c>
      <c r="V1757" s="6">
        <f>CONCATENATE(A1757,B1757)</f>
        <v/>
      </c>
      <c r="W1757">
        <f>UPPER(TRIM(G1757))</f>
        <v/>
      </c>
      <c r="X1757">
        <f>UPPER(TRIM(H1757))</f>
        <v/>
      </c>
    </row>
    <row r="1758">
      <c r="A1758" s="2" t="n"/>
      <c r="B1758" s="2" t="n"/>
      <c r="C1758" s="2" t="n"/>
      <c r="D1758" s="3" t="n"/>
      <c r="E1758" s="4" t="n"/>
      <c r="F1758" s="3" t="n"/>
      <c r="G1758" s="3" t="n"/>
      <c r="H1758" s="3" t="n"/>
      <c r="I1758" s="5">
        <f>SUMIFS(amount_expended,cfda_key,V1758)</f>
        <v/>
      </c>
      <c r="J1758" s="5">
        <f>IF(F1758="OTHER CLUSTER NOT LISTED ABOVE",SUMIFS(amount_expended,uniform_other_cluster_name,X1758), IF(AND(OR(F1758="N/A",F1758=""),G1758=""),0,IF(F1758="STATE CLUSTER",SUMIFS(amount_expended,uniform_state_cluster_name,W1758),SUMIFS(amount_expended,cluster_name,F1758))))</f>
        <v/>
      </c>
      <c r="K1758" s="3" t="n"/>
      <c r="L1758" s="4" t="n"/>
      <c r="M1758" s="3" t="n"/>
      <c r="N1758" s="3" t="n"/>
      <c r="O1758" s="3" t="n"/>
      <c r="P1758" s="3" t="n"/>
      <c r="Q1758" s="4" t="n"/>
      <c r="R1758" s="3" t="n"/>
      <c r="S1758" s="3" t="n"/>
      <c r="T1758" s="3" t="n"/>
      <c r="U1758">
        <f>IF(A1758&lt;&gt;"", "AWARD-"&amp;TEXT(ROW()-1,"00000"), "")</f>
        <v/>
      </c>
      <c r="V1758" s="6">
        <f>CONCATENATE(A1758,B1758)</f>
        <v/>
      </c>
      <c r="W1758">
        <f>UPPER(TRIM(G1758))</f>
        <v/>
      </c>
      <c r="X1758">
        <f>UPPER(TRIM(H1758))</f>
        <v/>
      </c>
    </row>
    <row r="1759">
      <c r="A1759" s="2" t="n"/>
      <c r="B1759" s="2" t="n"/>
      <c r="C1759" s="2" t="n"/>
      <c r="D1759" s="3" t="n"/>
      <c r="E1759" s="4" t="n"/>
      <c r="F1759" s="3" t="n"/>
      <c r="G1759" s="3" t="n"/>
      <c r="H1759" s="3" t="n"/>
      <c r="I1759" s="5">
        <f>SUMIFS(amount_expended,cfda_key,V1759)</f>
        <v/>
      </c>
      <c r="J1759" s="5">
        <f>IF(F1759="OTHER CLUSTER NOT LISTED ABOVE",SUMIFS(amount_expended,uniform_other_cluster_name,X1759), IF(AND(OR(F1759="N/A",F1759=""),G1759=""),0,IF(F1759="STATE CLUSTER",SUMIFS(amount_expended,uniform_state_cluster_name,W1759),SUMIFS(amount_expended,cluster_name,F1759))))</f>
        <v/>
      </c>
      <c r="K1759" s="3" t="n"/>
      <c r="L1759" s="4" t="n"/>
      <c r="M1759" s="3" t="n"/>
      <c r="N1759" s="3" t="n"/>
      <c r="O1759" s="3" t="n"/>
      <c r="P1759" s="3" t="n"/>
      <c r="Q1759" s="4" t="n"/>
      <c r="R1759" s="3" t="n"/>
      <c r="S1759" s="3" t="n"/>
      <c r="T1759" s="3" t="n"/>
      <c r="U1759">
        <f>IF(A1759&lt;&gt;"", "AWARD-"&amp;TEXT(ROW()-1,"00000"), "")</f>
        <v/>
      </c>
      <c r="V1759" s="6">
        <f>CONCATENATE(A1759,B1759)</f>
        <v/>
      </c>
      <c r="W1759">
        <f>UPPER(TRIM(G1759))</f>
        <v/>
      </c>
      <c r="X1759">
        <f>UPPER(TRIM(H1759))</f>
        <v/>
      </c>
    </row>
    <row r="1760">
      <c r="A1760" s="2" t="n"/>
      <c r="B1760" s="2" t="n"/>
      <c r="C1760" s="2" t="n"/>
      <c r="D1760" s="3" t="n"/>
      <c r="E1760" s="4" t="n"/>
      <c r="F1760" s="3" t="n"/>
      <c r="G1760" s="3" t="n"/>
      <c r="H1760" s="3" t="n"/>
      <c r="I1760" s="5">
        <f>SUMIFS(amount_expended,cfda_key,V1760)</f>
        <v/>
      </c>
      <c r="J1760" s="5">
        <f>IF(F1760="OTHER CLUSTER NOT LISTED ABOVE",SUMIFS(amount_expended,uniform_other_cluster_name,X1760), IF(AND(OR(F1760="N/A",F1760=""),G1760=""),0,IF(F1760="STATE CLUSTER",SUMIFS(amount_expended,uniform_state_cluster_name,W1760),SUMIFS(amount_expended,cluster_name,F1760))))</f>
        <v/>
      </c>
      <c r="K1760" s="3" t="n"/>
      <c r="L1760" s="4" t="n"/>
      <c r="M1760" s="3" t="n"/>
      <c r="N1760" s="3" t="n"/>
      <c r="O1760" s="3" t="n"/>
      <c r="P1760" s="3" t="n"/>
      <c r="Q1760" s="4" t="n"/>
      <c r="R1760" s="3" t="n"/>
      <c r="S1760" s="3" t="n"/>
      <c r="T1760" s="3" t="n"/>
      <c r="U1760">
        <f>IF(A1760&lt;&gt;"", "AWARD-"&amp;TEXT(ROW()-1,"00000"), "")</f>
        <v/>
      </c>
      <c r="V1760" s="6">
        <f>CONCATENATE(A1760,B1760)</f>
        <v/>
      </c>
      <c r="W1760">
        <f>UPPER(TRIM(G1760))</f>
        <v/>
      </c>
      <c r="X1760">
        <f>UPPER(TRIM(H1760))</f>
        <v/>
      </c>
    </row>
    <row r="1761">
      <c r="A1761" s="2" t="n"/>
      <c r="B1761" s="2" t="n"/>
      <c r="C1761" s="2" t="n"/>
      <c r="D1761" s="3" t="n"/>
      <c r="E1761" s="4" t="n"/>
      <c r="F1761" s="3" t="n"/>
      <c r="G1761" s="3" t="n"/>
      <c r="H1761" s="3" t="n"/>
      <c r="I1761" s="5">
        <f>SUMIFS(amount_expended,cfda_key,V1761)</f>
        <v/>
      </c>
      <c r="J1761" s="5">
        <f>IF(F1761="OTHER CLUSTER NOT LISTED ABOVE",SUMIFS(amount_expended,uniform_other_cluster_name,X1761), IF(AND(OR(F1761="N/A",F1761=""),G1761=""),0,IF(F1761="STATE CLUSTER",SUMIFS(amount_expended,uniform_state_cluster_name,W1761),SUMIFS(amount_expended,cluster_name,F1761))))</f>
        <v/>
      </c>
      <c r="K1761" s="3" t="n"/>
      <c r="L1761" s="4" t="n"/>
      <c r="M1761" s="3" t="n"/>
      <c r="N1761" s="3" t="n"/>
      <c r="O1761" s="3" t="n"/>
      <c r="P1761" s="3" t="n"/>
      <c r="Q1761" s="4" t="n"/>
      <c r="R1761" s="3" t="n"/>
      <c r="S1761" s="3" t="n"/>
      <c r="T1761" s="3" t="n"/>
      <c r="U1761">
        <f>IF(A1761&lt;&gt;"", "AWARD-"&amp;TEXT(ROW()-1,"00000"), "")</f>
        <v/>
      </c>
      <c r="V1761" s="6">
        <f>CONCATENATE(A1761,B1761)</f>
        <v/>
      </c>
      <c r="W1761">
        <f>UPPER(TRIM(G1761))</f>
        <v/>
      </c>
      <c r="X1761">
        <f>UPPER(TRIM(H1761))</f>
        <v/>
      </c>
    </row>
    <row r="1762">
      <c r="A1762" s="2" t="n"/>
      <c r="B1762" s="2" t="n"/>
      <c r="C1762" s="2" t="n"/>
      <c r="D1762" s="3" t="n"/>
      <c r="E1762" s="4" t="n"/>
      <c r="F1762" s="3" t="n"/>
      <c r="G1762" s="3" t="n"/>
      <c r="H1762" s="3" t="n"/>
      <c r="I1762" s="5">
        <f>SUMIFS(amount_expended,cfda_key,V1762)</f>
        <v/>
      </c>
      <c r="J1762" s="5">
        <f>IF(F1762="OTHER CLUSTER NOT LISTED ABOVE",SUMIFS(amount_expended,uniform_other_cluster_name,X1762), IF(AND(OR(F1762="N/A",F1762=""),G1762=""),0,IF(F1762="STATE CLUSTER",SUMIFS(amount_expended,uniform_state_cluster_name,W1762),SUMIFS(amount_expended,cluster_name,F1762))))</f>
        <v/>
      </c>
      <c r="K1762" s="3" t="n"/>
      <c r="L1762" s="4" t="n"/>
      <c r="M1762" s="3" t="n"/>
      <c r="N1762" s="3" t="n"/>
      <c r="O1762" s="3" t="n"/>
      <c r="P1762" s="3" t="n"/>
      <c r="Q1762" s="4" t="n"/>
      <c r="R1762" s="3" t="n"/>
      <c r="S1762" s="3" t="n"/>
      <c r="T1762" s="3" t="n"/>
      <c r="U1762">
        <f>IF(A1762&lt;&gt;"", "AWARD-"&amp;TEXT(ROW()-1,"00000"), "")</f>
        <v/>
      </c>
      <c r="V1762" s="6">
        <f>CONCATENATE(A1762,B1762)</f>
        <v/>
      </c>
      <c r="W1762">
        <f>UPPER(TRIM(G1762))</f>
        <v/>
      </c>
      <c r="X1762">
        <f>UPPER(TRIM(H1762))</f>
        <v/>
      </c>
    </row>
    <row r="1763">
      <c r="A1763" s="2" t="n"/>
      <c r="B1763" s="2" t="n"/>
      <c r="C1763" s="2" t="n"/>
      <c r="D1763" s="3" t="n"/>
      <c r="E1763" s="4" t="n"/>
      <c r="F1763" s="3" t="n"/>
      <c r="G1763" s="3" t="n"/>
      <c r="H1763" s="3" t="n"/>
      <c r="I1763" s="5">
        <f>SUMIFS(amount_expended,cfda_key,V1763)</f>
        <v/>
      </c>
      <c r="J1763" s="5">
        <f>IF(F1763="OTHER CLUSTER NOT LISTED ABOVE",SUMIFS(amount_expended,uniform_other_cluster_name,X1763), IF(AND(OR(F1763="N/A",F1763=""),G1763=""),0,IF(F1763="STATE CLUSTER",SUMIFS(amount_expended,uniform_state_cluster_name,W1763),SUMIFS(amount_expended,cluster_name,F1763))))</f>
        <v/>
      </c>
      <c r="K1763" s="3" t="n"/>
      <c r="L1763" s="4" t="n"/>
      <c r="M1763" s="3" t="n"/>
      <c r="N1763" s="3" t="n"/>
      <c r="O1763" s="3" t="n"/>
      <c r="P1763" s="3" t="n"/>
      <c r="Q1763" s="4" t="n"/>
      <c r="R1763" s="3" t="n"/>
      <c r="S1763" s="3" t="n"/>
      <c r="T1763" s="3" t="n"/>
      <c r="U1763">
        <f>IF(A1763&lt;&gt;"", "AWARD-"&amp;TEXT(ROW()-1,"00000"), "")</f>
        <v/>
      </c>
      <c r="V1763" s="6">
        <f>CONCATENATE(A1763,B1763)</f>
        <v/>
      </c>
      <c r="W1763">
        <f>UPPER(TRIM(G1763))</f>
        <v/>
      </c>
      <c r="X1763">
        <f>UPPER(TRIM(H1763))</f>
        <v/>
      </c>
    </row>
    <row r="1764">
      <c r="A1764" s="2" t="n"/>
      <c r="B1764" s="2" t="n"/>
      <c r="C1764" s="2" t="n"/>
      <c r="D1764" s="3" t="n"/>
      <c r="E1764" s="4" t="n"/>
      <c r="F1764" s="3" t="n"/>
      <c r="G1764" s="3" t="n"/>
      <c r="H1764" s="3" t="n"/>
      <c r="I1764" s="5">
        <f>SUMIFS(amount_expended,cfda_key,V1764)</f>
        <v/>
      </c>
      <c r="J1764" s="5">
        <f>IF(F1764="OTHER CLUSTER NOT LISTED ABOVE",SUMIFS(amount_expended,uniform_other_cluster_name,X1764), IF(AND(OR(F1764="N/A",F1764=""),G1764=""),0,IF(F1764="STATE CLUSTER",SUMIFS(amount_expended,uniform_state_cluster_name,W1764),SUMIFS(amount_expended,cluster_name,F1764))))</f>
        <v/>
      </c>
      <c r="K1764" s="3" t="n"/>
      <c r="L1764" s="4" t="n"/>
      <c r="M1764" s="3" t="n"/>
      <c r="N1764" s="3" t="n"/>
      <c r="O1764" s="3" t="n"/>
      <c r="P1764" s="3" t="n"/>
      <c r="Q1764" s="4" t="n"/>
      <c r="R1764" s="3" t="n"/>
      <c r="S1764" s="3" t="n"/>
      <c r="T1764" s="3" t="n"/>
      <c r="U1764">
        <f>IF(A1764&lt;&gt;"", "AWARD-"&amp;TEXT(ROW()-1,"00000"), "")</f>
        <v/>
      </c>
      <c r="V1764" s="6">
        <f>CONCATENATE(A1764,B1764)</f>
        <v/>
      </c>
      <c r="W1764">
        <f>UPPER(TRIM(G1764))</f>
        <v/>
      </c>
      <c r="X1764">
        <f>UPPER(TRIM(H1764))</f>
        <v/>
      </c>
    </row>
    <row r="1765">
      <c r="A1765" s="2" t="n"/>
      <c r="B1765" s="2" t="n"/>
      <c r="C1765" s="2" t="n"/>
      <c r="D1765" s="3" t="n"/>
      <c r="E1765" s="4" t="n"/>
      <c r="F1765" s="3" t="n"/>
      <c r="G1765" s="3" t="n"/>
      <c r="H1765" s="3" t="n"/>
      <c r="I1765" s="5">
        <f>SUMIFS(amount_expended,cfda_key,V1765)</f>
        <v/>
      </c>
      <c r="J1765" s="5">
        <f>IF(F1765="OTHER CLUSTER NOT LISTED ABOVE",SUMIFS(amount_expended,uniform_other_cluster_name,X1765), IF(AND(OR(F1765="N/A",F1765=""),G1765=""),0,IF(F1765="STATE CLUSTER",SUMIFS(amount_expended,uniform_state_cluster_name,W1765),SUMIFS(amount_expended,cluster_name,F1765))))</f>
        <v/>
      </c>
      <c r="K1765" s="3" t="n"/>
      <c r="L1765" s="4" t="n"/>
      <c r="M1765" s="3" t="n"/>
      <c r="N1765" s="3" t="n"/>
      <c r="O1765" s="3" t="n"/>
      <c r="P1765" s="3" t="n"/>
      <c r="Q1765" s="4" t="n"/>
      <c r="R1765" s="3" t="n"/>
      <c r="S1765" s="3" t="n"/>
      <c r="T1765" s="3" t="n"/>
      <c r="U1765">
        <f>IF(A1765&lt;&gt;"", "AWARD-"&amp;TEXT(ROW()-1,"00000"), "")</f>
        <v/>
      </c>
      <c r="V1765" s="6">
        <f>CONCATENATE(A1765,B1765)</f>
        <v/>
      </c>
      <c r="W1765">
        <f>UPPER(TRIM(G1765))</f>
        <v/>
      </c>
      <c r="X1765">
        <f>UPPER(TRIM(H1765))</f>
        <v/>
      </c>
    </row>
    <row r="1766">
      <c r="A1766" s="2" t="n"/>
      <c r="B1766" s="2" t="n"/>
      <c r="C1766" s="2" t="n"/>
      <c r="D1766" s="3" t="n"/>
      <c r="E1766" s="4" t="n"/>
      <c r="F1766" s="3" t="n"/>
      <c r="G1766" s="3" t="n"/>
      <c r="H1766" s="3" t="n"/>
      <c r="I1766" s="5">
        <f>SUMIFS(amount_expended,cfda_key,V1766)</f>
        <v/>
      </c>
      <c r="J1766" s="5">
        <f>IF(F1766="OTHER CLUSTER NOT LISTED ABOVE",SUMIFS(amount_expended,uniform_other_cluster_name,X1766), IF(AND(OR(F1766="N/A",F1766=""),G1766=""),0,IF(F1766="STATE CLUSTER",SUMIFS(amount_expended,uniform_state_cluster_name,W1766),SUMIFS(amount_expended,cluster_name,F1766))))</f>
        <v/>
      </c>
      <c r="K1766" s="3" t="n"/>
      <c r="L1766" s="4" t="n"/>
      <c r="M1766" s="3" t="n"/>
      <c r="N1766" s="3" t="n"/>
      <c r="O1766" s="3" t="n"/>
      <c r="P1766" s="3" t="n"/>
      <c r="Q1766" s="4" t="n"/>
      <c r="R1766" s="3" t="n"/>
      <c r="S1766" s="3" t="n"/>
      <c r="T1766" s="3" t="n"/>
      <c r="U1766">
        <f>IF(A1766&lt;&gt;"", "AWARD-"&amp;TEXT(ROW()-1,"00000"), "")</f>
        <v/>
      </c>
      <c r="V1766" s="6">
        <f>CONCATENATE(A1766,B1766)</f>
        <v/>
      </c>
      <c r="W1766">
        <f>UPPER(TRIM(G1766))</f>
        <v/>
      </c>
      <c r="X1766">
        <f>UPPER(TRIM(H1766))</f>
        <v/>
      </c>
    </row>
    <row r="1767">
      <c r="A1767" s="2" t="n"/>
      <c r="B1767" s="2" t="n"/>
      <c r="C1767" s="2" t="n"/>
      <c r="D1767" s="3" t="n"/>
      <c r="E1767" s="4" t="n"/>
      <c r="F1767" s="3" t="n"/>
      <c r="G1767" s="3" t="n"/>
      <c r="H1767" s="3" t="n"/>
      <c r="I1767" s="5">
        <f>SUMIFS(amount_expended,cfda_key,V1767)</f>
        <v/>
      </c>
      <c r="J1767" s="5">
        <f>IF(F1767="OTHER CLUSTER NOT LISTED ABOVE",SUMIFS(amount_expended,uniform_other_cluster_name,X1767), IF(AND(OR(F1767="N/A",F1767=""),G1767=""),0,IF(F1767="STATE CLUSTER",SUMIFS(amount_expended,uniform_state_cluster_name,W1767),SUMIFS(amount_expended,cluster_name,F1767))))</f>
        <v/>
      </c>
      <c r="K1767" s="3" t="n"/>
      <c r="L1767" s="4" t="n"/>
      <c r="M1767" s="3" t="n"/>
      <c r="N1767" s="3" t="n"/>
      <c r="O1767" s="3" t="n"/>
      <c r="P1767" s="3" t="n"/>
      <c r="Q1767" s="4" t="n"/>
      <c r="R1767" s="3" t="n"/>
      <c r="S1767" s="3" t="n"/>
      <c r="T1767" s="3" t="n"/>
      <c r="U1767">
        <f>IF(A1767&lt;&gt;"", "AWARD-"&amp;TEXT(ROW()-1,"00000"), "")</f>
        <v/>
      </c>
      <c r="V1767" s="6">
        <f>CONCATENATE(A1767,B1767)</f>
        <v/>
      </c>
      <c r="W1767">
        <f>UPPER(TRIM(G1767))</f>
        <v/>
      </c>
      <c r="X1767">
        <f>UPPER(TRIM(H1767))</f>
        <v/>
      </c>
    </row>
    <row r="1768">
      <c r="A1768" s="2" t="n"/>
      <c r="B1768" s="2" t="n"/>
      <c r="C1768" s="2" t="n"/>
      <c r="D1768" s="3" t="n"/>
      <c r="E1768" s="4" t="n"/>
      <c r="F1768" s="3" t="n"/>
      <c r="G1768" s="3" t="n"/>
      <c r="H1768" s="3" t="n"/>
      <c r="I1768" s="5">
        <f>SUMIFS(amount_expended,cfda_key,V1768)</f>
        <v/>
      </c>
      <c r="J1768" s="5">
        <f>IF(F1768="OTHER CLUSTER NOT LISTED ABOVE",SUMIFS(amount_expended,uniform_other_cluster_name,X1768), IF(AND(OR(F1768="N/A",F1768=""),G1768=""),0,IF(F1768="STATE CLUSTER",SUMIFS(amount_expended,uniform_state_cluster_name,W1768),SUMIFS(amount_expended,cluster_name,F1768))))</f>
        <v/>
      </c>
      <c r="K1768" s="3" t="n"/>
      <c r="L1768" s="4" t="n"/>
      <c r="M1768" s="3" t="n"/>
      <c r="N1768" s="3" t="n"/>
      <c r="O1768" s="3" t="n"/>
      <c r="P1768" s="3" t="n"/>
      <c r="Q1768" s="4" t="n"/>
      <c r="R1768" s="3" t="n"/>
      <c r="S1768" s="3" t="n"/>
      <c r="T1768" s="3" t="n"/>
      <c r="U1768">
        <f>IF(A1768&lt;&gt;"", "AWARD-"&amp;TEXT(ROW()-1,"00000"), "")</f>
        <v/>
      </c>
      <c r="V1768" s="6">
        <f>CONCATENATE(A1768,B1768)</f>
        <v/>
      </c>
      <c r="W1768">
        <f>UPPER(TRIM(G1768))</f>
        <v/>
      </c>
      <c r="X1768">
        <f>UPPER(TRIM(H1768))</f>
        <v/>
      </c>
    </row>
    <row r="1769">
      <c r="A1769" s="2" t="n"/>
      <c r="B1769" s="2" t="n"/>
      <c r="C1769" s="2" t="n"/>
      <c r="D1769" s="3" t="n"/>
      <c r="E1769" s="4" t="n"/>
      <c r="F1769" s="3" t="n"/>
      <c r="G1769" s="3" t="n"/>
      <c r="H1769" s="3" t="n"/>
      <c r="I1769" s="5">
        <f>SUMIFS(amount_expended,cfda_key,V1769)</f>
        <v/>
      </c>
      <c r="J1769" s="5">
        <f>IF(F1769="OTHER CLUSTER NOT LISTED ABOVE",SUMIFS(amount_expended,uniform_other_cluster_name,X1769), IF(AND(OR(F1769="N/A",F1769=""),G1769=""),0,IF(F1769="STATE CLUSTER",SUMIFS(amount_expended,uniform_state_cluster_name,W1769),SUMIFS(amount_expended,cluster_name,F1769))))</f>
        <v/>
      </c>
      <c r="K1769" s="3" t="n"/>
      <c r="L1769" s="4" t="n"/>
      <c r="M1769" s="3" t="n"/>
      <c r="N1769" s="3" t="n"/>
      <c r="O1769" s="3" t="n"/>
      <c r="P1769" s="3" t="n"/>
      <c r="Q1769" s="4" t="n"/>
      <c r="R1769" s="3" t="n"/>
      <c r="S1769" s="3" t="n"/>
      <c r="T1769" s="3" t="n"/>
      <c r="U1769">
        <f>IF(A1769&lt;&gt;"", "AWARD-"&amp;TEXT(ROW()-1,"00000"), "")</f>
        <v/>
      </c>
      <c r="V1769" s="6">
        <f>CONCATENATE(A1769,B1769)</f>
        <v/>
      </c>
      <c r="W1769">
        <f>UPPER(TRIM(G1769))</f>
        <v/>
      </c>
      <c r="X1769">
        <f>UPPER(TRIM(H1769))</f>
        <v/>
      </c>
    </row>
    <row r="1770">
      <c r="A1770" s="2" t="n"/>
      <c r="B1770" s="2" t="n"/>
      <c r="C1770" s="2" t="n"/>
      <c r="D1770" s="3" t="n"/>
      <c r="E1770" s="4" t="n"/>
      <c r="F1770" s="3" t="n"/>
      <c r="G1770" s="3" t="n"/>
      <c r="H1770" s="3" t="n"/>
      <c r="I1770" s="5">
        <f>SUMIFS(amount_expended,cfda_key,V1770)</f>
        <v/>
      </c>
      <c r="J1770" s="5">
        <f>IF(F1770="OTHER CLUSTER NOT LISTED ABOVE",SUMIFS(amount_expended,uniform_other_cluster_name,X1770), IF(AND(OR(F1770="N/A",F1770=""),G1770=""),0,IF(F1770="STATE CLUSTER",SUMIFS(amount_expended,uniform_state_cluster_name,W1770),SUMIFS(amount_expended,cluster_name,F1770))))</f>
        <v/>
      </c>
      <c r="K1770" s="3" t="n"/>
      <c r="L1770" s="4" t="n"/>
      <c r="M1770" s="3" t="n"/>
      <c r="N1770" s="3" t="n"/>
      <c r="O1770" s="3" t="n"/>
      <c r="P1770" s="3" t="n"/>
      <c r="Q1770" s="4" t="n"/>
      <c r="R1770" s="3" t="n"/>
      <c r="S1770" s="3" t="n"/>
      <c r="T1770" s="3" t="n"/>
      <c r="U1770">
        <f>IF(A1770&lt;&gt;"", "AWARD-"&amp;TEXT(ROW()-1,"00000"), "")</f>
        <v/>
      </c>
      <c r="V1770" s="6">
        <f>CONCATENATE(A1770,B1770)</f>
        <v/>
      </c>
      <c r="W1770">
        <f>UPPER(TRIM(G1770))</f>
        <v/>
      </c>
      <c r="X1770">
        <f>UPPER(TRIM(H1770))</f>
        <v/>
      </c>
    </row>
    <row r="1771">
      <c r="A1771" s="2" t="n"/>
      <c r="B1771" s="2" t="n"/>
      <c r="C1771" s="2" t="n"/>
      <c r="D1771" s="3" t="n"/>
      <c r="E1771" s="4" t="n"/>
      <c r="F1771" s="3" t="n"/>
      <c r="G1771" s="3" t="n"/>
      <c r="H1771" s="3" t="n"/>
      <c r="I1771" s="5">
        <f>SUMIFS(amount_expended,cfda_key,V1771)</f>
        <v/>
      </c>
      <c r="J1771" s="5">
        <f>IF(F1771="OTHER CLUSTER NOT LISTED ABOVE",SUMIFS(amount_expended,uniform_other_cluster_name,X1771), IF(AND(OR(F1771="N/A",F1771=""),G1771=""),0,IF(F1771="STATE CLUSTER",SUMIFS(amount_expended,uniform_state_cluster_name,W1771),SUMIFS(amount_expended,cluster_name,F1771))))</f>
        <v/>
      </c>
      <c r="K1771" s="3" t="n"/>
      <c r="L1771" s="4" t="n"/>
      <c r="M1771" s="3" t="n"/>
      <c r="N1771" s="3" t="n"/>
      <c r="O1771" s="3" t="n"/>
      <c r="P1771" s="3" t="n"/>
      <c r="Q1771" s="4" t="n"/>
      <c r="R1771" s="3" t="n"/>
      <c r="S1771" s="3" t="n"/>
      <c r="T1771" s="3" t="n"/>
      <c r="U1771">
        <f>IF(A1771&lt;&gt;"", "AWARD-"&amp;TEXT(ROW()-1,"00000"), "")</f>
        <v/>
      </c>
      <c r="V1771" s="6">
        <f>CONCATENATE(A1771,B1771)</f>
        <v/>
      </c>
      <c r="W1771">
        <f>UPPER(TRIM(G1771))</f>
        <v/>
      </c>
      <c r="X1771">
        <f>UPPER(TRIM(H1771))</f>
        <v/>
      </c>
    </row>
    <row r="1772">
      <c r="A1772" s="2" t="n"/>
      <c r="B1772" s="2" t="n"/>
      <c r="C1772" s="2" t="n"/>
      <c r="D1772" s="3" t="n"/>
      <c r="E1772" s="4" t="n"/>
      <c r="F1772" s="3" t="n"/>
      <c r="G1772" s="3" t="n"/>
      <c r="H1772" s="3" t="n"/>
      <c r="I1772" s="5">
        <f>SUMIFS(amount_expended,cfda_key,V1772)</f>
        <v/>
      </c>
      <c r="J1772" s="5">
        <f>IF(F1772="OTHER CLUSTER NOT LISTED ABOVE",SUMIFS(amount_expended,uniform_other_cluster_name,X1772), IF(AND(OR(F1772="N/A",F1772=""),G1772=""),0,IF(F1772="STATE CLUSTER",SUMIFS(amount_expended,uniform_state_cluster_name,W1772),SUMIFS(amount_expended,cluster_name,F1772))))</f>
        <v/>
      </c>
      <c r="K1772" s="3" t="n"/>
      <c r="L1772" s="4" t="n"/>
      <c r="M1772" s="3" t="n"/>
      <c r="N1772" s="3" t="n"/>
      <c r="O1772" s="3" t="n"/>
      <c r="P1772" s="3" t="n"/>
      <c r="Q1772" s="4" t="n"/>
      <c r="R1772" s="3" t="n"/>
      <c r="S1772" s="3" t="n"/>
      <c r="T1772" s="3" t="n"/>
      <c r="U1772">
        <f>IF(A1772&lt;&gt;"", "AWARD-"&amp;TEXT(ROW()-1,"00000"), "")</f>
        <v/>
      </c>
      <c r="V1772" s="6">
        <f>CONCATENATE(A1772,B1772)</f>
        <v/>
      </c>
      <c r="W1772">
        <f>UPPER(TRIM(G1772))</f>
        <v/>
      </c>
      <c r="X1772">
        <f>UPPER(TRIM(H1772))</f>
        <v/>
      </c>
    </row>
    <row r="1773">
      <c r="A1773" s="2" t="n"/>
      <c r="B1773" s="2" t="n"/>
      <c r="C1773" s="2" t="n"/>
      <c r="D1773" s="3" t="n"/>
      <c r="E1773" s="4" t="n"/>
      <c r="F1773" s="3" t="n"/>
      <c r="G1773" s="3" t="n"/>
      <c r="H1773" s="3" t="n"/>
      <c r="I1773" s="5">
        <f>SUMIFS(amount_expended,cfda_key,V1773)</f>
        <v/>
      </c>
      <c r="J1773" s="5">
        <f>IF(F1773="OTHER CLUSTER NOT LISTED ABOVE",SUMIFS(amount_expended,uniform_other_cluster_name,X1773), IF(AND(OR(F1773="N/A",F1773=""),G1773=""),0,IF(F1773="STATE CLUSTER",SUMIFS(amount_expended,uniform_state_cluster_name,W1773),SUMIFS(amount_expended,cluster_name,F1773))))</f>
        <v/>
      </c>
      <c r="K1773" s="3" t="n"/>
      <c r="L1773" s="4" t="n"/>
      <c r="M1773" s="3" t="n"/>
      <c r="N1773" s="3" t="n"/>
      <c r="O1773" s="3" t="n"/>
      <c r="P1773" s="3" t="n"/>
      <c r="Q1773" s="4" t="n"/>
      <c r="R1773" s="3" t="n"/>
      <c r="S1773" s="3" t="n"/>
      <c r="T1773" s="3" t="n"/>
      <c r="U1773">
        <f>IF(A1773&lt;&gt;"", "AWARD-"&amp;TEXT(ROW()-1,"00000"), "")</f>
        <v/>
      </c>
      <c r="V1773" s="6">
        <f>CONCATENATE(A1773,B1773)</f>
        <v/>
      </c>
      <c r="W1773">
        <f>UPPER(TRIM(G1773))</f>
        <v/>
      </c>
      <c r="X1773">
        <f>UPPER(TRIM(H1773))</f>
        <v/>
      </c>
    </row>
    <row r="1774">
      <c r="A1774" s="2" t="n"/>
      <c r="B1774" s="2" t="n"/>
      <c r="C1774" s="2" t="n"/>
      <c r="D1774" s="3" t="n"/>
      <c r="E1774" s="4" t="n"/>
      <c r="F1774" s="3" t="n"/>
      <c r="G1774" s="3" t="n"/>
      <c r="H1774" s="3" t="n"/>
      <c r="I1774" s="5">
        <f>SUMIFS(amount_expended,cfda_key,V1774)</f>
        <v/>
      </c>
      <c r="J1774" s="5">
        <f>IF(F1774="OTHER CLUSTER NOT LISTED ABOVE",SUMIFS(amount_expended,uniform_other_cluster_name,X1774), IF(AND(OR(F1774="N/A",F1774=""),G1774=""),0,IF(F1774="STATE CLUSTER",SUMIFS(amount_expended,uniform_state_cluster_name,W1774),SUMIFS(amount_expended,cluster_name,F1774))))</f>
        <v/>
      </c>
      <c r="K1774" s="3" t="n"/>
      <c r="L1774" s="4" t="n"/>
      <c r="M1774" s="3" t="n"/>
      <c r="N1774" s="3" t="n"/>
      <c r="O1774" s="3" t="n"/>
      <c r="P1774" s="3" t="n"/>
      <c r="Q1774" s="4" t="n"/>
      <c r="R1774" s="3" t="n"/>
      <c r="S1774" s="3" t="n"/>
      <c r="T1774" s="3" t="n"/>
      <c r="U1774">
        <f>IF(A1774&lt;&gt;"", "AWARD-"&amp;TEXT(ROW()-1,"00000"), "")</f>
        <v/>
      </c>
      <c r="V1774" s="6">
        <f>CONCATENATE(A1774,B1774)</f>
        <v/>
      </c>
      <c r="W1774">
        <f>UPPER(TRIM(G1774))</f>
        <v/>
      </c>
      <c r="X1774">
        <f>UPPER(TRIM(H1774))</f>
        <v/>
      </c>
    </row>
    <row r="1775">
      <c r="A1775" s="2" t="n"/>
      <c r="B1775" s="2" t="n"/>
      <c r="C1775" s="2" t="n"/>
      <c r="D1775" s="3" t="n"/>
      <c r="E1775" s="4" t="n"/>
      <c r="F1775" s="3" t="n"/>
      <c r="G1775" s="3" t="n"/>
      <c r="H1775" s="3" t="n"/>
      <c r="I1775" s="5">
        <f>SUMIFS(amount_expended,cfda_key,V1775)</f>
        <v/>
      </c>
      <c r="J1775" s="5">
        <f>IF(F1775="OTHER CLUSTER NOT LISTED ABOVE",SUMIFS(amount_expended,uniform_other_cluster_name,X1775), IF(AND(OR(F1775="N/A",F1775=""),G1775=""),0,IF(F1775="STATE CLUSTER",SUMIFS(amount_expended,uniform_state_cluster_name,W1775),SUMIFS(amount_expended,cluster_name,F1775))))</f>
        <v/>
      </c>
      <c r="K1775" s="3" t="n"/>
      <c r="L1775" s="4" t="n"/>
      <c r="M1775" s="3" t="n"/>
      <c r="N1775" s="3" t="n"/>
      <c r="O1775" s="3" t="n"/>
      <c r="P1775" s="3" t="n"/>
      <c r="Q1775" s="4" t="n"/>
      <c r="R1775" s="3" t="n"/>
      <c r="S1775" s="3" t="n"/>
      <c r="T1775" s="3" t="n"/>
      <c r="U1775">
        <f>IF(A1775&lt;&gt;"", "AWARD-"&amp;TEXT(ROW()-1,"00000"), "")</f>
        <v/>
      </c>
      <c r="V1775" s="6">
        <f>CONCATENATE(A1775,B1775)</f>
        <v/>
      </c>
      <c r="W1775">
        <f>UPPER(TRIM(G1775))</f>
        <v/>
      </c>
      <c r="X1775">
        <f>UPPER(TRIM(H1775))</f>
        <v/>
      </c>
    </row>
    <row r="1776">
      <c r="A1776" s="2" t="n"/>
      <c r="B1776" s="2" t="n"/>
      <c r="C1776" s="2" t="n"/>
      <c r="D1776" s="3" t="n"/>
      <c r="E1776" s="4" t="n"/>
      <c r="F1776" s="3" t="n"/>
      <c r="G1776" s="3" t="n"/>
      <c r="H1776" s="3" t="n"/>
      <c r="I1776" s="5">
        <f>SUMIFS(amount_expended,cfda_key,V1776)</f>
        <v/>
      </c>
      <c r="J1776" s="5">
        <f>IF(F1776="OTHER CLUSTER NOT LISTED ABOVE",SUMIFS(amount_expended,uniform_other_cluster_name,X1776), IF(AND(OR(F1776="N/A",F1776=""),G1776=""),0,IF(F1776="STATE CLUSTER",SUMIFS(amount_expended,uniform_state_cluster_name,W1776),SUMIFS(amount_expended,cluster_name,F1776))))</f>
        <v/>
      </c>
      <c r="K1776" s="3" t="n"/>
      <c r="L1776" s="4" t="n"/>
      <c r="M1776" s="3" t="n"/>
      <c r="N1776" s="3" t="n"/>
      <c r="O1776" s="3" t="n"/>
      <c r="P1776" s="3" t="n"/>
      <c r="Q1776" s="4" t="n"/>
      <c r="R1776" s="3" t="n"/>
      <c r="S1776" s="3" t="n"/>
      <c r="T1776" s="3" t="n"/>
      <c r="U1776">
        <f>IF(A1776&lt;&gt;"", "AWARD-"&amp;TEXT(ROW()-1,"00000"), "")</f>
        <v/>
      </c>
      <c r="V1776" s="6">
        <f>CONCATENATE(A1776,B1776)</f>
        <v/>
      </c>
      <c r="W1776">
        <f>UPPER(TRIM(G1776))</f>
        <v/>
      </c>
      <c r="X1776">
        <f>UPPER(TRIM(H1776))</f>
        <v/>
      </c>
    </row>
    <row r="1777">
      <c r="A1777" s="2" t="n"/>
      <c r="B1777" s="2" t="n"/>
      <c r="C1777" s="2" t="n"/>
      <c r="D1777" s="3" t="n"/>
      <c r="E1777" s="4" t="n"/>
      <c r="F1777" s="3" t="n"/>
      <c r="G1777" s="3" t="n"/>
      <c r="H1777" s="3" t="n"/>
      <c r="I1777" s="5">
        <f>SUMIFS(amount_expended,cfda_key,V1777)</f>
        <v/>
      </c>
      <c r="J1777" s="5">
        <f>IF(F1777="OTHER CLUSTER NOT LISTED ABOVE",SUMIFS(amount_expended,uniform_other_cluster_name,X1777), IF(AND(OR(F1777="N/A",F1777=""),G1777=""),0,IF(F1777="STATE CLUSTER",SUMIFS(amount_expended,uniform_state_cluster_name,W1777),SUMIFS(amount_expended,cluster_name,F1777))))</f>
        <v/>
      </c>
      <c r="K1777" s="3" t="n"/>
      <c r="L1777" s="4" t="n"/>
      <c r="M1777" s="3" t="n"/>
      <c r="N1777" s="3" t="n"/>
      <c r="O1777" s="3" t="n"/>
      <c r="P1777" s="3" t="n"/>
      <c r="Q1777" s="4" t="n"/>
      <c r="R1777" s="3" t="n"/>
      <c r="S1777" s="3" t="n"/>
      <c r="T1777" s="3" t="n"/>
      <c r="U1777">
        <f>IF(A1777&lt;&gt;"", "AWARD-"&amp;TEXT(ROW()-1,"00000"), "")</f>
        <v/>
      </c>
      <c r="V1777" s="6">
        <f>CONCATENATE(A1777,B1777)</f>
        <v/>
      </c>
      <c r="W1777">
        <f>UPPER(TRIM(G1777))</f>
        <v/>
      </c>
      <c r="X1777">
        <f>UPPER(TRIM(H1777))</f>
        <v/>
      </c>
    </row>
    <row r="1778">
      <c r="A1778" s="2" t="n"/>
      <c r="B1778" s="2" t="n"/>
      <c r="C1778" s="2" t="n"/>
      <c r="D1778" s="3" t="n"/>
      <c r="E1778" s="4" t="n"/>
      <c r="F1778" s="3" t="n"/>
      <c r="G1778" s="3" t="n"/>
      <c r="H1778" s="3" t="n"/>
      <c r="I1778" s="5">
        <f>SUMIFS(amount_expended,cfda_key,V1778)</f>
        <v/>
      </c>
      <c r="J1778" s="5">
        <f>IF(F1778="OTHER CLUSTER NOT LISTED ABOVE",SUMIFS(amount_expended,uniform_other_cluster_name,X1778), IF(AND(OR(F1778="N/A",F1778=""),G1778=""),0,IF(F1778="STATE CLUSTER",SUMIFS(amount_expended,uniform_state_cluster_name,W1778),SUMIFS(amount_expended,cluster_name,F1778))))</f>
        <v/>
      </c>
      <c r="K1778" s="3" t="n"/>
      <c r="L1778" s="4" t="n"/>
      <c r="M1778" s="3" t="n"/>
      <c r="N1778" s="3" t="n"/>
      <c r="O1778" s="3" t="n"/>
      <c r="P1778" s="3" t="n"/>
      <c r="Q1778" s="4" t="n"/>
      <c r="R1778" s="3" t="n"/>
      <c r="S1778" s="3" t="n"/>
      <c r="T1778" s="3" t="n"/>
      <c r="U1778">
        <f>IF(A1778&lt;&gt;"", "AWARD-"&amp;TEXT(ROW()-1,"00000"), "")</f>
        <v/>
      </c>
      <c r="V1778" s="6">
        <f>CONCATENATE(A1778,B1778)</f>
        <v/>
      </c>
      <c r="W1778">
        <f>UPPER(TRIM(G1778))</f>
        <v/>
      </c>
      <c r="X1778">
        <f>UPPER(TRIM(H1778))</f>
        <v/>
      </c>
    </row>
    <row r="1779">
      <c r="A1779" s="2" t="n"/>
      <c r="B1779" s="2" t="n"/>
      <c r="C1779" s="2" t="n"/>
      <c r="D1779" s="3" t="n"/>
      <c r="E1779" s="4" t="n"/>
      <c r="F1779" s="3" t="n"/>
      <c r="G1779" s="3" t="n"/>
      <c r="H1779" s="3" t="n"/>
      <c r="I1779" s="5">
        <f>SUMIFS(amount_expended,cfda_key,V1779)</f>
        <v/>
      </c>
      <c r="J1779" s="5">
        <f>IF(F1779="OTHER CLUSTER NOT LISTED ABOVE",SUMIFS(amount_expended,uniform_other_cluster_name,X1779), IF(AND(OR(F1779="N/A",F1779=""),G1779=""),0,IF(F1779="STATE CLUSTER",SUMIFS(amount_expended,uniform_state_cluster_name,W1779),SUMIFS(amount_expended,cluster_name,F1779))))</f>
        <v/>
      </c>
      <c r="K1779" s="3" t="n"/>
      <c r="L1779" s="4" t="n"/>
      <c r="M1779" s="3" t="n"/>
      <c r="N1779" s="3" t="n"/>
      <c r="O1779" s="3" t="n"/>
      <c r="P1779" s="3" t="n"/>
      <c r="Q1779" s="4" t="n"/>
      <c r="R1779" s="3" t="n"/>
      <c r="S1779" s="3" t="n"/>
      <c r="T1779" s="3" t="n"/>
      <c r="U1779">
        <f>IF(A1779&lt;&gt;"", "AWARD-"&amp;TEXT(ROW()-1,"00000"), "")</f>
        <v/>
      </c>
      <c r="V1779" s="6">
        <f>CONCATENATE(A1779,B1779)</f>
        <v/>
      </c>
      <c r="W1779">
        <f>UPPER(TRIM(G1779))</f>
        <v/>
      </c>
      <c r="X1779">
        <f>UPPER(TRIM(H1779))</f>
        <v/>
      </c>
    </row>
    <row r="1780">
      <c r="A1780" s="2" t="n"/>
      <c r="B1780" s="2" t="n"/>
      <c r="C1780" s="2" t="n"/>
      <c r="D1780" s="3" t="n"/>
      <c r="E1780" s="4" t="n"/>
      <c r="F1780" s="3" t="n"/>
      <c r="G1780" s="3" t="n"/>
      <c r="H1780" s="3" t="n"/>
      <c r="I1780" s="5">
        <f>SUMIFS(amount_expended,cfda_key,V1780)</f>
        <v/>
      </c>
      <c r="J1780" s="5">
        <f>IF(F1780="OTHER CLUSTER NOT LISTED ABOVE",SUMIFS(amount_expended,uniform_other_cluster_name,X1780), IF(AND(OR(F1780="N/A",F1780=""),G1780=""),0,IF(F1780="STATE CLUSTER",SUMIFS(amount_expended,uniform_state_cluster_name,W1780),SUMIFS(amount_expended,cluster_name,F1780))))</f>
        <v/>
      </c>
      <c r="K1780" s="3" t="n"/>
      <c r="L1780" s="4" t="n"/>
      <c r="M1780" s="3" t="n"/>
      <c r="N1780" s="3" t="n"/>
      <c r="O1780" s="3" t="n"/>
      <c r="P1780" s="3" t="n"/>
      <c r="Q1780" s="4" t="n"/>
      <c r="R1780" s="3" t="n"/>
      <c r="S1780" s="3" t="n"/>
      <c r="T1780" s="3" t="n"/>
      <c r="U1780">
        <f>IF(A1780&lt;&gt;"", "AWARD-"&amp;TEXT(ROW()-1,"00000"), "")</f>
        <v/>
      </c>
      <c r="V1780" s="6">
        <f>CONCATENATE(A1780,B1780)</f>
        <v/>
      </c>
      <c r="W1780">
        <f>UPPER(TRIM(G1780))</f>
        <v/>
      </c>
      <c r="X1780">
        <f>UPPER(TRIM(H1780))</f>
        <v/>
      </c>
    </row>
    <row r="1781">
      <c r="A1781" s="2" t="n"/>
      <c r="B1781" s="2" t="n"/>
      <c r="C1781" s="2" t="n"/>
      <c r="D1781" s="3" t="n"/>
      <c r="E1781" s="4" t="n"/>
      <c r="F1781" s="3" t="n"/>
      <c r="G1781" s="3" t="n"/>
      <c r="H1781" s="3" t="n"/>
      <c r="I1781" s="5">
        <f>SUMIFS(amount_expended,cfda_key,V1781)</f>
        <v/>
      </c>
      <c r="J1781" s="5">
        <f>IF(F1781="OTHER CLUSTER NOT LISTED ABOVE",SUMIFS(amount_expended,uniform_other_cluster_name,X1781), IF(AND(OR(F1781="N/A",F1781=""),G1781=""),0,IF(F1781="STATE CLUSTER",SUMIFS(amount_expended,uniform_state_cluster_name,W1781),SUMIFS(amount_expended,cluster_name,F1781))))</f>
        <v/>
      </c>
      <c r="K1781" s="3" t="n"/>
      <c r="L1781" s="4" t="n"/>
      <c r="M1781" s="3" t="n"/>
      <c r="N1781" s="3" t="n"/>
      <c r="O1781" s="3" t="n"/>
      <c r="P1781" s="3" t="n"/>
      <c r="Q1781" s="4" t="n"/>
      <c r="R1781" s="3" t="n"/>
      <c r="S1781" s="3" t="n"/>
      <c r="T1781" s="3" t="n"/>
      <c r="U1781">
        <f>IF(A1781&lt;&gt;"", "AWARD-"&amp;TEXT(ROW()-1,"00000"), "")</f>
        <v/>
      </c>
      <c r="V1781" s="6">
        <f>CONCATENATE(A1781,B1781)</f>
        <v/>
      </c>
      <c r="W1781">
        <f>UPPER(TRIM(G1781))</f>
        <v/>
      </c>
      <c r="X1781">
        <f>UPPER(TRIM(H1781))</f>
        <v/>
      </c>
    </row>
    <row r="1782">
      <c r="A1782" s="2" t="n"/>
      <c r="B1782" s="2" t="n"/>
      <c r="C1782" s="2" t="n"/>
      <c r="D1782" s="3" t="n"/>
      <c r="E1782" s="4" t="n"/>
      <c r="F1782" s="3" t="n"/>
      <c r="G1782" s="3" t="n"/>
      <c r="H1782" s="3" t="n"/>
      <c r="I1782" s="5">
        <f>SUMIFS(amount_expended,cfda_key,V1782)</f>
        <v/>
      </c>
      <c r="J1782" s="5">
        <f>IF(F1782="OTHER CLUSTER NOT LISTED ABOVE",SUMIFS(amount_expended,uniform_other_cluster_name,X1782), IF(AND(OR(F1782="N/A",F1782=""),G1782=""),0,IF(F1782="STATE CLUSTER",SUMIFS(amount_expended,uniform_state_cluster_name,W1782),SUMIFS(amount_expended,cluster_name,F1782))))</f>
        <v/>
      </c>
      <c r="K1782" s="3" t="n"/>
      <c r="L1782" s="4" t="n"/>
      <c r="M1782" s="3" t="n"/>
      <c r="N1782" s="3" t="n"/>
      <c r="O1782" s="3" t="n"/>
      <c r="P1782" s="3" t="n"/>
      <c r="Q1782" s="4" t="n"/>
      <c r="R1782" s="3" t="n"/>
      <c r="S1782" s="3" t="n"/>
      <c r="T1782" s="3" t="n"/>
      <c r="U1782">
        <f>IF(A1782&lt;&gt;"", "AWARD-"&amp;TEXT(ROW()-1,"00000"), "")</f>
        <v/>
      </c>
      <c r="V1782" s="6">
        <f>CONCATENATE(A1782,B1782)</f>
        <v/>
      </c>
      <c r="W1782">
        <f>UPPER(TRIM(G1782))</f>
        <v/>
      </c>
      <c r="X1782">
        <f>UPPER(TRIM(H1782))</f>
        <v/>
      </c>
    </row>
    <row r="1783">
      <c r="A1783" s="2" t="n"/>
      <c r="B1783" s="2" t="n"/>
      <c r="C1783" s="2" t="n"/>
      <c r="D1783" s="3" t="n"/>
      <c r="E1783" s="4" t="n"/>
      <c r="F1783" s="3" t="n"/>
      <c r="G1783" s="3" t="n"/>
      <c r="H1783" s="3" t="n"/>
      <c r="I1783" s="5">
        <f>SUMIFS(amount_expended,cfda_key,V1783)</f>
        <v/>
      </c>
      <c r="J1783" s="5">
        <f>IF(F1783="OTHER CLUSTER NOT LISTED ABOVE",SUMIFS(amount_expended,uniform_other_cluster_name,X1783), IF(AND(OR(F1783="N/A",F1783=""),G1783=""),0,IF(F1783="STATE CLUSTER",SUMIFS(amount_expended,uniform_state_cluster_name,W1783),SUMIFS(amount_expended,cluster_name,F1783))))</f>
        <v/>
      </c>
      <c r="K1783" s="3" t="n"/>
      <c r="L1783" s="4" t="n"/>
      <c r="M1783" s="3" t="n"/>
      <c r="N1783" s="3" t="n"/>
      <c r="O1783" s="3" t="n"/>
      <c r="P1783" s="3" t="n"/>
      <c r="Q1783" s="4" t="n"/>
      <c r="R1783" s="3" t="n"/>
      <c r="S1783" s="3" t="n"/>
      <c r="T1783" s="3" t="n"/>
      <c r="U1783">
        <f>IF(A1783&lt;&gt;"", "AWARD-"&amp;TEXT(ROW()-1,"00000"), "")</f>
        <v/>
      </c>
      <c r="V1783" s="6">
        <f>CONCATENATE(A1783,B1783)</f>
        <v/>
      </c>
      <c r="W1783">
        <f>UPPER(TRIM(G1783))</f>
        <v/>
      </c>
      <c r="X1783">
        <f>UPPER(TRIM(H1783))</f>
        <v/>
      </c>
    </row>
    <row r="1784">
      <c r="A1784" s="2" t="n"/>
      <c r="B1784" s="2" t="n"/>
      <c r="C1784" s="2" t="n"/>
      <c r="D1784" s="3" t="n"/>
      <c r="E1784" s="4" t="n"/>
      <c r="F1784" s="3" t="n"/>
      <c r="G1784" s="3" t="n"/>
      <c r="H1784" s="3" t="n"/>
      <c r="I1784" s="5">
        <f>SUMIFS(amount_expended,cfda_key,V1784)</f>
        <v/>
      </c>
      <c r="J1784" s="5">
        <f>IF(F1784="OTHER CLUSTER NOT LISTED ABOVE",SUMIFS(amount_expended,uniform_other_cluster_name,X1784), IF(AND(OR(F1784="N/A",F1784=""),G1784=""),0,IF(F1784="STATE CLUSTER",SUMIFS(amount_expended,uniform_state_cluster_name,W1784),SUMIFS(amount_expended,cluster_name,F1784))))</f>
        <v/>
      </c>
      <c r="K1784" s="3" t="n"/>
      <c r="L1784" s="4" t="n"/>
      <c r="M1784" s="3" t="n"/>
      <c r="N1784" s="3" t="n"/>
      <c r="O1784" s="3" t="n"/>
      <c r="P1784" s="3" t="n"/>
      <c r="Q1784" s="4" t="n"/>
      <c r="R1784" s="3" t="n"/>
      <c r="S1784" s="3" t="n"/>
      <c r="T1784" s="3" t="n"/>
      <c r="U1784">
        <f>IF(A1784&lt;&gt;"", "AWARD-"&amp;TEXT(ROW()-1,"00000"), "")</f>
        <v/>
      </c>
      <c r="V1784" s="6">
        <f>CONCATENATE(A1784,B1784)</f>
        <v/>
      </c>
      <c r="W1784">
        <f>UPPER(TRIM(G1784))</f>
        <v/>
      </c>
      <c r="X1784">
        <f>UPPER(TRIM(H1784))</f>
        <v/>
      </c>
    </row>
    <row r="1785">
      <c r="A1785" s="2" t="n"/>
      <c r="B1785" s="2" t="n"/>
      <c r="C1785" s="2" t="n"/>
      <c r="D1785" s="3" t="n"/>
      <c r="E1785" s="4" t="n"/>
      <c r="F1785" s="3" t="n"/>
      <c r="G1785" s="3" t="n"/>
      <c r="H1785" s="3" t="n"/>
      <c r="I1785" s="5">
        <f>SUMIFS(amount_expended,cfda_key,V1785)</f>
        <v/>
      </c>
      <c r="J1785" s="5">
        <f>IF(F1785="OTHER CLUSTER NOT LISTED ABOVE",SUMIFS(amount_expended,uniform_other_cluster_name,X1785), IF(AND(OR(F1785="N/A",F1785=""),G1785=""),0,IF(F1785="STATE CLUSTER",SUMIFS(amount_expended,uniform_state_cluster_name,W1785),SUMIFS(amount_expended,cluster_name,F1785))))</f>
        <v/>
      </c>
      <c r="K1785" s="3" t="n"/>
      <c r="L1785" s="4" t="n"/>
      <c r="M1785" s="3" t="n"/>
      <c r="N1785" s="3" t="n"/>
      <c r="O1785" s="3" t="n"/>
      <c r="P1785" s="3" t="n"/>
      <c r="Q1785" s="4" t="n"/>
      <c r="R1785" s="3" t="n"/>
      <c r="S1785" s="3" t="n"/>
      <c r="T1785" s="3" t="n"/>
      <c r="U1785">
        <f>IF(A1785&lt;&gt;"", "AWARD-"&amp;TEXT(ROW()-1,"00000"), "")</f>
        <v/>
      </c>
      <c r="V1785" s="6">
        <f>CONCATENATE(A1785,B1785)</f>
        <v/>
      </c>
      <c r="W1785">
        <f>UPPER(TRIM(G1785))</f>
        <v/>
      </c>
      <c r="X1785">
        <f>UPPER(TRIM(H1785))</f>
        <v/>
      </c>
    </row>
    <row r="1786">
      <c r="A1786" s="2" t="n"/>
      <c r="B1786" s="2" t="n"/>
      <c r="C1786" s="2" t="n"/>
      <c r="D1786" s="3" t="n"/>
      <c r="E1786" s="4" t="n"/>
      <c r="F1786" s="3" t="n"/>
      <c r="G1786" s="3" t="n"/>
      <c r="H1786" s="3" t="n"/>
      <c r="I1786" s="5">
        <f>SUMIFS(amount_expended,cfda_key,V1786)</f>
        <v/>
      </c>
      <c r="J1786" s="5">
        <f>IF(F1786="OTHER CLUSTER NOT LISTED ABOVE",SUMIFS(amount_expended,uniform_other_cluster_name,X1786), IF(AND(OR(F1786="N/A",F1786=""),G1786=""),0,IF(F1786="STATE CLUSTER",SUMIFS(amount_expended,uniform_state_cluster_name,W1786),SUMIFS(amount_expended,cluster_name,F1786))))</f>
        <v/>
      </c>
      <c r="K1786" s="3" t="n"/>
      <c r="L1786" s="4" t="n"/>
      <c r="M1786" s="3" t="n"/>
      <c r="N1786" s="3" t="n"/>
      <c r="O1786" s="3" t="n"/>
      <c r="P1786" s="3" t="n"/>
      <c r="Q1786" s="4" t="n"/>
      <c r="R1786" s="3" t="n"/>
      <c r="S1786" s="3" t="n"/>
      <c r="T1786" s="3" t="n"/>
      <c r="U1786">
        <f>IF(A1786&lt;&gt;"", "AWARD-"&amp;TEXT(ROW()-1,"00000"), "")</f>
        <v/>
      </c>
      <c r="V1786" s="6">
        <f>CONCATENATE(A1786,B1786)</f>
        <v/>
      </c>
      <c r="W1786">
        <f>UPPER(TRIM(G1786))</f>
        <v/>
      </c>
      <c r="X1786">
        <f>UPPER(TRIM(H1786))</f>
        <v/>
      </c>
    </row>
    <row r="1787">
      <c r="A1787" s="2" t="n"/>
      <c r="B1787" s="2" t="n"/>
      <c r="C1787" s="2" t="n"/>
      <c r="D1787" s="3" t="n"/>
      <c r="E1787" s="4" t="n"/>
      <c r="F1787" s="3" t="n"/>
      <c r="G1787" s="3" t="n"/>
      <c r="H1787" s="3" t="n"/>
      <c r="I1787" s="5">
        <f>SUMIFS(amount_expended,cfda_key,V1787)</f>
        <v/>
      </c>
      <c r="J1787" s="5">
        <f>IF(F1787="OTHER CLUSTER NOT LISTED ABOVE",SUMIFS(amount_expended,uniform_other_cluster_name,X1787), IF(AND(OR(F1787="N/A",F1787=""),G1787=""),0,IF(F1787="STATE CLUSTER",SUMIFS(amount_expended,uniform_state_cluster_name,W1787),SUMIFS(amount_expended,cluster_name,F1787))))</f>
        <v/>
      </c>
      <c r="K1787" s="3" t="n"/>
      <c r="L1787" s="4" t="n"/>
      <c r="M1787" s="3" t="n"/>
      <c r="N1787" s="3" t="n"/>
      <c r="O1787" s="3" t="n"/>
      <c r="P1787" s="3" t="n"/>
      <c r="Q1787" s="4" t="n"/>
      <c r="R1787" s="3" t="n"/>
      <c r="S1787" s="3" t="n"/>
      <c r="T1787" s="3" t="n"/>
      <c r="U1787">
        <f>IF(A1787&lt;&gt;"", "AWARD-"&amp;TEXT(ROW()-1,"00000"), "")</f>
        <v/>
      </c>
      <c r="V1787" s="6">
        <f>CONCATENATE(A1787,B1787)</f>
        <v/>
      </c>
      <c r="W1787">
        <f>UPPER(TRIM(G1787))</f>
        <v/>
      </c>
      <c r="X1787">
        <f>UPPER(TRIM(H1787))</f>
        <v/>
      </c>
    </row>
    <row r="1788">
      <c r="A1788" s="2" t="n"/>
      <c r="B1788" s="2" t="n"/>
      <c r="C1788" s="2" t="n"/>
      <c r="D1788" s="3" t="n"/>
      <c r="E1788" s="4" t="n"/>
      <c r="F1788" s="3" t="n"/>
      <c r="G1788" s="3" t="n"/>
      <c r="H1788" s="3" t="n"/>
      <c r="I1788" s="5">
        <f>SUMIFS(amount_expended,cfda_key,V1788)</f>
        <v/>
      </c>
      <c r="J1788" s="5">
        <f>IF(F1788="OTHER CLUSTER NOT LISTED ABOVE",SUMIFS(amount_expended,uniform_other_cluster_name,X1788), IF(AND(OR(F1788="N/A",F1788=""),G1788=""),0,IF(F1788="STATE CLUSTER",SUMIFS(amount_expended,uniform_state_cluster_name,W1788),SUMIFS(amount_expended,cluster_name,F1788))))</f>
        <v/>
      </c>
      <c r="K1788" s="3" t="n"/>
      <c r="L1788" s="4" t="n"/>
      <c r="M1788" s="3" t="n"/>
      <c r="N1788" s="3" t="n"/>
      <c r="O1788" s="3" t="n"/>
      <c r="P1788" s="3" t="n"/>
      <c r="Q1788" s="4" t="n"/>
      <c r="R1788" s="3" t="n"/>
      <c r="S1788" s="3" t="n"/>
      <c r="T1788" s="3" t="n"/>
      <c r="U1788">
        <f>IF(A1788&lt;&gt;"", "AWARD-"&amp;TEXT(ROW()-1,"00000"), "")</f>
        <v/>
      </c>
      <c r="V1788" s="6">
        <f>CONCATENATE(A1788,B1788)</f>
        <v/>
      </c>
      <c r="W1788">
        <f>UPPER(TRIM(G1788))</f>
        <v/>
      </c>
      <c r="X1788">
        <f>UPPER(TRIM(H1788))</f>
        <v/>
      </c>
    </row>
    <row r="1789">
      <c r="A1789" s="2" t="n"/>
      <c r="B1789" s="2" t="n"/>
      <c r="C1789" s="2" t="n"/>
      <c r="D1789" s="3" t="n"/>
      <c r="E1789" s="4" t="n"/>
      <c r="F1789" s="3" t="n"/>
      <c r="G1789" s="3" t="n"/>
      <c r="H1789" s="3" t="n"/>
      <c r="I1789" s="5">
        <f>SUMIFS(amount_expended,cfda_key,V1789)</f>
        <v/>
      </c>
      <c r="J1789" s="5">
        <f>IF(F1789="OTHER CLUSTER NOT LISTED ABOVE",SUMIFS(amount_expended,uniform_other_cluster_name,X1789), IF(AND(OR(F1789="N/A",F1789=""),G1789=""),0,IF(F1789="STATE CLUSTER",SUMIFS(amount_expended,uniform_state_cluster_name,W1789),SUMIFS(amount_expended,cluster_name,F1789))))</f>
        <v/>
      </c>
      <c r="K1789" s="3" t="n"/>
      <c r="L1789" s="4" t="n"/>
      <c r="M1789" s="3" t="n"/>
      <c r="N1789" s="3" t="n"/>
      <c r="O1789" s="3" t="n"/>
      <c r="P1789" s="3" t="n"/>
      <c r="Q1789" s="4" t="n"/>
      <c r="R1789" s="3" t="n"/>
      <c r="S1789" s="3" t="n"/>
      <c r="T1789" s="3" t="n"/>
      <c r="U1789">
        <f>IF(A1789&lt;&gt;"", "AWARD-"&amp;TEXT(ROW()-1,"00000"), "")</f>
        <v/>
      </c>
      <c r="V1789" s="6">
        <f>CONCATENATE(A1789,B1789)</f>
        <v/>
      </c>
      <c r="W1789">
        <f>UPPER(TRIM(G1789))</f>
        <v/>
      </c>
      <c r="X1789">
        <f>UPPER(TRIM(H1789))</f>
        <v/>
      </c>
    </row>
    <row r="1790">
      <c r="A1790" s="2" t="n"/>
      <c r="B1790" s="2" t="n"/>
      <c r="C1790" s="2" t="n"/>
      <c r="D1790" s="3" t="n"/>
      <c r="E1790" s="4" t="n"/>
      <c r="F1790" s="3" t="n"/>
      <c r="G1790" s="3" t="n"/>
      <c r="H1790" s="3" t="n"/>
      <c r="I1790" s="5">
        <f>SUMIFS(amount_expended,cfda_key,V1790)</f>
        <v/>
      </c>
      <c r="J1790" s="5">
        <f>IF(F1790="OTHER CLUSTER NOT LISTED ABOVE",SUMIFS(amount_expended,uniform_other_cluster_name,X1790), IF(AND(OR(F1790="N/A",F1790=""),G1790=""),0,IF(F1790="STATE CLUSTER",SUMIFS(amount_expended,uniform_state_cluster_name,W1790),SUMIFS(amount_expended,cluster_name,F1790))))</f>
        <v/>
      </c>
      <c r="K1790" s="3" t="n"/>
      <c r="L1790" s="4" t="n"/>
      <c r="M1790" s="3" t="n"/>
      <c r="N1790" s="3" t="n"/>
      <c r="O1790" s="3" t="n"/>
      <c r="P1790" s="3" t="n"/>
      <c r="Q1790" s="4" t="n"/>
      <c r="R1790" s="3" t="n"/>
      <c r="S1790" s="3" t="n"/>
      <c r="T1790" s="3" t="n"/>
      <c r="U1790">
        <f>IF(A1790&lt;&gt;"", "AWARD-"&amp;TEXT(ROW()-1,"00000"), "")</f>
        <v/>
      </c>
      <c r="V1790" s="6">
        <f>CONCATENATE(A1790,B1790)</f>
        <v/>
      </c>
      <c r="W1790">
        <f>UPPER(TRIM(G1790))</f>
        <v/>
      </c>
      <c r="X1790">
        <f>UPPER(TRIM(H1790))</f>
        <v/>
      </c>
    </row>
    <row r="1791">
      <c r="A1791" s="2" t="n"/>
      <c r="B1791" s="2" t="n"/>
      <c r="C1791" s="2" t="n"/>
      <c r="D1791" s="3" t="n"/>
      <c r="E1791" s="4" t="n"/>
      <c r="F1791" s="3" t="n"/>
      <c r="G1791" s="3" t="n"/>
      <c r="H1791" s="3" t="n"/>
      <c r="I1791" s="5">
        <f>SUMIFS(amount_expended,cfda_key,V1791)</f>
        <v/>
      </c>
      <c r="J1791" s="5">
        <f>IF(F1791="OTHER CLUSTER NOT LISTED ABOVE",SUMIFS(amount_expended,uniform_other_cluster_name,X1791), IF(AND(OR(F1791="N/A",F1791=""),G1791=""),0,IF(F1791="STATE CLUSTER",SUMIFS(amount_expended,uniform_state_cluster_name,W1791),SUMIFS(amount_expended,cluster_name,F1791))))</f>
        <v/>
      </c>
      <c r="K1791" s="3" t="n"/>
      <c r="L1791" s="4" t="n"/>
      <c r="M1791" s="3" t="n"/>
      <c r="N1791" s="3" t="n"/>
      <c r="O1791" s="3" t="n"/>
      <c r="P1791" s="3" t="n"/>
      <c r="Q1791" s="4" t="n"/>
      <c r="R1791" s="3" t="n"/>
      <c r="S1791" s="3" t="n"/>
      <c r="T1791" s="3" t="n"/>
      <c r="U1791">
        <f>IF(A1791&lt;&gt;"", "AWARD-"&amp;TEXT(ROW()-1,"00000"), "")</f>
        <v/>
      </c>
      <c r="V1791" s="6">
        <f>CONCATENATE(A1791,B1791)</f>
        <v/>
      </c>
      <c r="W1791">
        <f>UPPER(TRIM(G1791))</f>
        <v/>
      </c>
      <c r="X1791">
        <f>UPPER(TRIM(H1791))</f>
        <v/>
      </c>
    </row>
    <row r="1792">
      <c r="A1792" s="2" t="n"/>
      <c r="B1792" s="2" t="n"/>
      <c r="C1792" s="2" t="n"/>
      <c r="D1792" s="3" t="n"/>
      <c r="E1792" s="4" t="n"/>
      <c r="F1792" s="3" t="n"/>
      <c r="G1792" s="3" t="n"/>
      <c r="H1792" s="3" t="n"/>
      <c r="I1792" s="5">
        <f>SUMIFS(amount_expended,cfda_key,V1792)</f>
        <v/>
      </c>
      <c r="J1792" s="5">
        <f>IF(F1792="OTHER CLUSTER NOT LISTED ABOVE",SUMIFS(amount_expended,uniform_other_cluster_name,X1792), IF(AND(OR(F1792="N/A",F1792=""),G1792=""),0,IF(F1792="STATE CLUSTER",SUMIFS(amount_expended,uniform_state_cluster_name,W1792),SUMIFS(amount_expended,cluster_name,F1792))))</f>
        <v/>
      </c>
      <c r="K1792" s="3" t="n"/>
      <c r="L1792" s="4" t="n"/>
      <c r="M1792" s="3" t="n"/>
      <c r="N1792" s="3" t="n"/>
      <c r="O1792" s="3" t="n"/>
      <c r="P1792" s="3" t="n"/>
      <c r="Q1792" s="4" t="n"/>
      <c r="R1792" s="3" t="n"/>
      <c r="S1792" s="3" t="n"/>
      <c r="T1792" s="3" t="n"/>
      <c r="U1792">
        <f>IF(A1792&lt;&gt;"", "AWARD-"&amp;TEXT(ROW()-1,"00000"), "")</f>
        <v/>
      </c>
      <c r="V1792" s="6">
        <f>CONCATENATE(A1792,B1792)</f>
        <v/>
      </c>
      <c r="W1792">
        <f>UPPER(TRIM(G1792))</f>
        <v/>
      </c>
      <c r="X1792">
        <f>UPPER(TRIM(H1792))</f>
        <v/>
      </c>
    </row>
    <row r="1793">
      <c r="A1793" s="2" t="n"/>
      <c r="B1793" s="2" t="n"/>
      <c r="C1793" s="2" t="n"/>
      <c r="D1793" s="3" t="n"/>
      <c r="E1793" s="4" t="n"/>
      <c r="F1793" s="3" t="n"/>
      <c r="G1793" s="3" t="n"/>
      <c r="H1793" s="3" t="n"/>
      <c r="I1793" s="5">
        <f>SUMIFS(amount_expended,cfda_key,V1793)</f>
        <v/>
      </c>
      <c r="J1793" s="5">
        <f>IF(F1793="OTHER CLUSTER NOT LISTED ABOVE",SUMIFS(amount_expended,uniform_other_cluster_name,X1793), IF(AND(OR(F1793="N/A",F1793=""),G1793=""),0,IF(F1793="STATE CLUSTER",SUMIFS(amount_expended,uniform_state_cluster_name,W1793),SUMIFS(amount_expended,cluster_name,F1793))))</f>
        <v/>
      </c>
      <c r="K1793" s="3" t="n"/>
      <c r="L1793" s="4" t="n"/>
      <c r="M1793" s="3" t="n"/>
      <c r="N1793" s="3" t="n"/>
      <c r="O1793" s="3" t="n"/>
      <c r="P1793" s="3" t="n"/>
      <c r="Q1793" s="4" t="n"/>
      <c r="R1793" s="3" t="n"/>
      <c r="S1793" s="3" t="n"/>
      <c r="T1793" s="3" t="n"/>
      <c r="U1793">
        <f>IF(A1793&lt;&gt;"", "AWARD-"&amp;TEXT(ROW()-1,"00000"), "")</f>
        <v/>
      </c>
      <c r="V1793" s="6">
        <f>CONCATENATE(A1793,B1793)</f>
        <v/>
      </c>
      <c r="W1793">
        <f>UPPER(TRIM(G1793))</f>
        <v/>
      </c>
      <c r="X1793">
        <f>UPPER(TRIM(H1793))</f>
        <v/>
      </c>
    </row>
    <row r="1794">
      <c r="A1794" s="2" t="n"/>
      <c r="B1794" s="2" t="n"/>
      <c r="C1794" s="2" t="n"/>
      <c r="D1794" s="3" t="n"/>
      <c r="E1794" s="4" t="n"/>
      <c r="F1794" s="3" t="n"/>
      <c r="G1794" s="3" t="n"/>
      <c r="H1794" s="3" t="n"/>
      <c r="I1794" s="5">
        <f>SUMIFS(amount_expended,cfda_key,V1794)</f>
        <v/>
      </c>
      <c r="J1794" s="5">
        <f>IF(F1794="OTHER CLUSTER NOT LISTED ABOVE",SUMIFS(amount_expended,uniform_other_cluster_name,X1794), IF(AND(OR(F1794="N/A",F1794=""),G1794=""),0,IF(F1794="STATE CLUSTER",SUMIFS(amount_expended,uniform_state_cluster_name,W1794),SUMIFS(amount_expended,cluster_name,F1794))))</f>
        <v/>
      </c>
      <c r="K1794" s="3" t="n"/>
      <c r="L1794" s="4" t="n"/>
      <c r="M1794" s="3" t="n"/>
      <c r="N1794" s="3" t="n"/>
      <c r="O1794" s="3" t="n"/>
      <c r="P1794" s="3" t="n"/>
      <c r="Q1794" s="4" t="n"/>
      <c r="R1794" s="3" t="n"/>
      <c r="S1794" s="3" t="n"/>
      <c r="T1794" s="3" t="n"/>
      <c r="U1794">
        <f>IF(A1794&lt;&gt;"", "AWARD-"&amp;TEXT(ROW()-1,"00000"), "")</f>
        <v/>
      </c>
      <c r="V1794" s="6">
        <f>CONCATENATE(A1794,B1794)</f>
        <v/>
      </c>
      <c r="W1794">
        <f>UPPER(TRIM(G1794))</f>
        <v/>
      </c>
      <c r="X1794">
        <f>UPPER(TRIM(H1794))</f>
        <v/>
      </c>
    </row>
    <row r="1795">
      <c r="A1795" s="2" t="n"/>
      <c r="B1795" s="2" t="n"/>
      <c r="C1795" s="2" t="n"/>
      <c r="D1795" s="3" t="n"/>
      <c r="E1795" s="4" t="n"/>
      <c r="F1795" s="3" t="n"/>
      <c r="G1795" s="3" t="n"/>
      <c r="H1795" s="3" t="n"/>
      <c r="I1795" s="5">
        <f>SUMIFS(amount_expended,cfda_key,V1795)</f>
        <v/>
      </c>
      <c r="J1795" s="5">
        <f>IF(F1795="OTHER CLUSTER NOT LISTED ABOVE",SUMIFS(amount_expended,uniform_other_cluster_name,X1795), IF(AND(OR(F1795="N/A",F1795=""),G1795=""),0,IF(F1795="STATE CLUSTER",SUMIFS(amount_expended,uniform_state_cluster_name,W1795),SUMIFS(amount_expended,cluster_name,F1795))))</f>
        <v/>
      </c>
      <c r="K1795" s="3" t="n"/>
      <c r="L1795" s="4" t="n"/>
      <c r="M1795" s="3" t="n"/>
      <c r="N1795" s="3" t="n"/>
      <c r="O1795" s="3" t="n"/>
      <c r="P1795" s="3" t="n"/>
      <c r="Q1795" s="4" t="n"/>
      <c r="R1795" s="3" t="n"/>
      <c r="S1795" s="3" t="n"/>
      <c r="T1795" s="3" t="n"/>
      <c r="U1795">
        <f>IF(A1795&lt;&gt;"", "AWARD-"&amp;TEXT(ROW()-1,"00000"), "")</f>
        <v/>
      </c>
      <c r="V1795" s="6">
        <f>CONCATENATE(A1795,B1795)</f>
        <v/>
      </c>
      <c r="W1795">
        <f>UPPER(TRIM(G1795))</f>
        <v/>
      </c>
      <c r="X1795">
        <f>UPPER(TRIM(H1795))</f>
        <v/>
      </c>
    </row>
    <row r="1796">
      <c r="A1796" s="2" t="n"/>
      <c r="B1796" s="2" t="n"/>
      <c r="C1796" s="2" t="n"/>
      <c r="D1796" s="3" t="n"/>
      <c r="E1796" s="4" t="n"/>
      <c r="F1796" s="3" t="n"/>
      <c r="G1796" s="3" t="n"/>
      <c r="H1796" s="3" t="n"/>
      <c r="I1796" s="5">
        <f>SUMIFS(amount_expended,cfda_key,V1796)</f>
        <v/>
      </c>
      <c r="J1796" s="5">
        <f>IF(F1796="OTHER CLUSTER NOT LISTED ABOVE",SUMIFS(amount_expended,uniform_other_cluster_name,X1796), IF(AND(OR(F1796="N/A",F1796=""),G1796=""),0,IF(F1796="STATE CLUSTER",SUMIFS(amount_expended,uniform_state_cluster_name,W1796),SUMIFS(amount_expended,cluster_name,F1796))))</f>
        <v/>
      </c>
      <c r="K1796" s="3" t="n"/>
      <c r="L1796" s="4" t="n"/>
      <c r="M1796" s="3" t="n"/>
      <c r="N1796" s="3" t="n"/>
      <c r="O1796" s="3" t="n"/>
      <c r="P1796" s="3" t="n"/>
      <c r="Q1796" s="4" t="n"/>
      <c r="R1796" s="3" t="n"/>
      <c r="S1796" s="3" t="n"/>
      <c r="T1796" s="3" t="n"/>
      <c r="U1796">
        <f>IF(A1796&lt;&gt;"", "AWARD-"&amp;TEXT(ROW()-1,"00000"), "")</f>
        <v/>
      </c>
      <c r="V1796" s="6">
        <f>CONCATENATE(A1796,B1796)</f>
        <v/>
      </c>
      <c r="W1796">
        <f>UPPER(TRIM(G1796))</f>
        <v/>
      </c>
      <c r="X1796">
        <f>UPPER(TRIM(H1796))</f>
        <v/>
      </c>
    </row>
    <row r="1797">
      <c r="A1797" s="2" t="n"/>
      <c r="B1797" s="2" t="n"/>
      <c r="C1797" s="2" t="n"/>
      <c r="D1797" s="3" t="n"/>
      <c r="E1797" s="4" t="n"/>
      <c r="F1797" s="3" t="n"/>
      <c r="G1797" s="3" t="n"/>
      <c r="H1797" s="3" t="n"/>
      <c r="I1797" s="5">
        <f>SUMIFS(amount_expended,cfda_key,V1797)</f>
        <v/>
      </c>
      <c r="J1797" s="5">
        <f>IF(F1797="OTHER CLUSTER NOT LISTED ABOVE",SUMIFS(amount_expended,uniform_other_cluster_name,X1797), IF(AND(OR(F1797="N/A",F1797=""),G1797=""),0,IF(F1797="STATE CLUSTER",SUMIFS(amount_expended,uniform_state_cluster_name,W1797),SUMIFS(amount_expended,cluster_name,F1797))))</f>
        <v/>
      </c>
      <c r="K1797" s="3" t="n"/>
      <c r="L1797" s="4" t="n"/>
      <c r="M1797" s="3" t="n"/>
      <c r="N1797" s="3" t="n"/>
      <c r="O1797" s="3" t="n"/>
      <c r="P1797" s="3" t="n"/>
      <c r="Q1797" s="4" t="n"/>
      <c r="R1797" s="3" t="n"/>
      <c r="S1797" s="3" t="n"/>
      <c r="T1797" s="3" t="n"/>
      <c r="U1797">
        <f>IF(A1797&lt;&gt;"", "AWARD-"&amp;TEXT(ROW()-1,"00000"), "")</f>
        <v/>
      </c>
      <c r="V1797" s="6">
        <f>CONCATENATE(A1797,B1797)</f>
        <v/>
      </c>
      <c r="W1797">
        <f>UPPER(TRIM(G1797))</f>
        <v/>
      </c>
      <c r="X1797">
        <f>UPPER(TRIM(H1797))</f>
        <v/>
      </c>
    </row>
    <row r="1798">
      <c r="A1798" s="2" t="n"/>
      <c r="B1798" s="2" t="n"/>
      <c r="C1798" s="2" t="n"/>
      <c r="D1798" s="3" t="n"/>
      <c r="E1798" s="4" t="n"/>
      <c r="F1798" s="3" t="n"/>
      <c r="G1798" s="3" t="n"/>
      <c r="H1798" s="3" t="n"/>
      <c r="I1798" s="5">
        <f>SUMIFS(amount_expended,cfda_key,V1798)</f>
        <v/>
      </c>
      <c r="J1798" s="5">
        <f>IF(F1798="OTHER CLUSTER NOT LISTED ABOVE",SUMIFS(amount_expended,uniform_other_cluster_name,X1798), IF(AND(OR(F1798="N/A",F1798=""),G1798=""),0,IF(F1798="STATE CLUSTER",SUMIFS(amount_expended,uniform_state_cluster_name,W1798),SUMIFS(amount_expended,cluster_name,F1798))))</f>
        <v/>
      </c>
      <c r="K1798" s="3" t="n"/>
      <c r="L1798" s="4" t="n"/>
      <c r="M1798" s="3" t="n"/>
      <c r="N1798" s="3" t="n"/>
      <c r="O1798" s="3" t="n"/>
      <c r="P1798" s="3" t="n"/>
      <c r="Q1798" s="4" t="n"/>
      <c r="R1798" s="3" t="n"/>
      <c r="S1798" s="3" t="n"/>
      <c r="T1798" s="3" t="n"/>
      <c r="U1798">
        <f>IF(A1798&lt;&gt;"", "AWARD-"&amp;TEXT(ROW()-1,"00000"), "")</f>
        <v/>
      </c>
      <c r="V1798" s="6">
        <f>CONCATENATE(A1798,B1798)</f>
        <v/>
      </c>
      <c r="W1798">
        <f>UPPER(TRIM(G1798))</f>
        <v/>
      </c>
      <c r="X1798">
        <f>UPPER(TRIM(H1798))</f>
        <v/>
      </c>
    </row>
    <row r="1799">
      <c r="A1799" s="2" t="n"/>
      <c r="B1799" s="2" t="n"/>
      <c r="C1799" s="2" t="n"/>
      <c r="D1799" s="3" t="n"/>
      <c r="E1799" s="4" t="n"/>
      <c r="F1799" s="3" t="n"/>
      <c r="G1799" s="3" t="n"/>
      <c r="H1799" s="3" t="n"/>
      <c r="I1799" s="5">
        <f>SUMIFS(amount_expended,cfda_key,V1799)</f>
        <v/>
      </c>
      <c r="J1799" s="5">
        <f>IF(F1799="OTHER CLUSTER NOT LISTED ABOVE",SUMIFS(amount_expended,uniform_other_cluster_name,X1799), IF(AND(OR(F1799="N/A",F1799=""),G1799=""),0,IF(F1799="STATE CLUSTER",SUMIFS(amount_expended,uniform_state_cluster_name,W1799),SUMIFS(amount_expended,cluster_name,F1799))))</f>
        <v/>
      </c>
      <c r="K1799" s="3" t="n"/>
      <c r="L1799" s="4" t="n"/>
      <c r="M1799" s="3" t="n"/>
      <c r="N1799" s="3" t="n"/>
      <c r="O1799" s="3" t="n"/>
      <c r="P1799" s="3" t="n"/>
      <c r="Q1799" s="4" t="n"/>
      <c r="R1799" s="3" t="n"/>
      <c r="S1799" s="3" t="n"/>
      <c r="T1799" s="3" t="n"/>
      <c r="U1799">
        <f>IF(A1799&lt;&gt;"", "AWARD-"&amp;TEXT(ROW()-1,"00000"), "")</f>
        <v/>
      </c>
      <c r="V1799" s="6">
        <f>CONCATENATE(A1799,B1799)</f>
        <v/>
      </c>
      <c r="W1799">
        <f>UPPER(TRIM(G1799))</f>
        <v/>
      </c>
      <c r="X1799">
        <f>UPPER(TRIM(H1799))</f>
        <v/>
      </c>
    </row>
    <row r="1800">
      <c r="A1800" s="2" t="n"/>
      <c r="B1800" s="2" t="n"/>
      <c r="C1800" s="2" t="n"/>
      <c r="D1800" s="3" t="n"/>
      <c r="E1800" s="4" t="n"/>
      <c r="F1800" s="3" t="n"/>
      <c r="G1800" s="3" t="n"/>
      <c r="H1800" s="3" t="n"/>
      <c r="I1800" s="5">
        <f>SUMIFS(amount_expended,cfda_key,V1800)</f>
        <v/>
      </c>
      <c r="J1800" s="5">
        <f>IF(F1800="OTHER CLUSTER NOT LISTED ABOVE",SUMIFS(amount_expended,uniform_other_cluster_name,X1800), IF(AND(OR(F1800="N/A",F1800=""),G1800=""),0,IF(F1800="STATE CLUSTER",SUMIFS(amount_expended,uniform_state_cluster_name,W1800),SUMIFS(amount_expended,cluster_name,F1800))))</f>
        <v/>
      </c>
      <c r="K1800" s="3" t="n"/>
      <c r="L1800" s="4" t="n"/>
      <c r="M1800" s="3" t="n"/>
      <c r="N1800" s="3" t="n"/>
      <c r="O1800" s="3" t="n"/>
      <c r="P1800" s="3" t="n"/>
      <c r="Q1800" s="4" t="n"/>
      <c r="R1800" s="3" t="n"/>
      <c r="S1800" s="3" t="n"/>
      <c r="T1800" s="3" t="n"/>
      <c r="U1800">
        <f>IF(A1800&lt;&gt;"", "AWARD-"&amp;TEXT(ROW()-1,"00000"), "")</f>
        <v/>
      </c>
      <c r="V1800" s="6">
        <f>CONCATENATE(A1800,B1800)</f>
        <v/>
      </c>
      <c r="W1800">
        <f>UPPER(TRIM(G1800))</f>
        <v/>
      </c>
      <c r="X1800">
        <f>UPPER(TRIM(H1800))</f>
        <v/>
      </c>
    </row>
    <row r="1801">
      <c r="A1801" s="2" t="n"/>
      <c r="B1801" s="2" t="n"/>
      <c r="C1801" s="2" t="n"/>
      <c r="D1801" s="3" t="n"/>
      <c r="E1801" s="4" t="n"/>
      <c r="F1801" s="3" t="n"/>
      <c r="G1801" s="3" t="n"/>
      <c r="H1801" s="3" t="n"/>
      <c r="I1801" s="5">
        <f>SUMIFS(amount_expended,cfda_key,V1801)</f>
        <v/>
      </c>
      <c r="J1801" s="5">
        <f>IF(F1801="OTHER CLUSTER NOT LISTED ABOVE",SUMIFS(amount_expended,uniform_other_cluster_name,X1801), IF(AND(OR(F1801="N/A",F1801=""),G1801=""),0,IF(F1801="STATE CLUSTER",SUMIFS(amount_expended,uniform_state_cluster_name,W1801),SUMIFS(amount_expended,cluster_name,F1801))))</f>
        <v/>
      </c>
      <c r="K1801" s="3" t="n"/>
      <c r="L1801" s="4" t="n"/>
      <c r="M1801" s="3" t="n"/>
      <c r="N1801" s="3" t="n"/>
      <c r="O1801" s="3" t="n"/>
      <c r="P1801" s="3" t="n"/>
      <c r="Q1801" s="4" t="n"/>
      <c r="R1801" s="3" t="n"/>
      <c r="S1801" s="3" t="n"/>
      <c r="T1801" s="3" t="n"/>
      <c r="U1801">
        <f>IF(A1801&lt;&gt;"", "AWARD-"&amp;TEXT(ROW()-1,"00000"), "")</f>
        <v/>
      </c>
      <c r="V1801" s="6">
        <f>CONCATENATE(A1801,B1801)</f>
        <v/>
      </c>
      <c r="W1801">
        <f>UPPER(TRIM(G1801))</f>
        <v/>
      </c>
      <c r="X1801">
        <f>UPPER(TRIM(H1801))</f>
        <v/>
      </c>
    </row>
    <row r="1802">
      <c r="A1802" s="2" t="n"/>
      <c r="B1802" s="2" t="n"/>
      <c r="C1802" s="2" t="n"/>
      <c r="D1802" s="3" t="n"/>
      <c r="E1802" s="4" t="n"/>
      <c r="F1802" s="3" t="n"/>
      <c r="G1802" s="3" t="n"/>
      <c r="H1802" s="3" t="n"/>
      <c r="I1802" s="5">
        <f>SUMIFS(amount_expended,cfda_key,V1802)</f>
        <v/>
      </c>
      <c r="J1802" s="5">
        <f>IF(F1802="OTHER CLUSTER NOT LISTED ABOVE",SUMIFS(amount_expended,uniform_other_cluster_name,X1802), IF(AND(OR(F1802="N/A",F1802=""),G1802=""),0,IF(F1802="STATE CLUSTER",SUMIFS(amount_expended,uniform_state_cluster_name,W1802),SUMIFS(amount_expended,cluster_name,F1802))))</f>
        <v/>
      </c>
      <c r="K1802" s="3" t="n"/>
      <c r="L1802" s="4" t="n"/>
      <c r="M1802" s="3" t="n"/>
      <c r="N1802" s="3" t="n"/>
      <c r="O1802" s="3" t="n"/>
      <c r="P1802" s="3" t="n"/>
      <c r="Q1802" s="4" t="n"/>
      <c r="R1802" s="3" t="n"/>
      <c r="S1802" s="3" t="n"/>
      <c r="T1802" s="3" t="n"/>
      <c r="U1802">
        <f>IF(A1802&lt;&gt;"", "AWARD-"&amp;TEXT(ROW()-1,"00000"), "")</f>
        <v/>
      </c>
      <c r="V1802" s="6">
        <f>CONCATENATE(A1802,B1802)</f>
        <v/>
      </c>
      <c r="W1802">
        <f>UPPER(TRIM(G1802))</f>
        <v/>
      </c>
      <c r="X1802">
        <f>UPPER(TRIM(H1802))</f>
        <v/>
      </c>
    </row>
    <row r="1803">
      <c r="A1803" s="2" t="n"/>
      <c r="B1803" s="2" t="n"/>
      <c r="C1803" s="2" t="n"/>
      <c r="D1803" s="3" t="n"/>
      <c r="E1803" s="4" t="n"/>
      <c r="F1803" s="3" t="n"/>
      <c r="G1803" s="3" t="n"/>
      <c r="H1803" s="3" t="n"/>
      <c r="I1803" s="5">
        <f>SUMIFS(amount_expended,cfda_key,V1803)</f>
        <v/>
      </c>
      <c r="J1803" s="5">
        <f>IF(F1803="OTHER CLUSTER NOT LISTED ABOVE",SUMIFS(amount_expended,uniform_other_cluster_name,X1803), IF(AND(OR(F1803="N/A",F1803=""),G1803=""),0,IF(F1803="STATE CLUSTER",SUMIFS(amount_expended,uniform_state_cluster_name,W1803),SUMIFS(amount_expended,cluster_name,F1803))))</f>
        <v/>
      </c>
      <c r="K1803" s="3" t="n"/>
      <c r="L1803" s="4" t="n"/>
      <c r="M1803" s="3" t="n"/>
      <c r="N1803" s="3" t="n"/>
      <c r="O1803" s="3" t="n"/>
      <c r="P1803" s="3" t="n"/>
      <c r="Q1803" s="4" t="n"/>
      <c r="R1803" s="3" t="n"/>
      <c r="S1803" s="3" t="n"/>
      <c r="T1803" s="3" t="n"/>
      <c r="U1803">
        <f>IF(A1803&lt;&gt;"", "AWARD-"&amp;TEXT(ROW()-1,"00000"), "")</f>
        <v/>
      </c>
      <c r="V1803" s="6">
        <f>CONCATENATE(A1803,B1803)</f>
        <v/>
      </c>
      <c r="W1803">
        <f>UPPER(TRIM(G1803))</f>
        <v/>
      </c>
      <c r="X1803">
        <f>UPPER(TRIM(H1803))</f>
        <v/>
      </c>
    </row>
    <row r="1804">
      <c r="A1804" s="2" t="n"/>
      <c r="B1804" s="2" t="n"/>
      <c r="C1804" s="2" t="n"/>
      <c r="D1804" s="3" t="n"/>
      <c r="E1804" s="4" t="n"/>
      <c r="F1804" s="3" t="n"/>
      <c r="G1804" s="3" t="n"/>
      <c r="H1804" s="3" t="n"/>
      <c r="I1804" s="5">
        <f>SUMIFS(amount_expended,cfda_key,V1804)</f>
        <v/>
      </c>
      <c r="J1804" s="5">
        <f>IF(F1804="OTHER CLUSTER NOT LISTED ABOVE",SUMIFS(amount_expended,uniform_other_cluster_name,X1804), IF(AND(OR(F1804="N/A",F1804=""),G1804=""),0,IF(F1804="STATE CLUSTER",SUMIFS(amount_expended,uniform_state_cluster_name,W1804),SUMIFS(amount_expended,cluster_name,F1804))))</f>
        <v/>
      </c>
      <c r="K1804" s="3" t="n"/>
      <c r="L1804" s="4" t="n"/>
      <c r="M1804" s="3" t="n"/>
      <c r="N1804" s="3" t="n"/>
      <c r="O1804" s="3" t="n"/>
      <c r="P1804" s="3" t="n"/>
      <c r="Q1804" s="4" t="n"/>
      <c r="R1804" s="3" t="n"/>
      <c r="S1804" s="3" t="n"/>
      <c r="T1804" s="3" t="n"/>
      <c r="U1804">
        <f>IF(A1804&lt;&gt;"", "AWARD-"&amp;TEXT(ROW()-1,"00000"), "")</f>
        <v/>
      </c>
      <c r="V1804" s="6">
        <f>CONCATENATE(A1804,B1804)</f>
        <v/>
      </c>
      <c r="W1804">
        <f>UPPER(TRIM(G1804))</f>
        <v/>
      </c>
      <c r="X1804">
        <f>UPPER(TRIM(H1804))</f>
        <v/>
      </c>
    </row>
    <row r="1805">
      <c r="A1805" s="2" t="n"/>
      <c r="B1805" s="2" t="n"/>
      <c r="C1805" s="2" t="n"/>
      <c r="D1805" s="3" t="n"/>
      <c r="E1805" s="4" t="n"/>
      <c r="F1805" s="3" t="n"/>
      <c r="G1805" s="3" t="n"/>
      <c r="H1805" s="3" t="n"/>
      <c r="I1805" s="5">
        <f>SUMIFS(amount_expended,cfda_key,V1805)</f>
        <v/>
      </c>
      <c r="J1805" s="5">
        <f>IF(F1805="OTHER CLUSTER NOT LISTED ABOVE",SUMIFS(amount_expended,uniform_other_cluster_name,X1805), IF(AND(OR(F1805="N/A",F1805=""),G1805=""),0,IF(F1805="STATE CLUSTER",SUMIFS(amount_expended,uniform_state_cluster_name,W1805),SUMIFS(amount_expended,cluster_name,F1805))))</f>
        <v/>
      </c>
      <c r="K1805" s="3" t="n"/>
      <c r="L1805" s="4" t="n"/>
      <c r="M1805" s="3" t="n"/>
      <c r="N1805" s="3" t="n"/>
      <c r="O1805" s="3" t="n"/>
      <c r="P1805" s="3" t="n"/>
      <c r="Q1805" s="4" t="n"/>
      <c r="R1805" s="3" t="n"/>
      <c r="S1805" s="3" t="n"/>
      <c r="T1805" s="3" t="n"/>
      <c r="U1805">
        <f>IF(A1805&lt;&gt;"", "AWARD-"&amp;TEXT(ROW()-1,"00000"), "")</f>
        <v/>
      </c>
      <c r="V1805" s="6">
        <f>CONCATENATE(A1805,B1805)</f>
        <v/>
      </c>
      <c r="W1805">
        <f>UPPER(TRIM(G1805))</f>
        <v/>
      </c>
      <c r="X1805">
        <f>UPPER(TRIM(H1805))</f>
        <v/>
      </c>
    </row>
    <row r="1806">
      <c r="A1806" s="2" t="n"/>
      <c r="B1806" s="2" t="n"/>
      <c r="C1806" s="2" t="n"/>
      <c r="D1806" s="3" t="n"/>
      <c r="E1806" s="4" t="n"/>
      <c r="F1806" s="3" t="n"/>
      <c r="G1806" s="3" t="n"/>
      <c r="H1806" s="3" t="n"/>
      <c r="I1806" s="5">
        <f>SUMIFS(amount_expended,cfda_key,V1806)</f>
        <v/>
      </c>
      <c r="J1806" s="5">
        <f>IF(F1806="OTHER CLUSTER NOT LISTED ABOVE",SUMIFS(amount_expended,uniform_other_cluster_name,X1806), IF(AND(OR(F1806="N/A",F1806=""),G1806=""),0,IF(F1806="STATE CLUSTER",SUMIFS(amount_expended,uniform_state_cluster_name,W1806),SUMIFS(amount_expended,cluster_name,F1806))))</f>
        <v/>
      </c>
      <c r="K1806" s="3" t="n"/>
      <c r="L1806" s="4" t="n"/>
      <c r="M1806" s="3" t="n"/>
      <c r="N1806" s="3" t="n"/>
      <c r="O1806" s="3" t="n"/>
      <c r="P1806" s="3" t="n"/>
      <c r="Q1806" s="4" t="n"/>
      <c r="R1806" s="3" t="n"/>
      <c r="S1806" s="3" t="n"/>
      <c r="T1806" s="3" t="n"/>
      <c r="U1806">
        <f>IF(A1806&lt;&gt;"", "AWARD-"&amp;TEXT(ROW()-1,"00000"), "")</f>
        <v/>
      </c>
      <c r="V1806" s="6">
        <f>CONCATENATE(A1806,B1806)</f>
        <v/>
      </c>
      <c r="W1806">
        <f>UPPER(TRIM(G1806))</f>
        <v/>
      </c>
      <c r="X1806">
        <f>UPPER(TRIM(H1806))</f>
        <v/>
      </c>
    </row>
    <row r="1807">
      <c r="A1807" s="2" t="n"/>
      <c r="B1807" s="2" t="n"/>
      <c r="C1807" s="2" t="n"/>
      <c r="D1807" s="3" t="n"/>
      <c r="E1807" s="4" t="n"/>
      <c r="F1807" s="3" t="n"/>
      <c r="G1807" s="3" t="n"/>
      <c r="H1807" s="3" t="n"/>
      <c r="I1807" s="5">
        <f>SUMIFS(amount_expended,cfda_key,V1807)</f>
        <v/>
      </c>
      <c r="J1807" s="5">
        <f>IF(F1807="OTHER CLUSTER NOT LISTED ABOVE",SUMIFS(amount_expended,uniform_other_cluster_name,X1807), IF(AND(OR(F1807="N/A",F1807=""),G1807=""),0,IF(F1807="STATE CLUSTER",SUMIFS(amount_expended,uniform_state_cluster_name,W1807),SUMIFS(amount_expended,cluster_name,F1807))))</f>
        <v/>
      </c>
      <c r="K1807" s="3" t="n"/>
      <c r="L1807" s="4" t="n"/>
      <c r="M1807" s="3" t="n"/>
      <c r="N1807" s="3" t="n"/>
      <c r="O1807" s="3" t="n"/>
      <c r="P1807" s="3" t="n"/>
      <c r="Q1807" s="4" t="n"/>
      <c r="R1807" s="3" t="n"/>
      <c r="S1807" s="3" t="n"/>
      <c r="T1807" s="3" t="n"/>
      <c r="U1807">
        <f>IF(A1807&lt;&gt;"", "AWARD-"&amp;TEXT(ROW()-1,"00000"), "")</f>
        <v/>
      </c>
      <c r="V1807" s="6">
        <f>CONCATENATE(A1807,B1807)</f>
        <v/>
      </c>
      <c r="W1807">
        <f>UPPER(TRIM(G1807))</f>
        <v/>
      </c>
      <c r="X1807">
        <f>UPPER(TRIM(H1807))</f>
        <v/>
      </c>
    </row>
    <row r="1808">
      <c r="A1808" s="2" t="n"/>
      <c r="B1808" s="2" t="n"/>
      <c r="C1808" s="2" t="n"/>
      <c r="D1808" s="3" t="n"/>
      <c r="E1808" s="4" t="n"/>
      <c r="F1808" s="3" t="n"/>
      <c r="G1808" s="3" t="n"/>
      <c r="H1808" s="3" t="n"/>
      <c r="I1808" s="5">
        <f>SUMIFS(amount_expended,cfda_key,V1808)</f>
        <v/>
      </c>
      <c r="J1808" s="5">
        <f>IF(F1808="OTHER CLUSTER NOT LISTED ABOVE",SUMIFS(amount_expended,uniform_other_cluster_name,X1808), IF(AND(OR(F1808="N/A",F1808=""),G1808=""),0,IF(F1808="STATE CLUSTER",SUMIFS(amount_expended,uniform_state_cluster_name,W1808),SUMIFS(amount_expended,cluster_name,F1808))))</f>
        <v/>
      </c>
      <c r="K1808" s="3" t="n"/>
      <c r="L1808" s="4" t="n"/>
      <c r="M1808" s="3" t="n"/>
      <c r="N1808" s="3" t="n"/>
      <c r="O1808" s="3" t="n"/>
      <c r="P1808" s="3" t="n"/>
      <c r="Q1808" s="4" t="n"/>
      <c r="R1808" s="3" t="n"/>
      <c r="S1808" s="3" t="n"/>
      <c r="T1808" s="3" t="n"/>
      <c r="U1808">
        <f>IF(A1808&lt;&gt;"", "AWARD-"&amp;TEXT(ROW()-1,"00000"), "")</f>
        <v/>
      </c>
      <c r="V1808" s="6">
        <f>CONCATENATE(A1808,B1808)</f>
        <v/>
      </c>
      <c r="W1808">
        <f>UPPER(TRIM(G1808))</f>
        <v/>
      </c>
      <c r="X1808">
        <f>UPPER(TRIM(H1808))</f>
        <v/>
      </c>
    </row>
    <row r="1809">
      <c r="A1809" s="2" t="n"/>
      <c r="B1809" s="2" t="n"/>
      <c r="C1809" s="2" t="n"/>
      <c r="D1809" s="3" t="n"/>
      <c r="E1809" s="4" t="n"/>
      <c r="F1809" s="3" t="n"/>
      <c r="G1809" s="3" t="n"/>
      <c r="H1809" s="3" t="n"/>
      <c r="I1809" s="5">
        <f>SUMIFS(amount_expended,cfda_key,V1809)</f>
        <v/>
      </c>
      <c r="J1809" s="5">
        <f>IF(F1809="OTHER CLUSTER NOT LISTED ABOVE",SUMIFS(amount_expended,uniform_other_cluster_name,X1809), IF(AND(OR(F1809="N/A",F1809=""),G1809=""),0,IF(F1809="STATE CLUSTER",SUMIFS(amount_expended,uniform_state_cluster_name,W1809),SUMIFS(amount_expended,cluster_name,F1809))))</f>
        <v/>
      </c>
      <c r="K1809" s="3" t="n"/>
      <c r="L1809" s="4" t="n"/>
      <c r="M1809" s="3" t="n"/>
      <c r="N1809" s="3" t="n"/>
      <c r="O1809" s="3" t="n"/>
      <c r="P1809" s="3" t="n"/>
      <c r="Q1809" s="4" t="n"/>
      <c r="R1809" s="3" t="n"/>
      <c r="S1809" s="3" t="n"/>
      <c r="T1809" s="3" t="n"/>
      <c r="U1809">
        <f>IF(A1809&lt;&gt;"", "AWARD-"&amp;TEXT(ROW()-1,"00000"), "")</f>
        <v/>
      </c>
      <c r="V1809" s="6">
        <f>CONCATENATE(A1809,B1809)</f>
        <v/>
      </c>
      <c r="W1809">
        <f>UPPER(TRIM(G1809))</f>
        <v/>
      </c>
      <c r="X1809">
        <f>UPPER(TRIM(H1809))</f>
        <v/>
      </c>
    </row>
    <row r="1810">
      <c r="A1810" s="2" t="n"/>
      <c r="B1810" s="2" t="n"/>
      <c r="C1810" s="2" t="n"/>
      <c r="D1810" s="3" t="n"/>
      <c r="E1810" s="4" t="n"/>
      <c r="F1810" s="3" t="n"/>
      <c r="G1810" s="3" t="n"/>
      <c r="H1810" s="3" t="n"/>
      <c r="I1810" s="5">
        <f>SUMIFS(amount_expended,cfda_key,V1810)</f>
        <v/>
      </c>
      <c r="J1810" s="5">
        <f>IF(F1810="OTHER CLUSTER NOT LISTED ABOVE",SUMIFS(amount_expended,uniform_other_cluster_name,X1810), IF(AND(OR(F1810="N/A",F1810=""),G1810=""),0,IF(F1810="STATE CLUSTER",SUMIFS(amount_expended,uniform_state_cluster_name,W1810),SUMIFS(amount_expended,cluster_name,F1810))))</f>
        <v/>
      </c>
      <c r="K1810" s="3" t="n"/>
      <c r="L1810" s="4" t="n"/>
      <c r="M1810" s="3" t="n"/>
      <c r="N1810" s="3" t="n"/>
      <c r="O1810" s="3" t="n"/>
      <c r="P1810" s="3" t="n"/>
      <c r="Q1810" s="4" t="n"/>
      <c r="R1810" s="3" t="n"/>
      <c r="S1810" s="3" t="n"/>
      <c r="T1810" s="3" t="n"/>
      <c r="U1810">
        <f>IF(A1810&lt;&gt;"", "AWARD-"&amp;TEXT(ROW()-1,"00000"), "")</f>
        <v/>
      </c>
      <c r="V1810" s="6">
        <f>CONCATENATE(A1810,B1810)</f>
        <v/>
      </c>
      <c r="W1810">
        <f>UPPER(TRIM(G1810))</f>
        <v/>
      </c>
      <c r="X1810">
        <f>UPPER(TRIM(H1810))</f>
        <v/>
      </c>
    </row>
    <row r="1811">
      <c r="A1811" s="2" t="n"/>
      <c r="B1811" s="2" t="n"/>
      <c r="C1811" s="2" t="n"/>
      <c r="D1811" s="3" t="n"/>
      <c r="E1811" s="4" t="n"/>
      <c r="F1811" s="3" t="n"/>
      <c r="G1811" s="3" t="n"/>
      <c r="H1811" s="3" t="n"/>
      <c r="I1811" s="5">
        <f>SUMIFS(amount_expended,cfda_key,V1811)</f>
        <v/>
      </c>
      <c r="J1811" s="5">
        <f>IF(F1811="OTHER CLUSTER NOT LISTED ABOVE",SUMIFS(amount_expended,uniform_other_cluster_name,X1811), IF(AND(OR(F1811="N/A",F1811=""),G1811=""),0,IF(F1811="STATE CLUSTER",SUMIFS(amount_expended,uniform_state_cluster_name,W1811),SUMIFS(amount_expended,cluster_name,F1811))))</f>
        <v/>
      </c>
      <c r="K1811" s="3" t="n"/>
      <c r="L1811" s="4" t="n"/>
      <c r="M1811" s="3" t="n"/>
      <c r="N1811" s="3" t="n"/>
      <c r="O1811" s="3" t="n"/>
      <c r="P1811" s="3" t="n"/>
      <c r="Q1811" s="4" t="n"/>
      <c r="R1811" s="3" t="n"/>
      <c r="S1811" s="3" t="n"/>
      <c r="T1811" s="3" t="n"/>
      <c r="U1811">
        <f>IF(A1811&lt;&gt;"", "AWARD-"&amp;TEXT(ROW()-1,"00000"), "")</f>
        <v/>
      </c>
      <c r="V1811" s="6">
        <f>CONCATENATE(A1811,B1811)</f>
        <v/>
      </c>
      <c r="W1811">
        <f>UPPER(TRIM(G1811))</f>
        <v/>
      </c>
      <c r="X1811">
        <f>UPPER(TRIM(H1811))</f>
        <v/>
      </c>
    </row>
    <row r="1812">
      <c r="A1812" s="2" t="n"/>
      <c r="B1812" s="2" t="n"/>
      <c r="C1812" s="2" t="n"/>
      <c r="D1812" s="3" t="n"/>
      <c r="E1812" s="4" t="n"/>
      <c r="F1812" s="3" t="n"/>
      <c r="G1812" s="3" t="n"/>
      <c r="H1812" s="3" t="n"/>
      <c r="I1812" s="5">
        <f>SUMIFS(amount_expended,cfda_key,V1812)</f>
        <v/>
      </c>
      <c r="J1812" s="5">
        <f>IF(F1812="OTHER CLUSTER NOT LISTED ABOVE",SUMIFS(amount_expended,uniform_other_cluster_name,X1812), IF(AND(OR(F1812="N/A",F1812=""),G1812=""),0,IF(F1812="STATE CLUSTER",SUMIFS(amount_expended,uniform_state_cluster_name,W1812),SUMIFS(amount_expended,cluster_name,F1812))))</f>
        <v/>
      </c>
      <c r="K1812" s="3" t="n"/>
      <c r="L1812" s="4" t="n"/>
      <c r="M1812" s="3" t="n"/>
      <c r="N1812" s="3" t="n"/>
      <c r="O1812" s="3" t="n"/>
      <c r="P1812" s="3" t="n"/>
      <c r="Q1812" s="4" t="n"/>
      <c r="R1812" s="3" t="n"/>
      <c r="S1812" s="3" t="n"/>
      <c r="T1812" s="3" t="n"/>
      <c r="U1812">
        <f>IF(A1812&lt;&gt;"", "AWARD-"&amp;TEXT(ROW()-1,"00000"), "")</f>
        <v/>
      </c>
      <c r="V1812" s="6">
        <f>CONCATENATE(A1812,B1812)</f>
        <v/>
      </c>
      <c r="W1812">
        <f>UPPER(TRIM(G1812))</f>
        <v/>
      </c>
      <c r="X1812">
        <f>UPPER(TRIM(H1812))</f>
        <v/>
      </c>
    </row>
    <row r="1813">
      <c r="A1813" s="2" t="n"/>
      <c r="B1813" s="2" t="n"/>
      <c r="C1813" s="2" t="n"/>
      <c r="D1813" s="3" t="n"/>
      <c r="E1813" s="4" t="n"/>
      <c r="F1813" s="3" t="n"/>
      <c r="G1813" s="3" t="n"/>
      <c r="H1813" s="3" t="n"/>
      <c r="I1813" s="5">
        <f>SUMIFS(amount_expended,cfda_key,V1813)</f>
        <v/>
      </c>
      <c r="J1813" s="5">
        <f>IF(F1813="OTHER CLUSTER NOT LISTED ABOVE",SUMIFS(amount_expended,uniform_other_cluster_name,X1813), IF(AND(OR(F1813="N/A",F1813=""),G1813=""),0,IF(F1813="STATE CLUSTER",SUMIFS(amount_expended,uniform_state_cluster_name,W1813),SUMIFS(amount_expended,cluster_name,F1813))))</f>
        <v/>
      </c>
      <c r="K1813" s="3" t="n"/>
      <c r="L1813" s="4" t="n"/>
      <c r="M1813" s="3" t="n"/>
      <c r="N1813" s="3" t="n"/>
      <c r="O1813" s="3" t="n"/>
      <c r="P1813" s="3" t="n"/>
      <c r="Q1813" s="4" t="n"/>
      <c r="R1813" s="3" t="n"/>
      <c r="S1813" s="3" t="n"/>
      <c r="T1813" s="3" t="n"/>
      <c r="U1813">
        <f>IF(A1813&lt;&gt;"", "AWARD-"&amp;TEXT(ROW()-1,"00000"), "")</f>
        <v/>
      </c>
      <c r="V1813" s="6">
        <f>CONCATENATE(A1813,B1813)</f>
        <v/>
      </c>
      <c r="W1813">
        <f>UPPER(TRIM(G1813))</f>
        <v/>
      </c>
      <c r="X1813">
        <f>UPPER(TRIM(H1813))</f>
        <v/>
      </c>
    </row>
    <row r="1814">
      <c r="A1814" s="2" t="n"/>
      <c r="B1814" s="2" t="n"/>
      <c r="C1814" s="2" t="n"/>
      <c r="D1814" s="3" t="n"/>
      <c r="E1814" s="4" t="n"/>
      <c r="F1814" s="3" t="n"/>
      <c r="G1814" s="3" t="n"/>
      <c r="H1814" s="3" t="n"/>
      <c r="I1814" s="5">
        <f>SUMIFS(amount_expended,cfda_key,V1814)</f>
        <v/>
      </c>
      <c r="J1814" s="5">
        <f>IF(F1814="OTHER CLUSTER NOT LISTED ABOVE",SUMIFS(amount_expended,uniform_other_cluster_name,X1814), IF(AND(OR(F1814="N/A",F1814=""),G1814=""),0,IF(F1814="STATE CLUSTER",SUMIFS(amount_expended,uniform_state_cluster_name,W1814),SUMIFS(amount_expended,cluster_name,F1814))))</f>
        <v/>
      </c>
      <c r="K1814" s="3" t="n"/>
      <c r="L1814" s="4" t="n"/>
      <c r="M1814" s="3" t="n"/>
      <c r="N1814" s="3" t="n"/>
      <c r="O1814" s="3" t="n"/>
      <c r="P1814" s="3" t="n"/>
      <c r="Q1814" s="4" t="n"/>
      <c r="R1814" s="3" t="n"/>
      <c r="S1814" s="3" t="n"/>
      <c r="T1814" s="3" t="n"/>
      <c r="U1814">
        <f>IF(A1814&lt;&gt;"", "AWARD-"&amp;TEXT(ROW()-1,"00000"), "")</f>
        <v/>
      </c>
      <c r="V1814" s="6">
        <f>CONCATENATE(A1814,B1814)</f>
        <v/>
      </c>
      <c r="W1814">
        <f>UPPER(TRIM(G1814))</f>
        <v/>
      </c>
      <c r="X1814">
        <f>UPPER(TRIM(H1814))</f>
        <v/>
      </c>
    </row>
    <row r="1815">
      <c r="A1815" s="2" t="n"/>
      <c r="B1815" s="2" t="n"/>
      <c r="C1815" s="2" t="n"/>
      <c r="D1815" s="3" t="n"/>
      <c r="E1815" s="4" t="n"/>
      <c r="F1815" s="3" t="n"/>
      <c r="G1815" s="3" t="n"/>
      <c r="H1815" s="3" t="n"/>
      <c r="I1815" s="5">
        <f>SUMIFS(amount_expended,cfda_key,V1815)</f>
        <v/>
      </c>
      <c r="J1815" s="5">
        <f>IF(F1815="OTHER CLUSTER NOT LISTED ABOVE",SUMIFS(amount_expended,uniform_other_cluster_name,X1815), IF(AND(OR(F1815="N/A",F1815=""),G1815=""),0,IF(F1815="STATE CLUSTER",SUMIFS(amount_expended,uniform_state_cluster_name,W1815),SUMIFS(amount_expended,cluster_name,F1815))))</f>
        <v/>
      </c>
      <c r="K1815" s="3" t="n"/>
      <c r="L1815" s="4" t="n"/>
      <c r="M1815" s="3" t="n"/>
      <c r="N1815" s="3" t="n"/>
      <c r="O1815" s="3" t="n"/>
      <c r="P1815" s="3" t="n"/>
      <c r="Q1815" s="4" t="n"/>
      <c r="R1815" s="3" t="n"/>
      <c r="S1815" s="3" t="n"/>
      <c r="T1815" s="3" t="n"/>
      <c r="U1815">
        <f>IF(A1815&lt;&gt;"", "AWARD-"&amp;TEXT(ROW()-1,"00000"), "")</f>
        <v/>
      </c>
      <c r="V1815" s="6">
        <f>CONCATENATE(A1815,B1815)</f>
        <v/>
      </c>
      <c r="W1815">
        <f>UPPER(TRIM(G1815))</f>
        <v/>
      </c>
      <c r="X1815">
        <f>UPPER(TRIM(H1815))</f>
        <v/>
      </c>
    </row>
    <row r="1816">
      <c r="A1816" s="2" t="n"/>
      <c r="B1816" s="2" t="n"/>
      <c r="C1816" s="2" t="n"/>
      <c r="D1816" s="3" t="n"/>
      <c r="E1816" s="4" t="n"/>
      <c r="F1816" s="3" t="n"/>
      <c r="G1816" s="3" t="n"/>
      <c r="H1816" s="3" t="n"/>
      <c r="I1816" s="5">
        <f>SUMIFS(amount_expended,cfda_key,V1816)</f>
        <v/>
      </c>
      <c r="J1816" s="5">
        <f>IF(F1816="OTHER CLUSTER NOT LISTED ABOVE",SUMIFS(amount_expended,uniform_other_cluster_name,X1816), IF(AND(OR(F1816="N/A",F1816=""),G1816=""),0,IF(F1816="STATE CLUSTER",SUMIFS(amount_expended,uniform_state_cluster_name,W1816),SUMIFS(amount_expended,cluster_name,F1816))))</f>
        <v/>
      </c>
      <c r="K1816" s="3" t="n"/>
      <c r="L1816" s="4" t="n"/>
      <c r="M1816" s="3" t="n"/>
      <c r="N1816" s="3" t="n"/>
      <c r="O1816" s="3" t="n"/>
      <c r="P1816" s="3" t="n"/>
      <c r="Q1816" s="4" t="n"/>
      <c r="R1816" s="3" t="n"/>
      <c r="S1816" s="3" t="n"/>
      <c r="T1816" s="3" t="n"/>
      <c r="U1816">
        <f>IF(A1816&lt;&gt;"", "AWARD-"&amp;TEXT(ROW()-1,"00000"), "")</f>
        <v/>
      </c>
      <c r="V1816" s="6">
        <f>CONCATENATE(A1816,B1816)</f>
        <v/>
      </c>
      <c r="W1816">
        <f>UPPER(TRIM(G1816))</f>
        <v/>
      </c>
      <c r="X1816">
        <f>UPPER(TRIM(H1816))</f>
        <v/>
      </c>
    </row>
    <row r="1817">
      <c r="A1817" s="2" t="n"/>
      <c r="B1817" s="2" t="n"/>
      <c r="C1817" s="2" t="n"/>
      <c r="D1817" s="3" t="n"/>
      <c r="E1817" s="4" t="n"/>
      <c r="F1817" s="3" t="n"/>
      <c r="G1817" s="3" t="n"/>
      <c r="H1817" s="3" t="n"/>
      <c r="I1817" s="5">
        <f>SUMIFS(amount_expended,cfda_key,V1817)</f>
        <v/>
      </c>
      <c r="J1817" s="5">
        <f>IF(F1817="OTHER CLUSTER NOT LISTED ABOVE",SUMIFS(amount_expended,uniform_other_cluster_name,X1817), IF(AND(OR(F1817="N/A",F1817=""),G1817=""),0,IF(F1817="STATE CLUSTER",SUMIFS(amount_expended,uniform_state_cluster_name,W1817),SUMIFS(amount_expended,cluster_name,F1817))))</f>
        <v/>
      </c>
      <c r="K1817" s="3" t="n"/>
      <c r="L1817" s="4" t="n"/>
      <c r="M1817" s="3" t="n"/>
      <c r="N1817" s="3" t="n"/>
      <c r="O1817" s="3" t="n"/>
      <c r="P1817" s="3" t="n"/>
      <c r="Q1817" s="4" t="n"/>
      <c r="R1817" s="3" t="n"/>
      <c r="S1817" s="3" t="n"/>
      <c r="T1817" s="3" t="n"/>
      <c r="U1817">
        <f>IF(A1817&lt;&gt;"", "AWARD-"&amp;TEXT(ROW()-1,"00000"), "")</f>
        <v/>
      </c>
      <c r="V1817" s="6">
        <f>CONCATENATE(A1817,B1817)</f>
        <v/>
      </c>
      <c r="W1817">
        <f>UPPER(TRIM(G1817))</f>
        <v/>
      </c>
      <c r="X1817">
        <f>UPPER(TRIM(H1817))</f>
        <v/>
      </c>
    </row>
    <row r="1818">
      <c r="A1818" s="2" t="n"/>
      <c r="B1818" s="2" t="n"/>
      <c r="C1818" s="2" t="n"/>
      <c r="D1818" s="3" t="n"/>
      <c r="E1818" s="4" t="n"/>
      <c r="F1818" s="3" t="n"/>
      <c r="G1818" s="3" t="n"/>
      <c r="H1818" s="3" t="n"/>
      <c r="I1818" s="5">
        <f>SUMIFS(amount_expended,cfda_key,V1818)</f>
        <v/>
      </c>
      <c r="J1818" s="5">
        <f>IF(F1818="OTHER CLUSTER NOT LISTED ABOVE",SUMIFS(amount_expended,uniform_other_cluster_name,X1818), IF(AND(OR(F1818="N/A",F1818=""),G1818=""),0,IF(F1818="STATE CLUSTER",SUMIFS(amount_expended,uniform_state_cluster_name,W1818),SUMIFS(amount_expended,cluster_name,F1818))))</f>
        <v/>
      </c>
      <c r="K1818" s="3" t="n"/>
      <c r="L1818" s="4" t="n"/>
      <c r="M1818" s="3" t="n"/>
      <c r="N1818" s="3" t="n"/>
      <c r="O1818" s="3" t="n"/>
      <c r="P1818" s="3" t="n"/>
      <c r="Q1818" s="4" t="n"/>
      <c r="R1818" s="3" t="n"/>
      <c r="S1818" s="3" t="n"/>
      <c r="T1818" s="3" t="n"/>
      <c r="U1818">
        <f>IF(A1818&lt;&gt;"", "AWARD-"&amp;TEXT(ROW()-1,"00000"), "")</f>
        <v/>
      </c>
      <c r="V1818" s="6">
        <f>CONCATENATE(A1818,B1818)</f>
        <v/>
      </c>
      <c r="W1818">
        <f>UPPER(TRIM(G1818))</f>
        <v/>
      </c>
      <c r="X1818">
        <f>UPPER(TRIM(H1818))</f>
        <v/>
      </c>
    </row>
    <row r="1819">
      <c r="A1819" s="2" t="n"/>
      <c r="B1819" s="2" t="n"/>
      <c r="C1819" s="2" t="n"/>
      <c r="D1819" s="3" t="n"/>
      <c r="E1819" s="4" t="n"/>
      <c r="F1819" s="3" t="n"/>
      <c r="G1819" s="3" t="n"/>
      <c r="H1819" s="3" t="n"/>
      <c r="I1819" s="5">
        <f>SUMIFS(amount_expended,cfda_key,V1819)</f>
        <v/>
      </c>
      <c r="J1819" s="5">
        <f>IF(F1819="OTHER CLUSTER NOT LISTED ABOVE",SUMIFS(amount_expended,uniform_other_cluster_name,X1819), IF(AND(OR(F1819="N/A",F1819=""),G1819=""),0,IF(F1819="STATE CLUSTER",SUMIFS(amount_expended,uniform_state_cluster_name,W1819),SUMIFS(amount_expended,cluster_name,F1819))))</f>
        <v/>
      </c>
      <c r="K1819" s="3" t="n"/>
      <c r="L1819" s="4" t="n"/>
      <c r="M1819" s="3" t="n"/>
      <c r="N1819" s="3" t="n"/>
      <c r="O1819" s="3" t="n"/>
      <c r="P1819" s="3" t="n"/>
      <c r="Q1819" s="4" t="n"/>
      <c r="R1819" s="3" t="n"/>
      <c r="S1819" s="3" t="n"/>
      <c r="T1819" s="3" t="n"/>
      <c r="U1819">
        <f>IF(A1819&lt;&gt;"", "AWARD-"&amp;TEXT(ROW()-1,"00000"), "")</f>
        <v/>
      </c>
      <c r="V1819" s="6">
        <f>CONCATENATE(A1819,B1819)</f>
        <v/>
      </c>
      <c r="W1819">
        <f>UPPER(TRIM(G1819))</f>
        <v/>
      </c>
      <c r="X1819">
        <f>UPPER(TRIM(H1819))</f>
        <v/>
      </c>
    </row>
    <row r="1820">
      <c r="A1820" s="2" t="n"/>
      <c r="B1820" s="2" t="n"/>
      <c r="C1820" s="2" t="n"/>
      <c r="D1820" s="3" t="n"/>
      <c r="E1820" s="4" t="n"/>
      <c r="F1820" s="3" t="n"/>
      <c r="G1820" s="3" t="n"/>
      <c r="H1820" s="3" t="n"/>
      <c r="I1820" s="5">
        <f>SUMIFS(amount_expended,cfda_key,V1820)</f>
        <v/>
      </c>
      <c r="J1820" s="5">
        <f>IF(F1820="OTHER CLUSTER NOT LISTED ABOVE",SUMIFS(amount_expended,uniform_other_cluster_name,X1820), IF(AND(OR(F1820="N/A",F1820=""),G1820=""),0,IF(F1820="STATE CLUSTER",SUMIFS(amount_expended,uniform_state_cluster_name,W1820),SUMIFS(amount_expended,cluster_name,F1820))))</f>
        <v/>
      </c>
      <c r="K1820" s="3" t="n"/>
      <c r="L1820" s="4" t="n"/>
      <c r="M1820" s="3" t="n"/>
      <c r="N1820" s="3" t="n"/>
      <c r="O1820" s="3" t="n"/>
      <c r="P1820" s="3" t="n"/>
      <c r="Q1820" s="4" t="n"/>
      <c r="R1820" s="3" t="n"/>
      <c r="S1820" s="3" t="n"/>
      <c r="T1820" s="3" t="n"/>
      <c r="U1820">
        <f>IF(A1820&lt;&gt;"", "AWARD-"&amp;TEXT(ROW()-1,"00000"), "")</f>
        <v/>
      </c>
      <c r="V1820" s="6">
        <f>CONCATENATE(A1820,B1820)</f>
        <v/>
      </c>
      <c r="W1820">
        <f>UPPER(TRIM(G1820))</f>
        <v/>
      </c>
      <c r="X1820">
        <f>UPPER(TRIM(H1820))</f>
        <v/>
      </c>
    </row>
    <row r="1821">
      <c r="A1821" s="2" t="n"/>
      <c r="B1821" s="2" t="n"/>
      <c r="C1821" s="2" t="n"/>
      <c r="D1821" s="3" t="n"/>
      <c r="E1821" s="4" t="n"/>
      <c r="F1821" s="3" t="n"/>
      <c r="G1821" s="3" t="n"/>
      <c r="H1821" s="3" t="n"/>
      <c r="I1821" s="5">
        <f>SUMIFS(amount_expended,cfda_key,V1821)</f>
        <v/>
      </c>
      <c r="J1821" s="5">
        <f>IF(F1821="OTHER CLUSTER NOT LISTED ABOVE",SUMIFS(amount_expended,uniform_other_cluster_name,X1821), IF(AND(OR(F1821="N/A",F1821=""),G1821=""),0,IF(F1821="STATE CLUSTER",SUMIFS(amount_expended,uniform_state_cluster_name,W1821),SUMIFS(amount_expended,cluster_name,F1821))))</f>
        <v/>
      </c>
      <c r="K1821" s="3" t="n"/>
      <c r="L1821" s="4" t="n"/>
      <c r="M1821" s="3" t="n"/>
      <c r="N1821" s="3" t="n"/>
      <c r="O1821" s="3" t="n"/>
      <c r="P1821" s="3" t="n"/>
      <c r="Q1821" s="4" t="n"/>
      <c r="R1821" s="3" t="n"/>
      <c r="S1821" s="3" t="n"/>
      <c r="T1821" s="3" t="n"/>
      <c r="U1821">
        <f>IF(A1821&lt;&gt;"", "AWARD-"&amp;TEXT(ROW()-1,"00000"), "")</f>
        <v/>
      </c>
      <c r="V1821" s="6">
        <f>CONCATENATE(A1821,B1821)</f>
        <v/>
      </c>
      <c r="W1821">
        <f>UPPER(TRIM(G1821))</f>
        <v/>
      </c>
      <c r="X1821">
        <f>UPPER(TRIM(H1821))</f>
        <v/>
      </c>
    </row>
    <row r="1822">
      <c r="A1822" s="2" t="n"/>
      <c r="B1822" s="2" t="n"/>
      <c r="C1822" s="2" t="n"/>
      <c r="D1822" s="3" t="n"/>
      <c r="E1822" s="4" t="n"/>
      <c r="F1822" s="3" t="n"/>
      <c r="G1822" s="3" t="n"/>
      <c r="H1822" s="3" t="n"/>
      <c r="I1822" s="5">
        <f>SUMIFS(amount_expended,cfda_key,V1822)</f>
        <v/>
      </c>
      <c r="J1822" s="5">
        <f>IF(F1822="OTHER CLUSTER NOT LISTED ABOVE",SUMIFS(amount_expended,uniform_other_cluster_name,X1822), IF(AND(OR(F1822="N/A",F1822=""),G1822=""),0,IF(F1822="STATE CLUSTER",SUMIFS(amount_expended,uniform_state_cluster_name,W1822),SUMIFS(amount_expended,cluster_name,F1822))))</f>
        <v/>
      </c>
      <c r="K1822" s="3" t="n"/>
      <c r="L1822" s="4" t="n"/>
      <c r="M1822" s="3" t="n"/>
      <c r="N1822" s="3" t="n"/>
      <c r="O1822" s="3" t="n"/>
      <c r="P1822" s="3" t="n"/>
      <c r="Q1822" s="4" t="n"/>
      <c r="R1822" s="3" t="n"/>
      <c r="S1822" s="3" t="n"/>
      <c r="T1822" s="3" t="n"/>
      <c r="U1822">
        <f>IF(A1822&lt;&gt;"", "AWARD-"&amp;TEXT(ROW()-1,"00000"), "")</f>
        <v/>
      </c>
      <c r="V1822" s="6">
        <f>CONCATENATE(A1822,B1822)</f>
        <v/>
      </c>
      <c r="W1822">
        <f>UPPER(TRIM(G1822))</f>
        <v/>
      </c>
      <c r="X1822">
        <f>UPPER(TRIM(H1822))</f>
        <v/>
      </c>
    </row>
    <row r="1823">
      <c r="A1823" s="2" t="n"/>
      <c r="B1823" s="2" t="n"/>
      <c r="C1823" s="2" t="n"/>
      <c r="D1823" s="3" t="n"/>
      <c r="E1823" s="4" t="n"/>
      <c r="F1823" s="3" t="n"/>
      <c r="G1823" s="3" t="n"/>
      <c r="H1823" s="3" t="n"/>
      <c r="I1823" s="5">
        <f>SUMIFS(amount_expended,cfda_key,V1823)</f>
        <v/>
      </c>
      <c r="J1823" s="5">
        <f>IF(F1823="OTHER CLUSTER NOT LISTED ABOVE",SUMIFS(amount_expended,uniform_other_cluster_name,X1823), IF(AND(OR(F1823="N/A",F1823=""),G1823=""),0,IF(F1823="STATE CLUSTER",SUMIFS(amount_expended,uniform_state_cluster_name,W1823),SUMIFS(amount_expended,cluster_name,F1823))))</f>
        <v/>
      </c>
      <c r="K1823" s="3" t="n"/>
      <c r="L1823" s="4" t="n"/>
      <c r="M1823" s="3" t="n"/>
      <c r="N1823" s="3" t="n"/>
      <c r="O1823" s="3" t="n"/>
      <c r="P1823" s="3" t="n"/>
      <c r="Q1823" s="4" t="n"/>
      <c r="R1823" s="3" t="n"/>
      <c r="S1823" s="3" t="n"/>
      <c r="T1823" s="3" t="n"/>
      <c r="U1823">
        <f>IF(A1823&lt;&gt;"", "AWARD-"&amp;TEXT(ROW()-1,"00000"), "")</f>
        <v/>
      </c>
      <c r="V1823" s="6">
        <f>CONCATENATE(A1823,B1823)</f>
        <v/>
      </c>
      <c r="W1823">
        <f>UPPER(TRIM(G1823))</f>
        <v/>
      </c>
      <c r="X1823">
        <f>UPPER(TRIM(H1823))</f>
        <v/>
      </c>
    </row>
    <row r="1824">
      <c r="A1824" s="2" t="n"/>
      <c r="B1824" s="2" t="n"/>
      <c r="C1824" s="2" t="n"/>
      <c r="D1824" s="3" t="n"/>
      <c r="E1824" s="4" t="n"/>
      <c r="F1824" s="3" t="n"/>
      <c r="G1824" s="3" t="n"/>
      <c r="H1824" s="3" t="n"/>
      <c r="I1824" s="5">
        <f>SUMIFS(amount_expended,cfda_key,V1824)</f>
        <v/>
      </c>
      <c r="J1824" s="5">
        <f>IF(F1824="OTHER CLUSTER NOT LISTED ABOVE",SUMIFS(amount_expended,uniform_other_cluster_name,X1824), IF(AND(OR(F1824="N/A",F1824=""),G1824=""),0,IF(F1824="STATE CLUSTER",SUMIFS(amount_expended,uniform_state_cluster_name,W1824),SUMIFS(amount_expended,cluster_name,F1824))))</f>
        <v/>
      </c>
      <c r="K1824" s="3" t="n"/>
      <c r="L1824" s="4" t="n"/>
      <c r="M1824" s="3" t="n"/>
      <c r="N1824" s="3" t="n"/>
      <c r="O1824" s="3" t="n"/>
      <c r="P1824" s="3" t="n"/>
      <c r="Q1824" s="4" t="n"/>
      <c r="R1824" s="3" t="n"/>
      <c r="S1824" s="3" t="n"/>
      <c r="T1824" s="3" t="n"/>
      <c r="U1824">
        <f>IF(A1824&lt;&gt;"", "AWARD-"&amp;TEXT(ROW()-1,"00000"), "")</f>
        <v/>
      </c>
      <c r="V1824" s="6">
        <f>CONCATENATE(A1824,B1824)</f>
        <v/>
      </c>
      <c r="W1824">
        <f>UPPER(TRIM(G1824))</f>
        <v/>
      </c>
      <c r="X1824">
        <f>UPPER(TRIM(H1824))</f>
        <v/>
      </c>
    </row>
    <row r="1825">
      <c r="A1825" s="2" t="n"/>
      <c r="B1825" s="2" t="n"/>
      <c r="C1825" s="2" t="n"/>
      <c r="D1825" s="3" t="n"/>
      <c r="E1825" s="4" t="n"/>
      <c r="F1825" s="3" t="n"/>
      <c r="G1825" s="3" t="n"/>
      <c r="H1825" s="3" t="n"/>
      <c r="I1825" s="5">
        <f>SUMIFS(amount_expended,cfda_key,V1825)</f>
        <v/>
      </c>
      <c r="J1825" s="5">
        <f>IF(F1825="OTHER CLUSTER NOT LISTED ABOVE",SUMIFS(amount_expended,uniform_other_cluster_name,X1825), IF(AND(OR(F1825="N/A",F1825=""),G1825=""),0,IF(F1825="STATE CLUSTER",SUMIFS(amount_expended,uniform_state_cluster_name,W1825),SUMIFS(amount_expended,cluster_name,F1825))))</f>
        <v/>
      </c>
      <c r="K1825" s="3" t="n"/>
      <c r="L1825" s="4" t="n"/>
      <c r="M1825" s="3" t="n"/>
      <c r="N1825" s="3" t="n"/>
      <c r="O1825" s="3" t="n"/>
      <c r="P1825" s="3" t="n"/>
      <c r="Q1825" s="4" t="n"/>
      <c r="R1825" s="3" t="n"/>
      <c r="S1825" s="3" t="n"/>
      <c r="T1825" s="3" t="n"/>
      <c r="U1825">
        <f>IF(A1825&lt;&gt;"", "AWARD-"&amp;TEXT(ROW()-1,"00000"), "")</f>
        <v/>
      </c>
      <c r="V1825" s="6">
        <f>CONCATENATE(A1825,B1825)</f>
        <v/>
      </c>
      <c r="W1825">
        <f>UPPER(TRIM(G1825))</f>
        <v/>
      </c>
      <c r="X1825">
        <f>UPPER(TRIM(H1825))</f>
        <v/>
      </c>
    </row>
    <row r="1826">
      <c r="A1826" s="2" t="n"/>
      <c r="B1826" s="2" t="n"/>
      <c r="C1826" s="2" t="n"/>
      <c r="D1826" s="3" t="n"/>
      <c r="E1826" s="4" t="n"/>
      <c r="F1826" s="3" t="n"/>
      <c r="G1826" s="3" t="n"/>
      <c r="H1826" s="3" t="n"/>
      <c r="I1826" s="5">
        <f>SUMIFS(amount_expended,cfda_key,V1826)</f>
        <v/>
      </c>
      <c r="J1826" s="5">
        <f>IF(F1826="OTHER CLUSTER NOT LISTED ABOVE",SUMIFS(amount_expended,uniform_other_cluster_name,X1826), IF(AND(OR(F1826="N/A",F1826=""),G1826=""),0,IF(F1826="STATE CLUSTER",SUMIFS(amount_expended,uniform_state_cluster_name,W1826),SUMIFS(amount_expended,cluster_name,F1826))))</f>
        <v/>
      </c>
      <c r="K1826" s="3" t="n"/>
      <c r="L1826" s="4" t="n"/>
      <c r="M1826" s="3" t="n"/>
      <c r="N1826" s="3" t="n"/>
      <c r="O1826" s="3" t="n"/>
      <c r="P1826" s="3" t="n"/>
      <c r="Q1826" s="4" t="n"/>
      <c r="R1826" s="3" t="n"/>
      <c r="S1826" s="3" t="n"/>
      <c r="T1826" s="3" t="n"/>
      <c r="U1826">
        <f>IF(A1826&lt;&gt;"", "AWARD-"&amp;TEXT(ROW()-1,"00000"), "")</f>
        <v/>
      </c>
      <c r="V1826" s="6">
        <f>CONCATENATE(A1826,B1826)</f>
        <v/>
      </c>
      <c r="W1826">
        <f>UPPER(TRIM(G1826))</f>
        <v/>
      </c>
      <c r="X1826">
        <f>UPPER(TRIM(H1826))</f>
        <v/>
      </c>
    </row>
    <row r="1827">
      <c r="A1827" s="2" t="n"/>
      <c r="B1827" s="2" t="n"/>
      <c r="C1827" s="2" t="n"/>
      <c r="D1827" s="3" t="n"/>
      <c r="E1827" s="4" t="n"/>
      <c r="F1827" s="3" t="n"/>
      <c r="G1827" s="3" t="n"/>
      <c r="H1827" s="3" t="n"/>
      <c r="I1827" s="5">
        <f>SUMIFS(amount_expended,cfda_key,V1827)</f>
        <v/>
      </c>
      <c r="J1827" s="5">
        <f>IF(F1827="OTHER CLUSTER NOT LISTED ABOVE",SUMIFS(amount_expended,uniform_other_cluster_name,X1827), IF(AND(OR(F1827="N/A",F1827=""),G1827=""),0,IF(F1827="STATE CLUSTER",SUMIFS(amount_expended,uniform_state_cluster_name,W1827),SUMIFS(amount_expended,cluster_name,F1827))))</f>
        <v/>
      </c>
      <c r="K1827" s="3" t="n"/>
      <c r="L1827" s="4" t="n"/>
      <c r="M1827" s="3" t="n"/>
      <c r="N1827" s="3" t="n"/>
      <c r="O1827" s="3" t="n"/>
      <c r="P1827" s="3" t="n"/>
      <c r="Q1827" s="4" t="n"/>
      <c r="R1827" s="3" t="n"/>
      <c r="S1827" s="3" t="n"/>
      <c r="T1827" s="3" t="n"/>
      <c r="U1827">
        <f>IF(A1827&lt;&gt;"", "AWARD-"&amp;TEXT(ROW()-1,"00000"), "")</f>
        <v/>
      </c>
      <c r="V1827" s="6">
        <f>CONCATENATE(A1827,B1827)</f>
        <v/>
      </c>
      <c r="W1827">
        <f>UPPER(TRIM(G1827))</f>
        <v/>
      </c>
      <c r="X1827">
        <f>UPPER(TRIM(H1827))</f>
        <v/>
      </c>
    </row>
    <row r="1828">
      <c r="A1828" s="2" t="n"/>
      <c r="B1828" s="2" t="n"/>
      <c r="C1828" s="2" t="n"/>
      <c r="D1828" s="3" t="n"/>
      <c r="E1828" s="4" t="n"/>
      <c r="F1828" s="3" t="n"/>
      <c r="G1828" s="3" t="n"/>
      <c r="H1828" s="3" t="n"/>
      <c r="I1828" s="5">
        <f>SUMIFS(amount_expended,cfda_key,V1828)</f>
        <v/>
      </c>
      <c r="J1828" s="5">
        <f>IF(F1828="OTHER CLUSTER NOT LISTED ABOVE",SUMIFS(amount_expended,uniform_other_cluster_name,X1828), IF(AND(OR(F1828="N/A",F1828=""),G1828=""),0,IF(F1828="STATE CLUSTER",SUMIFS(amount_expended,uniform_state_cluster_name,W1828),SUMIFS(amount_expended,cluster_name,F1828))))</f>
        <v/>
      </c>
      <c r="K1828" s="3" t="n"/>
      <c r="L1828" s="4" t="n"/>
      <c r="M1828" s="3" t="n"/>
      <c r="N1828" s="3" t="n"/>
      <c r="O1828" s="3" t="n"/>
      <c r="P1828" s="3" t="n"/>
      <c r="Q1828" s="4" t="n"/>
      <c r="R1828" s="3" t="n"/>
      <c r="S1828" s="3" t="n"/>
      <c r="T1828" s="3" t="n"/>
      <c r="U1828">
        <f>IF(A1828&lt;&gt;"", "AWARD-"&amp;TEXT(ROW()-1,"00000"), "")</f>
        <v/>
      </c>
      <c r="V1828" s="6">
        <f>CONCATENATE(A1828,B1828)</f>
        <v/>
      </c>
      <c r="W1828">
        <f>UPPER(TRIM(G1828))</f>
        <v/>
      </c>
      <c r="X1828">
        <f>UPPER(TRIM(H1828))</f>
        <v/>
      </c>
    </row>
    <row r="1829">
      <c r="A1829" s="2" t="n"/>
      <c r="B1829" s="2" t="n"/>
      <c r="C1829" s="2" t="n"/>
      <c r="D1829" s="3" t="n"/>
      <c r="E1829" s="4" t="n"/>
      <c r="F1829" s="3" t="n"/>
      <c r="G1829" s="3" t="n"/>
      <c r="H1829" s="3" t="n"/>
      <c r="I1829" s="5">
        <f>SUMIFS(amount_expended,cfda_key,V1829)</f>
        <v/>
      </c>
      <c r="J1829" s="5">
        <f>IF(F1829="OTHER CLUSTER NOT LISTED ABOVE",SUMIFS(amount_expended,uniform_other_cluster_name,X1829), IF(AND(OR(F1829="N/A",F1829=""),G1829=""),0,IF(F1829="STATE CLUSTER",SUMIFS(amount_expended,uniform_state_cluster_name,W1829),SUMIFS(amount_expended,cluster_name,F1829))))</f>
        <v/>
      </c>
      <c r="K1829" s="3" t="n"/>
      <c r="L1829" s="4" t="n"/>
      <c r="M1829" s="3" t="n"/>
      <c r="N1829" s="3" t="n"/>
      <c r="O1829" s="3" t="n"/>
      <c r="P1829" s="3" t="n"/>
      <c r="Q1829" s="4" t="n"/>
      <c r="R1829" s="3" t="n"/>
      <c r="S1829" s="3" t="n"/>
      <c r="T1829" s="3" t="n"/>
      <c r="U1829">
        <f>IF(A1829&lt;&gt;"", "AWARD-"&amp;TEXT(ROW()-1,"00000"), "")</f>
        <v/>
      </c>
      <c r="V1829" s="6">
        <f>CONCATENATE(A1829,B1829)</f>
        <v/>
      </c>
      <c r="W1829">
        <f>UPPER(TRIM(G1829))</f>
        <v/>
      </c>
      <c r="X1829">
        <f>UPPER(TRIM(H1829))</f>
        <v/>
      </c>
    </row>
    <row r="1830">
      <c r="A1830" s="2" t="n"/>
      <c r="B1830" s="2" t="n"/>
      <c r="C1830" s="2" t="n"/>
      <c r="D1830" s="3" t="n"/>
      <c r="E1830" s="4" t="n"/>
      <c r="F1830" s="3" t="n"/>
      <c r="G1830" s="3" t="n"/>
      <c r="H1830" s="3" t="n"/>
      <c r="I1830" s="5">
        <f>SUMIFS(amount_expended,cfda_key,V1830)</f>
        <v/>
      </c>
      <c r="J1830" s="5">
        <f>IF(F1830="OTHER CLUSTER NOT LISTED ABOVE",SUMIFS(amount_expended,uniform_other_cluster_name,X1830), IF(AND(OR(F1830="N/A",F1830=""),G1830=""),0,IF(F1830="STATE CLUSTER",SUMIFS(amount_expended,uniform_state_cluster_name,W1830),SUMIFS(amount_expended,cluster_name,F1830))))</f>
        <v/>
      </c>
      <c r="K1830" s="3" t="n"/>
      <c r="L1830" s="4" t="n"/>
      <c r="M1830" s="3" t="n"/>
      <c r="N1830" s="3" t="n"/>
      <c r="O1830" s="3" t="n"/>
      <c r="P1830" s="3" t="n"/>
      <c r="Q1830" s="4" t="n"/>
      <c r="R1830" s="3" t="n"/>
      <c r="S1830" s="3" t="n"/>
      <c r="T1830" s="3" t="n"/>
      <c r="U1830">
        <f>IF(A1830&lt;&gt;"", "AWARD-"&amp;TEXT(ROW()-1,"00000"), "")</f>
        <v/>
      </c>
      <c r="V1830" s="6">
        <f>CONCATENATE(A1830,B1830)</f>
        <v/>
      </c>
      <c r="W1830">
        <f>UPPER(TRIM(G1830))</f>
        <v/>
      </c>
      <c r="X1830">
        <f>UPPER(TRIM(H1830))</f>
        <v/>
      </c>
    </row>
    <row r="1831">
      <c r="A1831" s="2" t="n"/>
      <c r="B1831" s="2" t="n"/>
      <c r="C1831" s="2" t="n"/>
      <c r="D1831" s="3" t="n"/>
      <c r="E1831" s="4" t="n"/>
      <c r="F1831" s="3" t="n"/>
      <c r="G1831" s="3" t="n"/>
      <c r="H1831" s="3" t="n"/>
      <c r="I1831" s="5">
        <f>SUMIFS(amount_expended,cfda_key,V1831)</f>
        <v/>
      </c>
      <c r="J1831" s="5">
        <f>IF(F1831="OTHER CLUSTER NOT LISTED ABOVE",SUMIFS(amount_expended,uniform_other_cluster_name,X1831), IF(AND(OR(F1831="N/A",F1831=""),G1831=""),0,IF(F1831="STATE CLUSTER",SUMIFS(amount_expended,uniform_state_cluster_name,W1831),SUMIFS(amount_expended,cluster_name,F1831))))</f>
        <v/>
      </c>
      <c r="K1831" s="3" t="n"/>
      <c r="L1831" s="4" t="n"/>
      <c r="M1831" s="3" t="n"/>
      <c r="N1831" s="3" t="n"/>
      <c r="O1831" s="3" t="n"/>
      <c r="P1831" s="3" t="n"/>
      <c r="Q1831" s="4" t="n"/>
      <c r="R1831" s="3" t="n"/>
      <c r="S1831" s="3" t="n"/>
      <c r="T1831" s="3" t="n"/>
      <c r="U1831">
        <f>IF(A1831&lt;&gt;"", "AWARD-"&amp;TEXT(ROW()-1,"00000"), "")</f>
        <v/>
      </c>
      <c r="V1831" s="6">
        <f>CONCATENATE(A1831,B1831)</f>
        <v/>
      </c>
      <c r="W1831">
        <f>UPPER(TRIM(G1831))</f>
        <v/>
      </c>
      <c r="X1831">
        <f>UPPER(TRIM(H1831))</f>
        <v/>
      </c>
    </row>
    <row r="1832">
      <c r="A1832" s="2" t="n"/>
      <c r="B1832" s="2" t="n"/>
      <c r="C1832" s="2" t="n"/>
      <c r="D1832" s="3" t="n"/>
      <c r="E1832" s="4" t="n"/>
      <c r="F1832" s="3" t="n"/>
      <c r="G1832" s="3" t="n"/>
      <c r="H1832" s="3" t="n"/>
      <c r="I1832" s="5">
        <f>SUMIFS(amount_expended,cfda_key,V1832)</f>
        <v/>
      </c>
      <c r="J1832" s="5">
        <f>IF(F1832="OTHER CLUSTER NOT LISTED ABOVE",SUMIFS(amount_expended,uniform_other_cluster_name,X1832), IF(AND(OR(F1832="N/A",F1832=""),G1832=""),0,IF(F1832="STATE CLUSTER",SUMIFS(amount_expended,uniform_state_cluster_name,W1832),SUMIFS(amount_expended,cluster_name,F1832))))</f>
        <v/>
      </c>
      <c r="K1832" s="3" t="n"/>
      <c r="L1832" s="4" t="n"/>
      <c r="M1832" s="3" t="n"/>
      <c r="N1832" s="3" t="n"/>
      <c r="O1832" s="3" t="n"/>
      <c r="P1832" s="3" t="n"/>
      <c r="Q1832" s="4" t="n"/>
      <c r="R1832" s="3" t="n"/>
      <c r="S1832" s="3" t="n"/>
      <c r="T1832" s="3" t="n"/>
      <c r="U1832">
        <f>IF(A1832&lt;&gt;"", "AWARD-"&amp;TEXT(ROW()-1,"00000"), "")</f>
        <v/>
      </c>
      <c r="V1832" s="6">
        <f>CONCATENATE(A1832,B1832)</f>
        <v/>
      </c>
      <c r="W1832">
        <f>UPPER(TRIM(G1832))</f>
        <v/>
      </c>
      <c r="X1832">
        <f>UPPER(TRIM(H1832))</f>
        <v/>
      </c>
    </row>
    <row r="1833">
      <c r="A1833" s="2" t="n"/>
      <c r="B1833" s="2" t="n"/>
      <c r="C1833" s="2" t="n"/>
      <c r="D1833" s="3" t="n"/>
      <c r="E1833" s="4" t="n"/>
      <c r="F1833" s="3" t="n"/>
      <c r="G1833" s="3" t="n"/>
      <c r="H1833" s="3" t="n"/>
      <c r="I1833" s="5">
        <f>SUMIFS(amount_expended,cfda_key,V1833)</f>
        <v/>
      </c>
      <c r="J1833" s="5">
        <f>IF(F1833="OTHER CLUSTER NOT LISTED ABOVE",SUMIFS(amount_expended,uniform_other_cluster_name,X1833), IF(AND(OR(F1833="N/A",F1833=""),G1833=""),0,IF(F1833="STATE CLUSTER",SUMIFS(amount_expended,uniform_state_cluster_name,W1833),SUMIFS(amount_expended,cluster_name,F1833))))</f>
        <v/>
      </c>
      <c r="K1833" s="3" t="n"/>
      <c r="L1833" s="4" t="n"/>
      <c r="M1833" s="3" t="n"/>
      <c r="N1833" s="3" t="n"/>
      <c r="O1833" s="3" t="n"/>
      <c r="P1833" s="3" t="n"/>
      <c r="Q1833" s="4" t="n"/>
      <c r="R1833" s="3" t="n"/>
      <c r="S1833" s="3" t="n"/>
      <c r="T1833" s="3" t="n"/>
      <c r="U1833">
        <f>IF(A1833&lt;&gt;"", "AWARD-"&amp;TEXT(ROW()-1,"00000"), "")</f>
        <v/>
      </c>
      <c r="V1833" s="6">
        <f>CONCATENATE(A1833,B1833)</f>
        <v/>
      </c>
      <c r="W1833">
        <f>UPPER(TRIM(G1833))</f>
        <v/>
      </c>
      <c r="X1833">
        <f>UPPER(TRIM(H1833))</f>
        <v/>
      </c>
    </row>
    <row r="1834">
      <c r="A1834" s="2" t="n"/>
      <c r="B1834" s="2" t="n"/>
      <c r="C1834" s="2" t="n"/>
      <c r="D1834" s="3" t="n"/>
      <c r="E1834" s="4" t="n"/>
      <c r="F1834" s="3" t="n"/>
      <c r="G1834" s="3" t="n"/>
      <c r="H1834" s="3" t="n"/>
      <c r="I1834" s="5">
        <f>SUMIFS(amount_expended,cfda_key,V1834)</f>
        <v/>
      </c>
      <c r="J1834" s="5">
        <f>IF(F1834="OTHER CLUSTER NOT LISTED ABOVE",SUMIFS(amount_expended,uniform_other_cluster_name,X1834), IF(AND(OR(F1834="N/A",F1834=""),G1834=""),0,IF(F1834="STATE CLUSTER",SUMIFS(amount_expended,uniform_state_cluster_name,W1834),SUMIFS(amount_expended,cluster_name,F1834))))</f>
        <v/>
      </c>
      <c r="K1834" s="3" t="n"/>
      <c r="L1834" s="4" t="n"/>
      <c r="M1834" s="3" t="n"/>
      <c r="N1834" s="3" t="n"/>
      <c r="O1834" s="3" t="n"/>
      <c r="P1834" s="3" t="n"/>
      <c r="Q1834" s="4" t="n"/>
      <c r="R1834" s="3" t="n"/>
      <c r="S1834" s="3" t="n"/>
      <c r="T1834" s="3" t="n"/>
      <c r="U1834">
        <f>IF(A1834&lt;&gt;"", "AWARD-"&amp;TEXT(ROW()-1,"00000"), "")</f>
        <v/>
      </c>
      <c r="V1834" s="6">
        <f>CONCATENATE(A1834,B1834)</f>
        <v/>
      </c>
      <c r="W1834">
        <f>UPPER(TRIM(G1834))</f>
        <v/>
      </c>
      <c r="X1834">
        <f>UPPER(TRIM(H1834))</f>
        <v/>
      </c>
    </row>
    <row r="1835">
      <c r="A1835" s="2" t="n"/>
      <c r="B1835" s="2" t="n"/>
      <c r="C1835" s="2" t="n"/>
      <c r="D1835" s="3" t="n"/>
      <c r="E1835" s="4" t="n"/>
      <c r="F1835" s="3" t="n"/>
      <c r="G1835" s="3" t="n"/>
      <c r="H1835" s="3" t="n"/>
      <c r="I1835" s="5">
        <f>SUMIFS(amount_expended,cfda_key,V1835)</f>
        <v/>
      </c>
      <c r="J1835" s="5">
        <f>IF(F1835="OTHER CLUSTER NOT LISTED ABOVE",SUMIFS(amount_expended,uniform_other_cluster_name,X1835), IF(AND(OR(F1835="N/A",F1835=""),G1835=""),0,IF(F1835="STATE CLUSTER",SUMIFS(amount_expended,uniform_state_cluster_name,W1835),SUMIFS(amount_expended,cluster_name,F1835))))</f>
        <v/>
      </c>
      <c r="K1835" s="3" t="n"/>
      <c r="L1835" s="4" t="n"/>
      <c r="M1835" s="3" t="n"/>
      <c r="N1835" s="3" t="n"/>
      <c r="O1835" s="3" t="n"/>
      <c r="P1835" s="3" t="n"/>
      <c r="Q1835" s="4" t="n"/>
      <c r="R1835" s="3" t="n"/>
      <c r="S1835" s="3" t="n"/>
      <c r="T1835" s="3" t="n"/>
      <c r="U1835">
        <f>IF(A1835&lt;&gt;"", "AWARD-"&amp;TEXT(ROW()-1,"00000"), "")</f>
        <v/>
      </c>
      <c r="V1835" s="6">
        <f>CONCATENATE(A1835,B1835)</f>
        <v/>
      </c>
      <c r="W1835">
        <f>UPPER(TRIM(G1835))</f>
        <v/>
      </c>
      <c r="X1835">
        <f>UPPER(TRIM(H1835))</f>
        <v/>
      </c>
    </row>
    <row r="1836">
      <c r="A1836" s="2" t="n"/>
      <c r="B1836" s="2" t="n"/>
      <c r="C1836" s="2" t="n"/>
      <c r="D1836" s="3" t="n"/>
      <c r="E1836" s="4" t="n"/>
      <c r="F1836" s="3" t="n"/>
      <c r="G1836" s="3" t="n"/>
      <c r="H1836" s="3" t="n"/>
      <c r="I1836" s="5">
        <f>SUMIFS(amount_expended,cfda_key,V1836)</f>
        <v/>
      </c>
      <c r="J1836" s="5">
        <f>IF(F1836="OTHER CLUSTER NOT LISTED ABOVE",SUMIFS(amount_expended,uniform_other_cluster_name,X1836), IF(AND(OR(F1836="N/A",F1836=""),G1836=""),0,IF(F1836="STATE CLUSTER",SUMIFS(amount_expended,uniform_state_cluster_name,W1836),SUMIFS(amount_expended,cluster_name,F1836))))</f>
        <v/>
      </c>
      <c r="K1836" s="3" t="n"/>
      <c r="L1836" s="4" t="n"/>
      <c r="M1836" s="3" t="n"/>
      <c r="N1836" s="3" t="n"/>
      <c r="O1836" s="3" t="n"/>
      <c r="P1836" s="3" t="n"/>
      <c r="Q1836" s="4" t="n"/>
      <c r="R1836" s="3" t="n"/>
      <c r="S1836" s="3" t="n"/>
      <c r="T1836" s="3" t="n"/>
      <c r="U1836">
        <f>IF(A1836&lt;&gt;"", "AWARD-"&amp;TEXT(ROW()-1,"00000"), "")</f>
        <v/>
      </c>
      <c r="V1836" s="6">
        <f>CONCATENATE(A1836,B1836)</f>
        <v/>
      </c>
      <c r="W1836">
        <f>UPPER(TRIM(G1836))</f>
        <v/>
      </c>
      <c r="X1836">
        <f>UPPER(TRIM(H1836))</f>
        <v/>
      </c>
    </row>
    <row r="1837">
      <c r="A1837" s="2" t="n"/>
      <c r="B1837" s="2" t="n"/>
      <c r="C1837" s="2" t="n"/>
      <c r="D1837" s="3" t="n"/>
      <c r="E1837" s="4" t="n"/>
      <c r="F1837" s="3" t="n"/>
      <c r="G1837" s="3" t="n"/>
      <c r="H1837" s="3" t="n"/>
      <c r="I1837" s="5">
        <f>SUMIFS(amount_expended,cfda_key,V1837)</f>
        <v/>
      </c>
      <c r="J1837" s="5">
        <f>IF(F1837="OTHER CLUSTER NOT LISTED ABOVE",SUMIFS(amount_expended,uniform_other_cluster_name,X1837), IF(AND(OR(F1837="N/A",F1837=""),G1837=""),0,IF(F1837="STATE CLUSTER",SUMIFS(amount_expended,uniform_state_cluster_name,W1837),SUMIFS(amount_expended,cluster_name,F1837))))</f>
        <v/>
      </c>
      <c r="K1837" s="3" t="n"/>
      <c r="L1837" s="4" t="n"/>
      <c r="M1837" s="3" t="n"/>
      <c r="N1837" s="3" t="n"/>
      <c r="O1837" s="3" t="n"/>
      <c r="P1837" s="3" t="n"/>
      <c r="Q1837" s="4" t="n"/>
      <c r="R1837" s="3" t="n"/>
      <c r="S1837" s="3" t="n"/>
      <c r="T1837" s="3" t="n"/>
      <c r="U1837">
        <f>IF(A1837&lt;&gt;"", "AWARD-"&amp;TEXT(ROW()-1,"00000"), "")</f>
        <v/>
      </c>
      <c r="V1837" s="6">
        <f>CONCATENATE(A1837,B1837)</f>
        <v/>
      </c>
      <c r="W1837">
        <f>UPPER(TRIM(G1837))</f>
        <v/>
      </c>
      <c r="X1837">
        <f>UPPER(TRIM(H1837))</f>
        <v/>
      </c>
    </row>
    <row r="1838">
      <c r="A1838" s="2" t="n"/>
      <c r="B1838" s="2" t="n"/>
      <c r="C1838" s="2" t="n"/>
      <c r="D1838" s="3" t="n"/>
      <c r="E1838" s="4" t="n"/>
      <c r="F1838" s="3" t="n"/>
      <c r="G1838" s="3" t="n"/>
      <c r="H1838" s="3" t="n"/>
      <c r="I1838" s="5">
        <f>SUMIFS(amount_expended,cfda_key,V1838)</f>
        <v/>
      </c>
      <c r="J1838" s="5">
        <f>IF(F1838="OTHER CLUSTER NOT LISTED ABOVE",SUMIFS(amount_expended,uniform_other_cluster_name,X1838), IF(AND(OR(F1838="N/A",F1838=""),G1838=""),0,IF(F1838="STATE CLUSTER",SUMIFS(amount_expended,uniform_state_cluster_name,W1838),SUMIFS(amount_expended,cluster_name,F1838))))</f>
        <v/>
      </c>
      <c r="K1838" s="3" t="n"/>
      <c r="L1838" s="4" t="n"/>
      <c r="M1838" s="3" t="n"/>
      <c r="N1838" s="3" t="n"/>
      <c r="O1838" s="3" t="n"/>
      <c r="P1838" s="3" t="n"/>
      <c r="Q1838" s="4" t="n"/>
      <c r="R1838" s="3" t="n"/>
      <c r="S1838" s="3" t="n"/>
      <c r="T1838" s="3" t="n"/>
      <c r="U1838">
        <f>IF(A1838&lt;&gt;"", "AWARD-"&amp;TEXT(ROW()-1,"00000"), "")</f>
        <v/>
      </c>
      <c r="V1838" s="6">
        <f>CONCATENATE(A1838,B1838)</f>
        <v/>
      </c>
      <c r="W1838">
        <f>UPPER(TRIM(G1838))</f>
        <v/>
      </c>
      <c r="X1838">
        <f>UPPER(TRIM(H1838))</f>
        <v/>
      </c>
    </row>
    <row r="1839">
      <c r="A1839" s="2" t="n"/>
      <c r="B1839" s="2" t="n"/>
      <c r="C1839" s="2" t="n"/>
      <c r="D1839" s="3" t="n"/>
      <c r="E1839" s="4" t="n"/>
      <c r="F1839" s="3" t="n"/>
      <c r="G1839" s="3" t="n"/>
      <c r="H1839" s="3" t="n"/>
      <c r="I1839" s="5">
        <f>SUMIFS(amount_expended,cfda_key,V1839)</f>
        <v/>
      </c>
      <c r="J1839" s="5">
        <f>IF(F1839="OTHER CLUSTER NOT LISTED ABOVE",SUMIFS(amount_expended,uniform_other_cluster_name,X1839), IF(AND(OR(F1839="N/A",F1839=""),G1839=""),0,IF(F1839="STATE CLUSTER",SUMIFS(amount_expended,uniform_state_cluster_name,W1839),SUMIFS(amount_expended,cluster_name,F1839))))</f>
        <v/>
      </c>
      <c r="K1839" s="3" t="n"/>
      <c r="L1839" s="4" t="n"/>
      <c r="M1839" s="3" t="n"/>
      <c r="N1839" s="3" t="n"/>
      <c r="O1839" s="3" t="n"/>
      <c r="P1839" s="3" t="n"/>
      <c r="Q1839" s="4" t="n"/>
      <c r="R1839" s="3" t="n"/>
      <c r="S1839" s="3" t="n"/>
      <c r="T1839" s="3" t="n"/>
      <c r="U1839">
        <f>IF(A1839&lt;&gt;"", "AWARD-"&amp;TEXT(ROW()-1,"00000"), "")</f>
        <v/>
      </c>
      <c r="V1839" s="6">
        <f>CONCATENATE(A1839,B1839)</f>
        <v/>
      </c>
      <c r="W1839">
        <f>UPPER(TRIM(G1839))</f>
        <v/>
      </c>
      <c r="X1839">
        <f>UPPER(TRIM(H1839))</f>
        <v/>
      </c>
    </row>
    <row r="1840">
      <c r="A1840" s="2" t="n"/>
      <c r="B1840" s="2" t="n"/>
      <c r="C1840" s="2" t="n"/>
      <c r="D1840" s="3" t="n"/>
      <c r="E1840" s="4" t="n"/>
      <c r="F1840" s="3" t="n"/>
      <c r="G1840" s="3" t="n"/>
      <c r="H1840" s="3" t="n"/>
      <c r="I1840" s="5">
        <f>SUMIFS(amount_expended,cfda_key,V1840)</f>
        <v/>
      </c>
      <c r="J1840" s="5">
        <f>IF(F1840="OTHER CLUSTER NOT LISTED ABOVE",SUMIFS(amount_expended,uniform_other_cluster_name,X1840), IF(AND(OR(F1840="N/A",F1840=""),G1840=""),0,IF(F1840="STATE CLUSTER",SUMIFS(amount_expended,uniform_state_cluster_name,W1840),SUMIFS(amount_expended,cluster_name,F1840))))</f>
        <v/>
      </c>
      <c r="K1840" s="3" t="n"/>
      <c r="L1840" s="4" t="n"/>
      <c r="M1840" s="3" t="n"/>
      <c r="N1840" s="3" t="n"/>
      <c r="O1840" s="3" t="n"/>
      <c r="P1840" s="3" t="n"/>
      <c r="Q1840" s="4" t="n"/>
      <c r="R1840" s="3" t="n"/>
      <c r="S1840" s="3" t="n"/>
      <c r="T1840" s="3" t="n"/>
      <c r="U1840">
        <f>IF(A1840&lt;&gt;"", "AWARD-"&amp;TEXT(ROW()-1,"00000"), "")</f>
        <v/>
      </c>
      <c r="V1840" s="6">
        <f>CONCATENATE(A1840,B1840)</f>
        <v/>
      </c>
      <c r="W1840">
        <f>UPPER(TRIM(G1840))</f>
        <v/>
      </c>
      <c r="X1840">
        <f>UPPER(TRIM(H1840))</f>
        <v/>
      </c>
    </row>
    <row r="1841">
      <c r="A1841" s="2" t="n"/>
      <c r="B1841" s="2" t="n"/>
      <c r="C1841" s="2" t="n"/>
      <c r="D1841" s="3" t="n"/>
      <c r="E1841" s="4" t="n"/>
      <c r="F1841" s="3" t="n"/>
      <c r="G1841" s="3" t="n"/>
      <c r="H1841" s="3" t="n"/>
      <c r="I1841" s="5">
        <f>SUMIFS(amount_expended,cfda_key,V1841)</f>
        <v/>
      </c>
      <c r="J1841" s="5">
        <f>IF(F1841="OTHER CLUSTER NOT LISTED ABOVE",SUMIFS(amount_expended,uniform_other_cluster_name,X1841), IF(AND(OR(F1841="N/A",F1841=""),G1841=""),0,IF(F1841="STATE CLUSTER",SUMIFS(amount_expended,uniform_state_cluster_name,W1841),SUMIFS(amount_expended,cluster_name,F1841))))</f>
        <v/>
      </c>
      <c r="K1841" s="3" t="n"/>
      <c r="L1841" s="4" t="n"/>
      <c r="M1841" s="3" t="n"/>
      <c r="N1841" s="3" t="n"/>
      <c r="O1841" s="3" t="n"/>
      <c r="P1841" s="3" t="n"/>
      <c r="Q1841" s="4" t="n"/>
      <c r="R1841" s="3" t="n"/>
      <c r="S1841" s="3" t="n"/>
      <c r="T1841" s="3" t="n"/>
      <c r="U1841">
        <f>IF(A1841&lt;&gt;"", "AWARD-"&amp;TEXT(ROW()-1,"00000"), "")</f>
        <v/>
      </c>
      <c r="V1841" s="6">
        <f>CONCATENATE(A1841,B1841)</f>
        <v/>
      </c>
      <c r="W1841">
        <f>UPPER(TRIM(G1841))</f>
        <v/>
      </c>
      <c r="X1841">
        <f>UPPER(TRIM(H1841))</f>
        <v/>
      </c>
    </row>
    <row r="1842">
      <c r="A1842" s="2" t="n"/>
      <c r="B1842" s="2" t="n"/>
      <c r="C1842" s="2" t="n"/>
      <c r="D1842" s="3" t="n"/>
      <c r="E1842" s="4" t="n"/>
      <c r="F1842" s="3" t="n"/>
      <c r="G1842" s="3" t="n"/>
      <c r="H1842" s="3" t="n"/>
      <c r="I1842" s="5">
        <f>SUMIFS(amount_expended,cfda_key,V1842)</f>
        <v/>
      </c>
      <c r="J1842" s="5">
        <f>IF(F1842="OTHER CLUSTER NOT LISTED ABOVE",SUMIFS(amount_expended,uniform_other_cluster_name,X1842), IF(AND(OR(F1842="N/A",F1842=""),G1842=""),0,IF(F1842="STATE CLUSTER",SUMIFS(amount_expended,uniform_state_cluster_name,W1842),SUMIFS(amount_expended,cluster_name,F1842))))</f>
        <v/>
      </c>
      <c r="K1842" s="3" t="n"/>
      <c r="L1842" s="4" t="n"/>
      <c r="M1842" s="3" t="n"/>
      <c r="N1842" s="3" t="n"/>
      <c r="O1842" s="3" t="n"/>
      <c r="P1842" s="3" t="n"/>
      <c r="Q1842" s="4" t="n"/>
      <c r="R1842" s="3" t="n"/>
      <c r="S1842" s="3" t="n"/>
      <c r="T1842" s="3" t="n"/>
      <c r="U1842">
        <f>IF(A1842&lt;&gt;"", "AWARD-"&amp;TEXT(ROW()-1,"00000"), "")</f>
        <v/>
      </c>
      <c r="V1842" s="6">
        <f>CONCATENATE(A1842,B1842)</f>
        <v/>
      </c>
      <c r="W1842">
        <f>UPPER(TRIM(G1842))</f>
        <v/>
      </c>
      <c r="X1842">
        <f>UPPER(TRIM(H1842))</f>
        <v/>
      </c>
    </row>
    <row r="1843">
      <c r="A1843" s="2" t="n"/>
      <c r="B1843" s="2" t="n"/>
      <c r="C1843" s="2" t="n"/>
      <c r="D1843" s="3" t="n"/>
      <c r="E1843" s="4" t="n"/>
      <c r="F1843" s="3" t="n"/>
      <c r="G1843" s="3" t="n"/>
      <c r="H1843" s="3" t="n"/>
      <c r="I1843" s="5">
        <f>SUMIFS(amount_expended,cfda_key,V1843)</f>
        <v/>
      </c>
      <c r="J1843" s="5">
        <f>IF(F1843="OTHER CLUSTER NOT LISTED ABOVE",SUMIFS(amount_expended,uniform_other_cluster_name,X1843), IF(AND(OR(F1843="N/A",F1843=""),G1843=""),0,IF(F1843="STATE CLUSTER",SUMIFS(amount_expended,uniform_state_cluster_name,W1843),SUMIFS(amount_expended,cluster_name,F1843))))</f>
        <v/>
      </c>
      <c r="K1843" s="3" t="n"/>
      <c r="L1843" s="4" t="n"/>
      <c r="M1843" s="3" t="n"/>
      <c r="N1843" s="3" t="n"/>
      <c r="O1843" s="3" t="n"/>
      <c r="P1843" s="3" t="n"/>
      <c r="Q1843" s="4" t="n"/>
      <c r="R1843" s="3" t="n"/>
      <c r="S1843" s="3" t="n"/>
      <c r="T1843" s="3" t="n"/>
      <c r="U1843">
        <f>IF(A1843&lt;&gt;"", "AWARD-"&amp;TEXT(ROW()-1,"00000"), "")</f>
        <v/>
      </c>
      <c r="V1843" s="6">
        <f>CONCATENATE(A1843,B1843)</f>
        <v/>
      </c>
      <c r="W1843">
        <f>UPPER(TRIM(G1843))</f>
        <v/>
      </c>
      <c r="X1843">
        <f>UPPER(TRIM(H1843))</f>
        <v/>
      </c>
    </row>
    <row r="1844">
      <c r="A1844" s="2" t="n"/>
      <c r="B1844" s="2" t="n"/>
      <c r="C1844" s="2" t="n"/>
      <c r="D1844" s="3" t="n"/>
      <c r="E1844" s="4" t="n"/>
      <c r="F1844" s="3" t="n"/>
      <c r="G1844" s="3" t="n"/>
      <c r="H1844" s="3" t="n"/>
      <c r="I1844" s="5">
        <f>SUMIFS(amount_expended,cfda_key,V1844)</f>
        <v/>
      </c>
      <c r="J1844" s="5">
        <f>IF(F1844="OTHER CLUSTER NOT LISTED ABOVE",SUMIFS(amount_expended,uniform_other_cluster_name,X1844), IF(AND(OR(F1844="N/A",F1844=""),G1844=""),0,IF(F1844="STATE CLUSTER",SUMIFS(amount_expended,uniform_state_cluster_name,W1844),SUMIFS(amount_expended,cluster_name,F1844))))</f>
        <v/>
      </c>
      <c r="K1844" s="3" t="n"/>
      <c r="L1844" s="4" t="n"/>
      <c r="M1844" s="3" t="n"/>
      <c r="N1844" s="3" t="n"/>
      <c r="O1844" s="3" t="n"/>
      <c r="P1844" s="3" t="n"/>
      <c r="Q1844" s="4" t="n"/>
      <c r="R1844" s="3" t="n"/>
      <c r="S1844" s="3" t="n"/>
      <c r="T1844" s="3" t="n"/>
      <c r="U1844">
        <f>IF(A1844&lt;&gt;"", "AWARD-"&amp;TEXT(ROW()-1,"00000"), "")</f>
        <v/>
      </c>
      <c r="V1844" s="6">
        <f>CONCATENATE(A1844,B1844)</f>
        <v/>
      </c>
      <c r="W1844">
        <f>UPPER(TRIM(G1844))</f>
        <v/>
      </c>
      <c r="X1844">
        <f>UPPER(TRIM(H1844))</f>
        <v/>
      </c>
    </row>
    <row r="1845">
      <c r="A1845" s="2" t="n"/>
      <c r="B1845" s="2" t="n"/>
      <c r="C1845" s="2" t="n"/>
      <c r="D1845" s="3" t="n"/>
      <c r="E1845" s="4" t="n"/>
      <c r="F1845" s="3" t="n"/>
      <c r="G1845" s="3" t="n"/>
      <c r="H1845" s="3" t="n"/>
      <c r="I1845" s="5">
        <f>SUMIFS(amount_expended,cfda_key,V1845)</f>
        <v/>
      </c>
      <c r="J1845" s="5">
        <f>IF(F1845="OTHER CLUSTER NOT LISTED ABOVE",SUMIFS(amount_expended,uniform_other_cluster_name,X1845), IF(AND(OR(F1845="N/A",F1845=""),G1845=""),0,IF(F1845="STATE CLUSTER",SUMIFS(amount_expended,uniform_state_cluster_name,W1845),SUMIFS(amount_expended,cluster_name,F1845))))</f>
        <v/>
      </c>
      <c r="K1845" s="3" t="n"/>
      <c r="L1845" s="4" t="n"/>
      <c r="M1845" s="3" t="n"/>
      <c r="N1845" s="3" t="n"/>
      <c r="O1845" s="3" t="n"/>
      <c r="P1845" s="3" t="n"/>
      <c r="Q1845" s="4" t="n"/>
      <c r="R1845" s="3" t="n"/>
      <c r="S1845" s="3" t="n"/>
      <c r="T1845" s="3" t="n"/>
      <c r="U1845">
        <f>IF(A1845&lt;&gt;"", "AWARD-"&amp;TEXT(ROW()-1,"00000"), "")</f>
        <v/>
      </c>
      <c r="V1845" s="6">
        <f>CONCATENATE(A1845,B1845)</f>
        <v/>
      </c>
      <c r="W1845">
        <f>UPPER(TRIM(G1845))</f>
        <v/>
      </c>
      <c r="X1845">
        <f>UPPER(TRIM(H1845))</f>
        <v/>
      </c>
    </row>
    <row r="1846">
      <c r="A1846" s="2" t="n"/>
      <c r="B1846" s="2" t="n"/>
      <c r="C1846" s="2" t="n"/>
      <c r="D1846" s="3" t="n"/>
      <c r="E1846" s="4" t="n"/>
      <c r="F1846" s="3" t="n"/>
      <c r="G1846" s="3" t="n"/>
      <c r="H1846" s="3" t="n"/>
      <c r="I1846" s="5">
        <f>SUMIFS(amount_expended,cfda_key,V1846)</f>
        <v/>
      </c>
      <c r="J1846" s="5">
        <f>IF(F1846="OTHER CLUSTER NOT LISTED ABOVE",SUMIFS(amount_expended,uniform_other_cluster_name,X1846), IF(AND(OR(F1846="N/A",F1846=""),G1846=""),0,IF(F1846="STATE CLUSTER",SUMIFS(amount_expended,uniform_state_cluster_name,W1846),SUMIFS(amount_expended,cluster_name,F1846))))</f>
        <v/>
      </c>
      <c r="K1846" s="3" t="n"/>
      <c r="L1846" s="4" t="n"/>
      <c r="M1846" s="3" t="n"/>
      <c r="N1846" s="3" t="n"/>
      <c r="O1846" s="3" t="n"/>
      <c r="P1846" s="3" t="n"/>
      <c r="Q1846" s="4" t="n"/>
      <c r="R1846" s="3" t="n"/>
      <c r="S1846" s="3" t="n"/>
      <c r="T1846" s="3" t="n"/>
      <c r="U1846">
        <f>IF(A1846&lt;&gt;"", "AWARD-"&amp;TEXT(ROW()-1,"00000"), "")</f>
        <v/>
      </c>
      <c r="V1846" s="6">
        <f>CONCATENATE(A1846,B1846)</f>
        <v/>
      </c>
      <c r="W1846">
        <f>UPPER(TRIM(G1846))</f>
        <v/>
      </c>
      <c r="X1846">
        <f>UPPER(TRIM(H1846))</f>
        <v/>
      </c>
    </row>
    <row r="1847">
      <c r="A1847" s="2" t="n"/>
      <c r="B1847" s="2" t="n"/>
      <c r="C1847" s="2" t="n"/>
      <c r="D1847" s="3" t="n"/>
      <c r="E1847" s="4" t="n"/>
      <c r="F1847" s="3" t="n"/>
      <c r="G1847" s="3" t="n"/>
      <c r="H1847" s="3" t="n"/>
      <c r="I1847" s="5">
        <f>SUMIFS(amount_expended,cfda_key,V1847)</f>
        <v/>
      </c>
      <c r="J1847" s="5">
        <f>IF(F1847="OTHER CLUSTER NOT LISTED ABOVE",SUMIFS(amount_expended,uniform_other_cluster_name,X1847), IF(AND(OR(F1847="N/A",F1847=""),G1847=""),0,IF(F1847="STATE CLUSTER",SUMIFS(amount_expended,uniform_state_cluster_name,W1847),SUMIFS(amount_expended,cluster_name,F1847))))</f>
        <v/>
      </c>
      <c r="K1847" s="3" t="n"/>
      <c r="L1847" s="4" t="n"/>
      <c r="M1847" s="3" t="n"/>
      <c r="N1847" s="3" t="n"/>
      <c r="O1847" s="3" t="n"/>
      <c r="P1847" s="3" t="n"/>
      <c r="Q1847" s="4" t="n"/>
      <c r="R1847" s="3" t="n"/>
      <c r="S1847" s="3" t="n"/>
      <c r="T1847" s="3" t="n"/>
      <c r="U1847">
        <f>IF(A1847&lt;&gt;"", "AWARD-"&amp;TEXT(ROW()-1,"00000"), "")</f>
        <v/>
      </c>
      <c r="V1847" s="6">
        <f>CONCATENATE(A1847,B1847)</f>
        <v/>
      </c>
      <c r="W1847">
        <f>UPPER(TRIM(G1847))</f>
        <v/>
      </c>
      <c r="X1847">
        <f>UPPER(TRIM(H1847))</f>
        <v/>
      </c>
    </row>
    <row r="1848">
      <c r="A1848" s="2" t="n"/>
      <c r="B1848" s="2" t="n"/>
      <c r="C1848" s="2" t="n"/>
      <c r="D1848" s="3" t="n"/>
      <c r="E1848" s="4" t="n"/>
      <c r="F1848" s="3" t="n"/>
      <c r="G1848" s="3" t="n"/>
      <c r="H1848" s="3" t="n"/>
      <c r="I1848" s="5">
        <f>SUMIFS(amount_expended,cfda_key,V1848)</f>
        <v/>
      </c>
      <c r="J1848" s="5">
        <f>IF(F1848="OTHER CLUSTER NOT LISTED ABOVE",SUMIFS(amount_expended,uniform_other_cluster_name,X1848), IF(AND(OR(F1848="N/A",F1848=""),G1848=""),0,IF(F1848="STATE CLUSTER",SUMIFS(amount_expended,uniform_state_cluster_name,W1848),SUMIFS(amount_expended,cluster_name,F1848))))</f>
        <v/>
      </c>
      <c r="K1848" s="3" t="n"/>
      <c r="L1848" s="4" t="n"/>
      <c r="M1848" s="3" t="n"/>
      <c r="N1848" s="3" t="n"/>
      <c r="O1848" s="3" t="n"/>
      <c r="P1848" s="3" t="n"/>
      <c r="Q1848" s="4" t="n"/>
      <c r="R1848" s="3" t="n"/>
      <c r="S1848" s="3" t="n"/>
      <c r="T1848" s="3" t="n"/>
      <c r="U1848">
        <f>IF(A1848&lt;&gt;"", "AWARD-"&amp;TEXT(ROW()-1,"00000"), "")</f>
        <v/>
      </c>
      <c r="V1848" s="6">
        <f>CONCATENATE(A1848,B1848)</f>
        <v/>
      </c>
      <c r="W1848">
        <f>UPPER(TRIM(G1848))</f>
        <v/>
      </c>
      <c r="X1848">
        <f>UPPER(TRIM(H1848))</f>
        <v/>
      </c>
    </row>
    <row r="1849">
      <c r="A1849" s="2" t="n"/>
      <c r="B1849" s="2" t="n"/>
      <c r="C1849" s="2" t="n"/>
      <c r="D1849" s="3" t="n"/>
      <c r="E1849" s="4" t="n"/>
      <c r="F1849" s="3" t="n"/>
      <c r="G1849" s="3" t="n"/>
      <c r="H1849" s="3" t="n"/>
      <c r="I1849" s="5">
        <f>SUMIFS(amount_expended,cfda_key,V1849)</f>
        <v/>
      </c>
      <c r="J1849" s="5">
        <f>IF(F1849="OTHER CLUSTER NOT LISTED ABOVE",SUMIFS(amount_expended,uniform_other_cluster_name,X1849), IF(AND(OR(F1849="N/A",F1849=""),G1849=""),0,IF(F1849="STATE CLUSTER",SUMIFS(amount_expended,uniform_state_cluster_name,W1849),SUMIFS(amount_expended,cluster_name,F1849))))</f>
        <v/>
      </c>
      <c r="K1849" s="3" t="n"/>
      <c r="L1849" s="4" t="n"/>
      <c r="M1849" s="3" t="n"/>
      <c r="N1849" s="3" t="n"/>
      <c r="O1849" s="3" t="n"/>
      <c r="P1849" s="3" t="n"/>
      <c r="Q1849" s="4" t="n"/>
      <c r="R1849" s="3" t="n"/>
      <c r="S1849" s="3" t="n"/>
      <c r="T1849" s="3" t="n"/>
      <c r="U1849">
        <f>IF(A1849&lt;&gt;"", "AWARD-"&amp;TEXT(ROW()-1,"00000"), "")</f>
        <v/>
      </c>
      <c r="V1849" s="6">
        <f>CONCATENATE(A1849,B1849)</f>
        <v/>
      </c>
      <c r="W1849">
        <f>UPPER(TRIM(G1849))</f>
        <v/>
      </c>
      <c r="X1849">
        <f>UPPER(TRIM(H1849))</f>
        <v/>
      </c>
    </row>
    <row r="1850">
      <c r="A1850" s="2" t="n"/>
      <c r="B1850" s="2" t="n"/>
      <c r="C1850" s="2" t="n"/>
      <c r="D1850" s="3" t="n"/>
      <c r="E1850" s="4" t="n"/>
      <c r="F1850" s="3" t="n"/>
      <c r="G1850" s="3" t="n"/>
      <c r="H1850" s="3" t="n"/>
      <c r="I1850" s="5">
        <f>SUMIFS(amount_expended,cfda_key,V1850)</f>
        <v/>
      </c>
      <c r="J1850" s="5">
        <f>IF(F1850="OTHER CLUSTER NOT LISTED ABOVE",SUMIFS(amount_expended,uniform_other_cluster_name,X1850), IF(AND(OR(F1850="N/A",F1850=""),G1850=""),0,IF(F1850="STATE CLUSTER",SUMIFS(amount_expended,uniform_state_cluster_name,W1850),SUMIFS(amount_expended,cluster_name,F1850))))</f>
        <v/>
      </c>
      <c r="K1850" s="3" t="n"/>
      <c r="L1850" s="4" t="n"/>
      <c r="M1850" s="3" t="n"/>
      <c r="N1850" s="3" t="n"/>
      <c r="O1850" s="3" t="n"/>
      <c r="P1850" s="3" t="n"/>
      <c r="Q1850" s="4" t="n"/>
      <c r="R1850" s="3" t="n"/>
      <c r="S1850" s="3" t="n"/>
      <c r="T1850" s="3" t="n"/>
      <c r="U1850">
        <f>IF(A1850&lt;&gt;"", "AWARD-"&amp;TEXT(ROW()-1,"00000"), "")</f>
        <v/>
      </c>
      <c r="V1850" s="6">
        <f>CONCATENATE(A1850,B1850)</f>
        <v/>
      </c>
      <c r="W1850">
        <f>UPPER(TRIM(G1850))</f>
        <v/>
      </c>
      <c r="X1850">
        <f>UPPER(TRIM(H1850))</f>
        <v/>
      </c>
    </row>
    <row r="1851">
      <c r="A1851" s="2" t="n"/>
      <c r="B1851" s="2" t="n"/>
      <c r="C1851" s="2" t="n"/>
      <c r="D1851" s="3" t="n"/>
      <c r="E1851" s="4" t="n"/>
      <c r="F1851" s="3" t="n"/>
      <c r="G1851" s="3" t="n"/>
      <c r="H1851" s="3" t="n"/>
      <c r="I1851" s="5">
        <f>SUMIFS(amount_expended,cfda_key,V1851)</f>
        <v/>
      </c>
      <c r="J1851" s="5">
        <f>IF(F1851="OTHER CLUSTER NOT LISTED ABOVE",SUMIFS(amount_expended,uniform_other_cluster_name,X1851), IF(AND(OR(F1851="N/A",F1851=""),G1851=""),0,IF(F1851="STATE CLUSTER",SUMIFS(amount_expended,uniform_state_cluster_name,W1851),SUMIFS(amount_expended,cluster_name,F1851))))</f>
        <v/>
      </c>
      <c r="K1851" s="3" t="n"/>
      <c r="L1851" s="4" t="n"/>
      <c r="M1851" s="3" t="n"/>
      <c r="N1851" s="3" t="n"/>
      <c r="O1851" s="3" t="n"/>
      <c r="P1851" s="3" t="n"/>
      <c r="Q1851" s="4" t="n"/>
      <c r="R1851" s="3" t="n"/>
      <c r="S1851" s="3" t="n"/>
      <c r="T1851" s="3" t="n"/>
      <c r="U1851">
        <f>IF(A1851&lt;&gt;"", "AWARD-"&amp;TEXT(ROW()-1,"00000"), "")</f>
        <v/>
      </c>
      <c r="V1851" s="6">
        <f>CONCATENATE(A1851,B1851)</f>
        <v/>
      </c>
      <c r="W1851">
        <f>UPPER(TRIM(G1851))</f>
        <v/>
      </c>
      <c r="X1851">
        <f>UPPER(TRIM(H1851))</f>
        <v/>
      </c>
    </row>
    <row r="1852">
      <c r="A1852" s="2" t="n"/>
      <c r="B1852" s="2" t="n"/>
      <c r="C1852" s="2" t="n"/>
      <c r="D1852" s="3" t="n"/>
      <c r="E1852" s="4" t="n"/>
      <c r="F1852" s="3" t="n"/>
      <c r="G1852" s="3" t="n"/>
      <c r="H1852" s="3" t="n"/>
      <c r="I1852" s="5">
        <f>SUMIFS(amount_expended,cfda_key,V1852)</f>
        <v/>
      </c>
      <c r="J1852" s="5">
        <f>IF(F1852="OTHER CLUSTER NOT LISTED ABOVE",SUMIFS(amount_expended,uniform_other_cluster_name,X1852), IF(AND(OR(F1852="N/A",F1852=""),G1852=""),0,IF(F1852="STATE CLUSTER",SUMIFS(amount_expended,uniform_state_cluster_name,W1852),SUMIFS(amount_expended,cluster_name,F1852))))</f>
        <v/>
      </c>
      <c r="K1852" s="3" t="n"/>
      <c r="L1852" s="4" t="n"/>
      <c r="M1852" s="3" t="n"/>
      <c r="N1852" s="3" t="n"/>
      <c r="O1852" s="3" t="n"/>
      <c r="P1852" s="3" t="n"/>
      <c r="Q1852" s="4" t="n"/>
      <c r="R1852" s="3" t="n"/>
      <c r="S1852" s="3" t="n"/>
      <c r="T1852" s="3" t="n"/>
      <c r="U1852">
        <f>IF(A1852&lt;&gt;"", "AWARD-"&amp;TEXT(ROW()-1,"00000"), "")</f>
        <v/>
      </c>
      <c r="V1852" s="6">
        <f>CONCATENATE(A1852,B1852)</f>
        <v/>
      </c>
      <c r="W1852">
        <f>UPPER(TRIM(G1852))</f>
        <v/>
      </c>
      <c r="X1852">
        <f>UPPER(TRIM(H1852))</f>
        <v/>
      </c>
    </row>
    <row r="1853">
      <c r="A1853" s="2" t="n"/>
      <c r="B1853" s="2" t="n"/>
      <c r="C1853" s="2" t="n"/>
      <c r="D1853" s="3" t="n"/>
      <c r="E1853" s="4" t="n"/>
      <c r="F1853" s="3" t="n"/>
      <c r="G1853" s="3" t="n"/>
      <c r="H1853" s="3" t="n"/>
      <c r="I1853" s="5">
        <f>SUMIFS(amount_expended,cfda_key,V1853)</f>
        <v/>
      </c>
      <c r="J1853" s="5">
        <f>IF(F1853="OTHER CLUSTER NOT LISTED ABOVE",SUMIFS(amount_expended,uniform_other_cluster_name,X1853), IF(AND(OR(F1853="N/A",F1853=""),G1853=""),0,IF(F1853="STATE CLUSTER",SUMIFS(amount_expended,uniform_state_cluster_name,W1853),SUMIFS(amount_expended,cluster_name,F1853))))</f>
        <v/>
      </c>
      <c r="K1853" s="3" t="n"/>
      <c r="L1853" s="4" t="n"/>
      <c r="M1853" s="3" t="n"/>
      <c r="N1853" s="3" t="n"/>
      <c r="O1853" s="3" t="n"/>
      <c r="P1853" s="3" t="n"/>
      <c r="Q1853" s="4" t="n"/>
      <c r="R1853" s="3" t="n"/>
      <c r="S1853" s="3" t="n"/>
      <c r="T1853" s="3" t="n"/>
      <c r="U1853">
        <f>IF(A1853&lt;&gt;"", "AWARD-"&amp;TEXT(ROW()-1,"00000"), "")</f>
        <v/>
      </c>
      <c r="V1853" s="6">
        <f>CONCATENATE(A1853,B1853)</f>
        <v/>
      </c>
      <c r="W1853">
        <f>UPPER(TRIM(G1853))</f>
        <v/>
      </c>
      <c r="X1853">
        <f>UPPER(TRIM(H1853))</f>
        <v/>
      </c>
    </row>
    <row r="1854">
      <c r="A1854" s="2" t="n"/>
      <c r="B1854" s="2" t="n"/>
      <c r="C1854" s="2" t="n"/>
      <c r="D1854" s="3" t="n"/>
      <c r="E1854" s="4" t="n"/>
      <c r="F1854" s="3" t="n"/>
      <c r="G1854" s="3" t="n"/>
      <c r="H1854" s="3" t="n"/>
      <c r="I1854" s="5">
        <f>SUMIFS(amount_expended,cfda_key,V1854)</f>
        <v/>
      </c>
      <c r="J1854" s="5">
        <f>IF(F1854="OTHER CLUSTER NOT LISTED ABOVE",SUMIFS(amount_expended,uniform_other_cluster_name,X1854), IF(AND(OR(F1854="N/A",F1854=""),G1854=""),0,IF(F1854="STATE CLUSTER",SUMIFS(amount_expended,uniform_state_cluster_name,W1854),SUMIFS(amount_expended,cluster_name,F1854))))</f>
        <v/>
      </c>
      <c r="K1854" s="3" t="n"/>
      <c r="L1854" s="4" t="n"/>
      <c r="M1854" s="3" t="n"/>
      <c r="N1854" s="3" t="n"/>
      <c r="O1854" s="3" t="n"/>
      <c r="P1854" s="3" t="n"/>
      <c r="Q1854" s="4" t="n"/>
      <c r="R1854" s="3" t="n"/>
      <c r="S1854" s="3" t="n"/>
      <c r="T1854" s="3" t="n"/>
      <c r="U1854">
        <f>IF(A1854&lt;&gt;"", "AWARD-"&amp;TEXT(ROW()-1,"00000"), "")</f>
        <v/>
      </c>
      <c r="V1854" s="6">
        <f>CONCATENATE(A1854,B1854)</f>
        <v/>
      </c>
      <c r="W1854">
        <f>UPPER(TRIM(G1854))</f>
        <v/>
      </c>
      <c r="X1854">
        <f>UPPER(TRIM(H1854))</f>
        <v/>
      </c>
    </row>
    <row r="1855">
      <c r="A1855" s="2" t="n"/>
      <c r="B1855" s="2" t="n"/>
      <c r="C1855" s="2" t="n"/>
      <c r="D1855" s="3" t="n"/>
      <c r="E1855" s="4" t="n"/>
      <c r="F1855" s="3" t="n"/>
      <c r="G1855" s="3" t="n"/>
      <c r="H1855" s="3" t="n"/>
      <c r="I1855" s="5">
        <f>SUMIFS(amount_expended,cfda_key,V1855)</f>
        <v/>
      </c>
      <c r="J1855" s="5">
        <f>IF(F1855="OTHER CLUSTER NOT LISTED ABOVE",SUMIFS(amount_expended,uniform_other_cluster_name,X1855), IF(AND(OR(F1855="N/A",F1855=""),G1855=""),0,IF(F1855="STATE CLUSTER",SUMIFS(amount_expended,uniform_state_cluster_name,W1855),SUMIFS(amount_expended,cluster_name,F1855))))</f>
        <v/>
      </c>
      <c r="K1855" s="3" t="n"/>
      <c r="L1855" s="4" t="n"/>
      <c r="M1855" s="3" t="n"/>
      <c r="N1855" s="3" t="n"/>
      <c r="O1855" s="3" t="n"/>
      <c r="P1855" s="3" t="n"/>
      <c r="Q1855" s="4" t="n"/>
      <c r="R1855" s="3" t="n"/>
      <c r="S1855" s="3" t="n"/>
      <c r="T1855" s="3" t="n"/>
      <c r="U1855">
        <f>IF(A1855&lt;&gt;"", "AWARD-"&amp;TEXT(ROW()-1,"00000"), "")</f>
        <v/>
      </c>
      <c r="V1855" s="6">
        <f>CONCATENATE(A1855,B1855)</f>
        <v/>
      </c>
      <c r="W1855">
        <f>UPPER(TRIM(G1855))</f>
        <v/>
      </c>
      <c r="X1855">
        <f>UPPER(TRIM(H1855))</f>
        <v/>
      </c>
    </row>
    <row r="1856">
      <c r="A1856" s="2" t="n"/>
      <c r="B1856" s="2" t="n"/>
      <c r="C1856" s="2" t="n"/>
      <c r="D1856" s="3" t="n"/>
      <c r="E1856" s="4" t="n"/>
      <c r="F1856" s="3" t="n"/>
      <c r="G1856" s="3" t="n"/>
      <c r="H1856" s="3" t="n"/>
      <c r="I1856" s="5">
        <f>SUMIFS(amount_expended,cfda_key,V1856)</f>
        <v/>
      </c>
      <c r="J1856" s="5">
        <f>IF(F1856="OTHER CLUSTER NOT LISTED ABOVE",SUMIFS(amount_expended,uniform_other_cluster_name,X1856), IF(AND(OR(F1856="N/A",F1856=""),G1856=""),0,IF(F1856="STATE CLUSTER",SUMIFS(amount_expended,uniform_state_cluster_name,W1856),SUMIFS(amount_expended,cluster_name,F1856))))</f>
        <v/>
      </c>
      <c r="K1856" s="3" t="n"/>
      <c r="L1856" s="4" t="n"/>
      <c r="M1856" s="3" t="n"/>
      <c r="N1856" s="3" t="n"/>
      <c r="O1856" s="3" t="n"/>
      <c r="P1856" s="3" t="n"/>
      <c r="Q1856" s="4" t="n"/>
      <c r="R1856" s="3" t="n"/>
      <c r="S1856" s="3" t="n"/>
      <c r="T1856" s="3" t="n"/>
      <c r="U1856">
        <f>IF(A1856&lt;&gt;"", "AWARD-"&amp;TEXT(ROW()-1,"00000"), "")</f>
        <v/>
      </c>
      <c r="V1856" s="6">
        <f>CONCATENATE(A1856,B1856)</f>
        <v/>
      </c>
      <c r="W1856">
        <f>UPPER(TRIM(G1856))</f>
        <v/>
      </c>
      <c r="X1856">
        <f>UPPER(TRIM(H1856))</f>
        <v/>
      </c>
    </row>
    <row r="1857">
      <c r="A1857" s="2" t="n"/>
      <c r="B1857" s="2" t="n"/>
      <c r="C1857" s="2" t="n"/>
      <c r="D1857" s="3" t="n"/>
      <c r="E1857" s="4" t="n"/>
      <c r="F1857" s="3" t="n"/>
      <c r="G1857" s="3" t="n"/>
      <c r="H1857" s="3" t="n"/>
      <c r="I1857" s="5">
        <f>SUMIFS(amount_expended,cfda_key,V1857)</f>
        <v/>
      </c>
      <c r="J1857" s="5">
        <f>IF(F1857="OTHER CLUSTER NOT LISTED ABOVE",SUMIFS(amount_expended,uniform_other_cluster_name,X1857), IF(AND(OR(F1857="N/A",F1857=""),G1857=""),0,IF(F1857="STATE CLUSTER",SUMIFS(amount_expended,uniform_state_cluster_name,W1857),SUMIFS(amount_expended,cluster_name,F1857))))</f>
        <v/>
      </c>
      <c r="K1857" s="3" t="n"/>
      <c r="L1857" s="4" t="n"/>
      <c r="M1857" s="3" t="n"/>
      <c r="N1857" s="3" t="n"/>
      <c r="O1857" s="3" t="n"/>
      <c r="P1857" s="3" t="n"/>
      <c r="Q1857" s="4" t="n"/>
      <c r="R1857" s="3" t="n"/>
      <c r="S1857" s="3" t="n"/>
      <c r="T1857" s="3" t="n"/>
      <c r="U1857">
        <f>IF(A1857&lt;&gt;"", "AWARD-"&amp;TEXT(ROW()-1,"00000"), "")</f>
        <v/>
      </c>
      <c r="V1857" s="6">
        <f>CONCATENATE(A1857,B1857)</f>
        <v/>
      </c>
      <c r="W1857">
        <f>UPPER(TRIM(G1857))</f>
        <v/>
      </c>
      <c r="X1857">
        <f>UPPER(TRIM(H1857))</f>
        <v/>
      </c>
    </row>
    <row r="1858">
      <c r="A1858" s="2" t="n"/>
      <c r="B1858" s="2" t="n"/>
      <c r="C1858" s="2" t="n"/>
      <c r="D1858" s="3" t="n"/>
      <c r="E1858" s="4" t="n"/>
      <c r="F1858" s="3" t="n"/>
      <c r="G1858" s="3" t="n"/>
      <c r="H1858" s="3" t="n"/>
      <c r="I1858" s="5">
        <f>SUMIFS(amount_expended,cfda_key,V1858)</f>
        <v/>
      </c>
      <c r="J1858" s="5">
        <f>IF(F1858="OTHER CLUSTER NOT LISTED ABOVE",SUMIFS(amount_expended,uniform_other_cluster_name,X1858), IF(AND(OR(F1858="N/A",F1858=""),G1858=""),0,IF(F1858="STATE CLUSTER",SUMIFS(amount_expended,uniform_state_cluster_name,W1858),SUMIFS(amount_expended,cluster_name,F1858))))</f>
        <v/>
      </c>
      <c r="K1858" s="3" t="n"/>
      <c r="L1858" s="4" t="n"/>
      <c r="M1858" s="3" t="n"/>
      <c r="N1858" s="3" t="n"/>
      <c r="O1858" s="3" t="n"/>
      <c r="P1858" s="3" t="n"/>
      <c r="Q1858" s="4" t="n"/>
      <c r="R1858" s="3" t="n"/>
      <c r="S1858" s="3" t="n"/>
      <c r="T1858" s="3" t="n"/>
      <c r="U1858">
        <f>IF(A1858&lt;&gt;"", "AWARD-"&amp;TEXT(ROW()-1,"00000"), "")</f>
        <v/>
      </c>
      <c r="V1858" s="6">
        <f>CONCATENATE(A1858,B1858)</f>
        <v/>
      </c>
      <c r="W1858">
        <f>UPPER(TRIM(G1858))</f>
        <v/>
      </c>
      <c r="X1858">
        <f>UPPER(TRIM(H1858))</f>
        <v/>
      </c>
    </row>
    <row r="1859">
      <c r="A1859" s="2" t="n"/>
      <c r="B1859" s="2" t="n"/>
      <c r="C1859" s="2" t="n"/>
      <c r="D1859" s="3" t="n"/>
      <c r="E1859" s="4" t="n"/>
      <c r="F1859" s="3" t="n"/>
      <c r="G1859" s="3" t="n"/>
      <c r="H1859" s="3" t="n"/>
      <c r="I1859" s="5">
        <f>SUMIFS(amount_expended,cfda_key,V1859)</f>
        <v/>
      </c>
      <c r="J1859" s="5">
        <f>IF(F1859="OTHER CLUSTER NOT LISTED ABOVE",SUMIFS(amount_expended,uniform_other_cluster_name,X1859), IF(AND(OR(F1859="N/A",F1859=""),G1859=""),0,IF(F1859="STATE CLUSTER",SUMIFS(amount_expended,uniform_state_cluster_name,W1859),SUMIFS(amount_expended,cluster_name,F1859))))</f>
        <v/>
      </c>
      <c r="K1859" s="3" t="n"/>
      <c r="L1859" s="4" t="n"/>
      <c r="M1859" s="3" t="n"/>
      <c r="N1859" s="3" t="n"/>
      <c r="O1859" s="3" t="n"/>
      <c r="P1859" s="3" t="n"/>
      <c r="Q1859" s="4" t="n"/>
      <c r="R1859" s="3" t="n"/>
      <c r="S1859" s="3" t="n"/>
      <c r="T1859" s="3" t="n"/>
      <c r="U1859">
        <f>IF(A1859&lt;&gt;"", "AWARD-"&amp;TEXT(ROW()-1,"00000"), "")</f>
        <v/>
      </c>
      <c r="V1859" s="6">
        <f>CONCATENATE(A1859,B1859)</f>
        <v/>
      </c>
      <c r="W1859">
        <f>UPPER(TRIM(G1859))</f>
        <v/>
      </c>
      <c r="X1859">
        <f>UPPER(TRIM(H1859))</f>
        <v/>
      </c>
    </row>
    <row r="1860">
      <c r="A1860" s="2" t="n"/>
      <c r="B1860" s="2" t="n"/>
      <c r="C1860" s="2" t="n"/>
      <c r="D1860" s="3" t="n"/>
      <c r="E1860" s="4" t="n"/>
      <c r="F1860" s="3" t="n"/>
      <c r="G1860" s="3" t="n"/>
      <c r="H1860" s="3" t="n"/>
      <c r="I1860" s="5">
        <f>SUMIFS(amount_expended,cfda_key,V1860)</f>
        <v/>
      </c>
      <c r="J1860" s="5">
        <f>IF(F1860="OTHER CLUSTER NOT LISTED ABOVE",SUMIFS(amount_expended,uniform_other_cluster_name,X1860), IF(AND(OR(F1860="N/A",F1860=""),G1860=""),0,IF(F1860="STATE CLUSTER",SUMIFS(amount_expended,uniform_state_cluster_name,W1860),SUMIFS(amount_expended,cluster_name,F1860))))</f>
        <v/>
      </c>
      <c r="K1860" s="3" t="n"/>
      <c r="L1860" s="4" t="n"/>
      <c r="M1860" s="3" t="n"/>
      <c r="N1860" s="3" t="n"/>
      <c r="O1860" s="3" t="n"/>
      <c r="P1860" s="3" t="n"/>
      <c r="Q1860" s="4" t="n"/>
      <c r="R1860" s="3" t="n"/>
      <c r="S1860" s="3" t="n"/>
      <c r="T1860" s="3" t="n"/>
      <c r="U1860">
        <f>IF(A1860&lt;&gt;"", "AWARD-"&amp;TEXT(ROW()-1,"00000"), "")</f>
        <v/>
      </c>
      <c r="V1860" s="6">
        <f>CONCATENATE(A1860,B1860)</f>
        <v/>
      </c>
      <c r="W1860">
        <f>UPPER(TRIM(G1860))</f>
        <v/>
      </c>
      <c r="X1860">
        <f>UPPER(TRIM(H1860))</f>
        <v/>
      </c>
    </row>
    <row r="1861">
      <c r="A1861" s="2" t="n"/>
      <c r="B1861" s="2" t="n"/>
      <c r="C1861" s="2" t="n"/>
      <c r="D1861" s="3" t="n"/>
      <c r="E1861" s="4" t="n"/>
      <c r="F1861" s="3" t="n"/>
      <c r="G1861" s="3" t="n"/>
      <c r="H1861" s="3" t="n"/>
      <c r="I1861" s="5">
        <f>SUMIFS(amount_expended,cfda_key,V1861)</f>
        <v/>
      </c>
      <c r="J1861" s="5">
        <f>IF(F1861="OTHER CLUSTER NOT LISTED ABOVE",SUMIFS(amount_expended,uniform_other_cluster_name,X1861), IF(AND(OR(F1861="N/A",F1861=""),G1861=""),0,IF(F1861="STATE CLUSTER",SUMIFS(amount_expended,uniform_state_cluster_name,W1861),SUMIFS(amount_expended,cluster_name,F1861))))</f>
        <v/>
      </c>
      <c r="K1861" s="3" t="n"/>
      <c r="L1861" s="4" t="n"/>
      <c r="M1861" s="3" t="n"/>
      <c r="N1861" s="3" t="n"/>
      <c r="O1861" s="3" t="n"/>
      <c r="P1861" s="3" t="n"/>
      <c r="Q1861" s="4" t="n"/>
      <c r="R1861" s="3" t="n"/>
      <c r="S1861" s="3" t="n"/>
      <c r="T1861" s="3" t="n"/>
      <c r="U1861">
        <f>IF(A1861&lt;&gt;"", "AWARD-"&amp;TEXT(ROW()-1,"00000"), "")</f>
        <v/>
      </c>
      <c r="V1861" s="6">
        <f>CONCATENATE(A1861,B1861)</f>
        <v/>
      </c>
      <c r="W1861">
        <f>UPPER(TRIM(G1861))</f>
        <v/>
      </c>
      <c r="X1861">
        <f>UPPER(TRIM(H1861))</f>
        <v/>
      </c>
    </row>
    <row r="1862">
      <c r="A1862" s="2" t="n"/>
      <c r="B1862" s="2" t="n"/>
      <c r="C1862" s="2" t="n"/>
      <c r="D1862" s="3" t="n"/>
      <c r="E1862" s="4" t="n"/>
      <c r="F1862" s="3" t="n"/>
      <c r="G1862" s="3" t="n"/>
      <c r="H1862" s="3" t="n"/>
      <c r="I1862" s="5">
        <f>SUMIFS(amount_expended,cfda_key,V1862)</f>
        <v/>
      </c>
      <c r="J1862" s="5">
        <f>IF(F1862="OTHER CLUSTER NOT LISTED ABOVE",SUMIFS(amount_expended,uniform_other_cluster_name,X1862), IF(AND(OR(F1862="N/A",F1862=""),G1862=""),0,IF(F1862="STATE CLUSTER",SUMIFS(amount_expended,uniform_state_cluster_name,W1862),SUMIFS(amount_expended,cluster_name,F1862))))</f>
        <v/>
      </c>
      <c r="K1862" s="3" t="n"/>
      <c r="L1862" s="4" t="n"/>
      <c r="M1862" s="3" t="n"/>
      <c r="N1862" s="3" t="n"/>
      <c r="O1862" s="3" t="n"/>
      <c r="P1862" s="3" t="n"/>
      <c r="Q1862" s="4" t="n"/>
      <c r="R1862" s="3" t="n"/>
      <c r="S1862" s="3" t="n"/>
      <c r="T1862" s="3" t="n"/>
      <c r="U1862">
        <f>IF(A1862&lt;&gt;"", "AWARD-"&amp;TEXT(ROW()-1,"00000"), "")</f>
        <v/>
      </c>
      <c r="V1862" s="6">
        <f>CONCATENATE(A1862,B1862)</f>
        <v/>
      </c>
      <c r="W1862">
        <f>UPPER(TRIM(G1862))</f>
        <v/>
      </c>
      <c r="X1862">
        <f>UPPER(TRIM(H1862))</f>
        <v/>
      </c>
    </row>
    <row r="1863">
      <c r="A1863" s="2" t="n"/>
      <c r="B1863" s="2" t="n"/>
      <c r="C1863" s="2" t="n"/>
      <c r="D1863" s="3" t="n"/>
      <c r="E1863" s="4" t="n"/>
      <c r="F1863" s="3" t="n"/>
      <c r="G1863" s="3" t="n"/>
      <c r="H1863" s="3" t="n"/>
      <c r="I1863" s="5">
        <f>SUMIFS(amount_expended,cfda_key,V1863)</f>
        <v/>
      </c>
      <c r="J1863" s="5">
        <f>IF(F1863="OTHER CLUSTER NOT LISTED ABOVE",SUMIFS(amount_expended,uniform_other_cluster_name,X1863), IF(AND(OR(F1863="N/A",F1863=""),G1863=""),0,IF(F1863="STATE CLUSTER",SUMIFS(amount_expended,uniform_state_cluster_name,W1863),SUMIFS(amount_expended,cluster_name,F1863))))</f>
        <v/>
      </c>
      <c r="K1863" s="3" t="n"/>
      <c r="L1863" s="4" t="n"/>
      <c r="M1863" s="3" t="n"/>
      <c r="N1863" s="3" t="n"/>
      <c r="O1863" s="3" t="n"/>
      <c r="P1863" s="3" t="n"/>
      <c r="Q1863" s="4" t="n"/>
      <c r="R1863" s="3" t="n"/>
      <c r="S1863" s="3" t="n"/>
      <c r="T1863" s="3" t="n"/>
      <c r="U1863">
        <f>IF(A1863&lt;&gt;"", "AWARD-"&amp;TEXT(ROW()-1,"00000"), "")</f>
        <v/>
      </c>
      <c r="V1863" s="6">
        <f>CONCATENATE(A1863,B1863)</f>
        <v/>
      </c>
      <c r="W1863">
        <f>UPPER(TRIM(G1863))</f>
        <v/>
      </c>
      <c r="X1863">
        <f>UPPER(TRIM(H1863))</f>
        <v/>
      </c>
    </row>
    <row r="1864">
      <c r="A1864" s="2" t="n"/>
      <c r="B1864" s="2" t="n"/>
      <c r="C1864" s="2" t="n"/>
      <c r="D1864" s="3" t="n"/>
      <c r="E1864" s="4" t="n"/>
      <c r="F1864" s="3" t="n"/>
      <c r="G1864" s="3" t="n"/>
      <c r="H1864" s="3" t="n"/>
      <c r="I1864" s="5">
        <f>SUMIFS(amount_expended,cfda_key,V1864)</f>
        <v/>
      </c>
      <c r="J1864" s="5">
        <f>IF(F1864="OTHER CLUSTER NOT LISTED ABOVE",SUMIFS(amount_expended,uniform_other_cluster_name,X1864), IF(AND(OR(F1864="N/A",F1864=""),G1864=""),0,IF(F1864="STATE CLUSTER",SUMIFS(amount_expended,uniform_state_cluster_name,W1864),SUMIFS(amount_expended,cluster_name,F1864))))</f>
        <v/>
      </c>
      <c r="K1864" s="3" t="n"/>
      <c r="L1864" s="4" t="n"/>
      <c r="M1864" s="3" t="n"/>
      <c r="N1864" s="3" t="n"/>
      <c r="O1864" s="3" t="n"/>
      <c r="P1864" s="3" t="n"/>
      <c r="Q1864" s="4" t="n"/>
      <c r="R1864" s="3" t="n"/>
      <c r="S1864" s="3" t="n"/>
      <c r="T1864" s="3" t="n"/>
      <c r="U1864">
        <f>IF(A1864&lt;&gt;"", "AWARD-"&amp;TEXT(ROW()-1,"00000"), "")</f>
        <v/>
      </c>
      <c r="V1864" s="6">
        <f>CONCATENATE(A1864,B1864)</f>
        <v/>
      </c>
      <c r="W1864">
        <f>UPPER(TRIM(G1864))</f>
        <v/>
      </c>
      <c r="X1864">
        <f>UPPER(TRIM(H1864))</f>
        <v/>
      </c>
    </row>
    <row r="1865">
      <c r="A1865" s="2" t="n"/>
      <c r="B1865" s="2" t="n"/>
      <c r="C1865" s="2" t="n"/>
      <c r="D1865" s="3" t="n"/>
      <c r="E1865" s="4" t="n"/>
      <c r="F1865" s="3" t="n"/>
      <c r="G1865" s="3" t="n"/>
      <c r="H1865" s="3" t="n"/>
      <c r="I1865" s="5">
        <f>SUMIFS(amount_expended,cfda_key,V1865)</f>
        <v/>
      </c>
      <c r="J1865" s="5">
        <f>IF(F1865="OTHER CLUSTER NOT LISTED ABOVE",SUMIFS(amount_expended,uniform_other_cluster_name,X1865), IF(AND(OR(F1865="N/A",F1865=""),G1865=""),0,IF(F1865="STATE CLUSTER",SUMIFS(amount_expended,uniform_state_cluster_name,W1865),SUMIFS(amount_expended,cluster_name,F1865))))</f>
        <v/>
      </c>
      <c r="K1865" s="3" t="n"/>
      <c r="L1865" s="4" t="n"/>
      <c r="M1865" s="3" t="n"/>
      <c r="N1865" s="3" t="n"/>
      <c r="O1865" s="3" t="n"/>
      <c r="P1865" s="3" t="n"/>
      <c r="Q1865" s="4" t="n"/>
      <c r="R1865" s="3" t="n"/>
      <c r="S1865" s="3" t="n"/>
      <c r="T1865" s="3" t="n"/>
      <c r="U1865">
        <f>IF(A1865&lt;&gt;"", "AWARD-"&amp;TEXT(ROW()-1,"00000"), "")</f>
        <v/>
      </c>
      <c r="V1865" s="6">
        <f>CONCATENATE(A1865,B1865)</f>
        <v/>
      </c>
      <c r="W1865">
        <f>UPPER(TRIM(G1865))</f>
        <v/>
      </c>
      <c r="X1865">
        <f>UPPER(TRIM(H1865))</f>
        <v/>
      </c>
    </row>
    <row r="1866">
      <c r="A1866" s="2" t="n"/>
      <c r="B1866" s="2" t="n"/>
      <c r="C1866" s="2" t="n"/>
      <c r="D1866" s="3" t="n"/>
      <c r="E1866" s="4" t="n"/>
      <c r="F1866" s="3" t="n"/>
      <c r="G1866" s="3" t="n"/>
      <c r="H1866" s="3" t="n"/>
      <c r="I1866" s="5">
        <f>SUMIFS(amount_expended,cfda_key,V1866)</f>
        <v/>
      </c>
      <c r="J1866" s="5">
        <f>IF(F1866="OTHER CLUSTER NOT LISTED ABOVE",SUMIFS(amount_expended,uniform_other_cluster_name,X1866), IF(AND(OR(F1866="N/A",F1866=""),G1866=""),0,IF(F1866="STATE CLUSTER",SUMIFS(amount_expended,uniform_state_cluster_name,W1866),SUMIFS(amount_expended,cluster_name,F1866))))</f>
        <v/>
      </c>
      <c r="K1866" s="3" t="n"/>
      <c r="L1866" s="4" t="n"/>
      <c r="M1866" s="3" t="n"/>
      <c r="N1866" s="3" t="n"/>
      <c r="O1866" s="3" t="n"/>
      <c r="P1866" s="3" t="n"/>
      <c r="Q1866" s="4" t="n"/>
      <c r="R1866" s="3" t="n"/>
      <c r="S1866" s="3" t="n"/>
      <c r="T1866" s="3" t="n"/>
      <c r="U1866">
        <f>IF(A1866&lt;&gt;"", "AWARD-"&amp;TEXT(ROW()-1,"00000"), "")</f>
        <v/>
      </c>
      <c r="V1866" s="6">
        <f>CONCATENATE(A1866,B1866)</f>
        <v/>
      </c>
      <c r="W1866">
        <f>UPPER(TRIM(G1866))</f>
        <v/>
      </c>
      <c r="X1866">
        <f>UPPER(TRIM(H1866))</f>
        <v/>
      </c>
    </row>
    <row r="1867">
      <c r="A1867" s="2" t="n"/>
      <c r="B1867" s="2" t="n"/>
      <c r="C1867" s="2" t="n"/>
      <c r="D1867" s="3" t="n"/>
      <c r="E1867" s="4" t="n"/>
      <c r="F1867" s="3" t="n"/>
      <c r="G1867" s="3" t="n"/>
      <c r="H1867" s="3" t="n"/>
      <c r="I1867" s="5">
        <f>SUMIFS(amount_expended,cfda_key,V1867)</f>
        <v/>
      </c>
      <c r="J1867" s="5">
        <f>IF(F1867="OTHER CLUSTER NOT LISTED ABOVE",SUMIFS(amount_expended,uniform_other_cluster_name,X1867), IF(AND(OR(F1867="N/A",F1867=""),G1867=""),0,IF(F1867="STATE CLUSTER",SUMIFS(amount_expended,uniform_state_cluster_name,W1867),SUMIFS(amount_expended,cluster_name,F1867))))</f>
        <v/>
      </c>
      <c r="K1867" s="3" t="n"/>
      <c r="L1867" s="4" t="n"/>
      <c r="M1867" s="3" t="n"/>
      <c r="N1867" s="3" t="n"/>
      <c r="O1867" s="3" t="n"/>
      <c r="P1867" s="3" t="n"/>
      <c r="Q1867" s="4" t="n"/>
      <c r="R1867" s="3" t="n"/>
      <c r="S1867" s="3" t="n"/>
      <c r="T1867" s="3" t="n"/>
      <c r="U1867">
        <f>IF(A1867&lt;&gt;"", "AWARD-"&amp;TEXT(ROW()-1,"00000"), "")</f>
        <v/>
      </c>
      <c r="V1867" s="6">
        <f>CONCATENATE(A1867,B1867)</f>
        <v/>
      </c>
      <c r="W1867">
        <f>UPPER(TRIM(G1867))</f>
        <v/>
      </c>
      <c r="X1867">
        <f>UPPER(TRIM(H1867))</f>
        <v/>
      </c>
    </row>
    <row r="1868">
      <c r="A1868" s="2" t="n"/>
      <c r="B1868" s="2" t="n"/>
      <c r="C1868" s="2" t="n"/>
      <c r="D1868" s="3" t="n"/>
      <c r="E1868" s="4" t="n"/>
      <c r="F1868" s="3" t="n"/>
      <c r="G1868" s="3" t="n"/>
      <c r="H1868" s="3" t="n"/>
      <c r="I1868" s="5">
        <f>SUMIFS(amount_expended,cfda_key,V1868)</f>
        <v/>
      </c>
      <c r="J1868" s="5">
        <f>IF(F1868="OTHER CLUSTER NOT LISTED ABOVE",SUMIFS(amount_expended,uniform_other_cluster_name,X1868), IF(AND(OR(F1868="N/A",F1868=""),G1868=""),0,IF(F1868="STATE CLUSTER",SUMIFS(amount_expended,uniform_state_cluster_name,W1868),SUMIFS(amount_expended,cluster_name,F1868))))</f>
        <v/>
      </c>
      <c r="K1868" s="3" t="n"/>
      <c r="L1868" s="4" t="n"/>
      <c r="M1868" s="3" t="n"/>
      <c r="N1868" s="3" t="n"/>
      <c r="O1868" s="3" t="n"/>
      <c r="P1868" s="3" t="n"/>
      <c r="Q1868" s="4" t="n"/>
      <c r="R1868" s="3" t="n"/>
      <c r="S1868" s="3" t="n"/>
      <c r="T1868" s="3" t="n"/>
      <c r="U1868">
        <f>IF(A1868&lt;&gt;"", "AWARD-"&amp;TEXT(ROW()-1,"00000"), "")</f>
        <v/>
      </c>
      <c r="V1868" s="6">
        <f>CONCATENATE(A1868,B1868)</f>
        <v/>
      </c>
      <c r="W1868">
        <f>UPPER(TRIM(G1868))</f>
        <v/>
      </c>
      <c r="X1868">
        <f>UPPER(TRIM(H1868))</f>
        <v/>
      </c>
    </row>
    <row r="1869">
      <c r="A1869" s="2" t="n"/>
      <c r="B1869" s="2" t="n"/>
      <c r="C1869" s="2" t="n"/>
      <c r="D1869" s="3" t="n"/>
      <c r="E1869" s="4" t="n"/>
      <c r="F1869" s="3" t="n"/>
      <c r="G1869" s="3" t="n"/>
      <c r="H1869" s="3" t="n"/>
      <c r="I1869" s="5">
        <f>SUMIFS(amount_expended,cfda_key,V1869)</f>
        <v/>
      </c>
      <c r="J1869" s="5">
        <f>IF(F1869="OTHER CLUSTER NOT LISTED ABOVE",SUMIFS(amount_expended,uniform_other_cluster_name,X1869), IF(AND(OR(F1869="N/A",F1869=""),G1869=""),0,IF(F1869="STATE CLUSTER",SUMIFS(amount_expended,uniform_state_cluster_name,W1869),SUMIFS(amount_expended,cluster_name,F1869))))</f>
        <v/>
      </c>
      <c r="K1869" s="3" t="n"/>
      <c r="L1869" s="4" t="n"/>
      <c r="M1869" s="3" t="n"/>
      <c r="N1869" s="3" t="n"/>
      <c r="O1869" s="3" t="n"/>
      <c r="P1869" s="3" t="n"/>
      <c r="Q1869" s="4" t="n"/>
      <c r="R1869" s="3" t="n"/>
      <c r="S1869" s="3" t="n"/>
      <c r="T1869" s="3" t="n"/>
      <c r="U1869">
        <f>IF(A1869&lt;&gt;"", "AWARD-"&amp;TEXT(ROW()-1,"00000"), "")</f>
        <v/>
      </c>
      <c r="V1869" s="6">
        <f>CONCATENATE(A1869,B1869)</f>
        <v/>
      </c>
      <c r="W1869">
        <f>UPPER(TRIM(G1869))</f>
        <v/>
      </c>
      <c r="X1869">
        <f>UPPER(TRIM(H1869))</f>
        <v/>
      </c>
    </row>
    <row r="1870">
      <c r="A1870" s="2" t="n"/>
      <c r="B1870" s="2" t="n"/>
      <c r="C1870" s="2" t="n"/>
      <c r="D1870" s="3" t="n"/>
      <c r="E1870" s="4" t="n"/>
      <c r="F1870" s="3" t="n"/>
      <c r="G1870" s="3" t="n"/>
      <c r="H1870" s="3" t="n"/>
      <c r="I1870" s="5">
        <f>SUMIFS(amount_expended,cfda_key,V1870)</f>
        <v/>
      </c>
      <c r="J1870" s="5">
        <f>IF(F1870="OTHER CLUSTER NOT LISTED ABOVE",SUMIFS(amount_expended,uniform_other_cluster_name,X1870), IF(AND(OR(F1870="N/A",F1870=""),G1870=""),0,IF(F1870="STATE CLUSTER",SUMIFS(amount_expended,uniform_state_cluster_name,W1870),SUMIFS(amount_expended,cluster_name,F1870))))</f>
        <v/>
      </c>
      <c r="K1870" s="3" t="n"/>
      <c r="L1870" s="4" t="n"/>
      <c r="M1870" s="3" t="n"/>
      <c r="N1870" s="3" t="n"/>
      <c r="O1870" s="3" t="n"/>
      <c r="P1870" s="3" t="n"/>
      <c r="Q1870" s="4" t="n"/>
      <c r="R1870" s="3" t="n"/>
      <c r="S1870" s="3" t="n"/>
      <c r="T1870" s="3" t="n"/>
      <c r="U1870">
        <f>IF(A1870&lt;&gt;"", "AWARD-"&amp;TEXT(ROW()-1,"00000"), "")</f>
        <v/>
      </c>
      <c r="V1870" s="6">
        <f>CONCATENATE(A1870,B1870)</f>
        <v/>
      </c>
      <c r="W1870">
        <f>UPPER(TRIM(G1870))</f>
        <v/>
      </c>
      <c r="X1870">
        <f>UPPER(TRIM(H1870))</f>
        <v/>
      </c>
    </row>
    <row r="1871">
      <c r="A1871" s="2" t="n"/>
      <c r="B1871" s="2" t="n"/>
      <c r="C1871" s="2" t="n"/>
      <c r="D1871" s="3" t="n"/>
      <c r="E1871" s="4" t="n"/>
      <c r="F1871" s="3" t="n"/>
      <c r="G1871" s="3" t="n"/>
      <c r="H1871" s="3" t="n"/>
      <c r="I1871" s="5">
        <f>SUMIFS(amount_expended,cfda_key,V1871)</f>
        <v/>
      </c>
      <c r="J1871" s="5">
        <f>IF(F1871="OTHER CLUSTER NOT LISTED ABOVE",SUMIFS(amount_expended,uniform_other_cluster_name,X1871), IF(AND(OR(F1871="N/A",F1871=""),G1871=""),0,IF(F1871="STATE CLUSTER",SUMIFS(amount_expended,uniform_state_cluster_name,W1871),SUMIFS(amount_expended,cluster_name,F1871))))</f>
        <v/>
      </c>
      <c r="K1871" s="3" t="n"/>
      <c r="L1871" s="4" t="n"/>
      <c r="M1871" s="3" t="n"/>
      <c r="N1871" s="3" t="n"/>
      <c r="O1871" s="3" t="n"/>
      <c r="P1871" s="3" t="n"/>
      <c r="Q1871" s="4" t="n"/>
      <c r="R1871" s="3" t="n"/>
      <c r="S1871" s="3" t="n"/>
      <c r="T1871" s="3" t="n"/>
      <c r="U1871">
        <f>IF(A1871&lt;&gt;"", "AWARD-"&amp;TEXT(ROW()-1,"00000"), "")</f>
        <v/>
      </c>
      <c r="V1871" s="6">
        <f>CONCATENATE(A1871,B1871)</f>
        <v/>
      </c>
      <c r="W1871">
        <f>UPPER(TRIM(G1871))</f>
        <v/>
      </c>
      <c r="X1871">
        <f>UPPER(TRIM(H1871))</f>
        <v/>
      </c>
    </row>
    <row r="1872">
      <c r="A1872" s="2" t="n"/>
      <c r="B1872" s="2" t="n"/>
      <c r="C1872" s="2" t="n"/>
      <c r="D1872" s="3" t="n"/>
      <c r="E1872" s="4" t="n"/>
      <c r="F1872" s="3" t="n"/>
      <c r="G1872" s="3" t="n"/>
      <c r="H1872" s="3" t="n"/>
      <c r="I1872" s="5">
        <f>SUMIFS(amount_expended,cfda_key,V1872)</f>
        <v/>
      </c>
      <c r="J1872" s="5">
        <f>IF(F1872="OTHER CLUSTER NOT LISTED ABOVE",SUMIFS(amount_expended,uniform_other_cluster_name,X1872), IF(AND(OR(F1872="N/A",F1872=""),G1872=""),0,IF(F1872="STATE CLUSTER",SUMIFS(amount_expended,uniform_state_cluster_name,W1872),SUMIFS(amount_expended,cluster_name,F1872))))</f>
        <v/>
      </c>
      <c r="K1872" s="3" t="n"/>
      <c r="L1872" s="4" t="n"/>
      <c r="M1872" s="3" t="n"/>
      <c r="N1872" s="3" t="n"/>
      <c r="O1872" s="3" t="n"/>
      <c r="P1872" s="3" t="n"/>
      <c r="Q1872" s="4" t="n"/>
      <c r="R1872" s="3" t="n"/>
      <c r="S1872" s="3" t="n"/>
      <c r="T1872" s="3" t="n"/>
      <c r="U1872">
        <f>IF(A1872&lt;&gt;"", "AWARD-"&amp;TEXT(ROW()-1,"00000"), "")</f>
        <v/>
      </c>
      <c r="V1872" s="6">
        <f>CONCATENATE(A1872,B1872)</f>
        <v/>
      </c>
      <c r="W1872">
        <f>UPPER(TRIM(G1872))</f>
        <v/>
      </c>
      <c r="X1872">
        <f>UPPER(TRIM(H1872))</f>
        <v/>
      </c>
    </row>
    <row r="1873">
      <c r="A1873" s="2" t="n"/>
      <c r="B1873" s="2" t="n"/>
      <c r="C1873" s="2" t="n"/>
      <c r="D1873" s="3" t="n"/>
      <c r="E1873" s="4" t="n"/>
      <c r="F1873" s="3" t="n"/>
      <c r="G1873" s="3" t="n"/>
      <c r="H1873" s="3" t="n"/>
      <c r="I1873" s="5">
        <f>SUMIFS(amount_expended,cfda_key,V1873)</f>
        <v/>
      </c>
      <c r="J1873" s="5">
        <f>IF(F1873="OTHER CLUSTER NOT LISTED ABOVE",SUMIFS(amount_expended,uniform_other_cluster_name,X1873), IF(AND(OR(F1873="N/A",F1873=""),G1873=""),0,IF(F1873="STATE CLUSTER",SUMIFS(amount_expended,uniform_state_cluster_name,W1873),SUMIFS(amount_expended,cluster_name,F1873))))</f>
        <v/>
      </c>
      <c r="K1873" s="3" t="n"/>
      <c r="L1873" s="4" t="n"/>
      <c r="M1873" s="3" t="n"/>
      <c r="N1873" s="3" t="n"/>
      <c r="O1873" s="3" t="n"/>
      <c r="P1873" s="3" t="n"/>
      <c r="Q1873" s="4" t="n"/>
      <c r="R1873" s="3" t="n"/>
      <c r="S1873" s="3" t="n"/>
      <c r="T1873" s="3" t="n"/>
      <c r="U1873">
        <f>IF(A1873&lt;&gt;"", "AWARD-"&amp;TEXT(ROW()-1,"00000"), "")</f>
        <v/>
      </c>
      <c r="V1873" s="6">
        <f>CONCATENATE(A1873,B1873)</f>
        <v/>
      </c>
      <c r="W1873">
        <f>UPPER(TRIM(G1873))</f>
        <v/>
      </c>
      <c r="X1873">
        <f>UPPER(TRIM(H1873))</f>
        <v/>
      </c>
    </row>
    <row r="1874">
      <c r="A1874" s="2" t="n"/>
      <c r="B1874" s="2" t="n"/>
      <c r="C1874" s="2" t="n"/>
      <c r="D1874" s="3" t="n"/>
      <c r="E1874" s="4" t="n"/>
      <c r="F1874" s="3" t="n"/>
      <c r="G1874" s="3" t="n"/>
      <c r="H1874" s="3" t="n"/>
      <c r="I1874" s="5">
        <f>SUMIFS(amount_expended,cfda_key,V1874)</f>
        <v/>
      </c>
      <c r="J1874" s="5">
        <f>IF(F1874="OTHER CLUSTER NOT LISTED ABOVE",SUMIFS(amount_expended,uniform_other_cluster_name,X1874), IF(AND(OR(F1874="N/A",F1874=""),G1874=""),0,IF(F1874="STATE CLUSTER",SUMIFS(amount_expended,uniform_state_cluster_name,W1874),SUMIFS(amount_expended,cluster_name,F1874))))</f>
        <v/>
      </c>
      <c r="K1874" s="3" t="n"/>
      <c r="L1874" s="4" t="n"/>
      <c r="M1874" s="3" t="n"/>
      <c r="N1874" s="3" t="n"/>
      <c r="O1874" s="3" t="n"/>
      <c r="P1874" s="3" t="n"/>
      <c r="Q1874" s="4" t="n"/>
      <c r="R1874" s="3" t="n"/>
      <c r="S1874" s="3" t="n"/>
      <c r="T1874" s="3" t="n"/>
      <c r="U1874">
        <f>IF(A1874&lt;&gt;"", "AWARD-"&amp;TEXT(ROW()-1,"00000"), "")</f>
        <v/>
      </c>
      <c r="V1874" s="6">
        <f>CONCATENATE(A1874,B1874)</f>
        <v/>
      </c>
      <c r="W1874">
        <f>UPPER(TRIM(G1874))</f>
        <v/>
      </c>
      <c r="X1874">
        <f>UPPER(TRIM(H1874))</f>
        <v/>
      </c>
    </row>
    <row r="1875">
      <c r="A1875" s="2" t="n"/>
      <c r="B1875" s="2" t="n"/>
      <c r="C1875" s="2" t="n"/>
      <c r="D1875" s="3" t="n"/>
      <c r="E1875" s="4" t="n"/>
      <c r="F1875" s="3" t="n"/>
      <c r="G1875" s="3" t="n"/>
      <c r="H1875" s="3" t="n"/>
      <c r="I1875" s="5">
        <f>SUMIFS(amount_expended,cfda_key,V1875)</f>
        <v/>
      </c>
      <c r="J1875" s="5">
        <f>IF(F1875="OTHER CLUSTER NOT LISTED ABOVE",SUMIFS(amount_expended,uniform_other_cluster_name,X1875), IF(AND(OR(F1875="N/A",F1875=""),G1875=""),0,IF(F1875="STATE CLUSTER",SUMIFS(amount_expended,uniform_state_cluster_name,W1875),SUMIFS(amount_expended,cluster_name,F1875))))</f>
        <v/>
      </c>
      <c r="K1875" s="3" t="n"/>
      <c r="L1875" s="4" t="n"/>
      <c r="M1875" s="3" t="n"/>
      <c r="N1875" s="3" t="n"/>
      <c r="O1875" s="3" t="n"/>
      <c r="P1875" s="3" t="n"/>
      <c r="Q1875" s="4" t="n"/>
      <c r="R1875" s="3" t="n"/>
      <c r="S1875" s="3" t="n"/>
      <c r="T1875" s="3" t="n"/>
      <c r="U1875">
        <f>IF(A1875&lt;&gt;"", "AWARD-"&amp;TEXT(ROW()-1,"00000"), "")</f>
        <v/>
      </c>
      <c r="V1875" s="6">
        <f>CONCATENATE(A1875,B1875)</f>
        <v/>
      </c>
      <c r="W1875">
        <f>UPPER(TRIM(G1875))</f>
        <v/>
      </c>
      <c r="X1875">
        <f>UPPER(TRIM(H1875))</f>
        <v/>
      </c>
    </row>
    <row r="1876">
      <c r="A1876" s="2" t="n"/>
      <c r="B1876" s="2" t="n"/>
      <c r="C1876" s="2" t="n"/>
      <c r="D1876" s="3" t="n"/>
      <c r="E1876" s="4" t="n"/>
      <c r="F1876" s="3" t="n"/>
      <c r="G1876" s="3" t="n"/>
      <c r="H1876" s="3" t="n"/>
      <c r="I1876" s="5">
        <f>SUMIFS(amount_expended,cfda_key,V1876)</f>
        <v/>
      </c>
      <c r="J1876" s="5">
        <f>IF(F1876="OTHER CLUSTER NOT LISTED ABOVE",SUMIFS(amount_expended,uniform_other_cluster_name,X1876), IF(AND(OR(F1876="N/A",F1876=""),G1876=""),0,IF(F1876="STATE CLUSTER",SUMIFS(amount_expended,uniform_state_cluster_name,W1876),SUMIFS(amount_expended,cluster_name,F1876))))</f>
        <v/>
      </c>
      <c r="K1876" s="3" t="n"/>
      <c r="L1876" s="4" t="n"/>
      <c r="M1876" s="3" t="n"/>
      <c r="N1876" s="3" t="n"/>
      <c r="O1876" s="3" t="n"/>
      <c r="P1876" s="3" t="n"/>
      <c r="Q1876" s="4" t="n"/>
      <c r="R1876" s="3" t="n"/>
      <c r="S1876" s="3" t="n"/>
      <c r="T1876" s="3" t="n"/>
      <c r="U1876">
        <f>IF(A1876&lt;&gt;"", "AWARD-"&amp;TEXT(ROW()-1,"00000"), "")</f>
        <v/>
      </c>
      <c r="V1876" s="6">
        <f>CONCATENATE(A1876,B1876)</f>
        <v/>
      </c>
      <c r="W1876">
        <f>UPPER(TRIM(G1876))</f>
        <v/>
      </c>
      <c r="X1876">
        <f>UPPER(TRIM(H1876))</f>
        <v/>
      </c>
    </row>
    <row r="1877">
      <c r="A1877" s="2" t="n"/>
      <c r="B1877" s="2" t="n"/>
      <c r="C1877" s="2" t="n"/>
      <c r="D1877" s="3" t="n"/>
      <c r="E1877" s="4" t="n"/>
      <c r="F1877" s="3" t="n"/>
      <c r="G1877" s="3" t="n"/>
      <c r="H1877" s="3" t="n"/>
      <c r="I1877" s="5">
        <f>SUMIFS(amount_expended,cfda_key,V1877)</f>
        <v/>
      </c>
      <c r="J1877" s="5">
        <f>IF(F1877="OTHER CLUSTER NOT LISTED ABOVE",SUMIFS(amount_expended,uniform_other_cluster_name,X1877), IF(AND(OR(F1877="N/A",F1877=""),G1877=""),0,IF(F1877="STATE CLUSTER",SUMIFS(amount_expended,uniform_state_cluster_name,W1877),SUMIFS(amount_expended,cluster_name,F1877))))</f>
        <v/>
      </c>
      <c r="K1877" s="3" t="n"/>
      <c r="L1877" s="4" t="n"/>
      <c r="M1877" s="3" t="n"/>
      <c r="N1877" s="3" t="n"/>
      <c r="O1877" s="3" t="n"/>
      <c r="P1877" s="3" t="n"/>
      <c r="Q1877" s="4" t="n"/>
      <c r="R1877" s="3" t="n"/>
      <c r="S1877" s="3" t="n"/>
      <c r="T1877" s="3" t="n"/>
      <c r="U1877">
        <f>IF(A1877&lt;&gt;"", "AWARD-"&amp;TEXT(ROW()-1,"00000"), "")</f>
        <v/>
      </c>
      <c r="V1877" s="6">
        <f>CONCATENATE(A1877,B1877)</f>
        <v/>
      </c>
      <c r="W1877">
        <f>UPPER(TRIM(G1877))</f>
        <v/>
      </c>
      <c r="X1877">
        <f>UPPER(TRIM(H1877))</f>
        <v/>
      </c>
    </row>
    <row r="1878">
      <c r="A1878" s="2" t="n"/>
      <c r="B1878" s="2" t="n"/>
      <c r="C1878" s="2" t="n"/>
      <c r="D1878" s="3" t="n"/>
      <c r="E1878" s="4" t="n"/>
      <c r="F1878" s="3" t="n"/>
      <c r="G1878" s="3" t="n"/>
      <c r="H1878" s="3" t="n"/>
      <c r="I1878" s="5">
        <f>SUMIFS(amount_expended,cfda_key,V1878)</f>
        <v/>
      </c>
      <c r="J1878" s="5">
        <f>IF(F1878="OTHER CLUSTER NOT LISTED ABOVE",SUMIFS(amount_expended,uniform_other_cluster_name,X1878), IF(AND(OR(F1878="N/A",F1878=""),G1878=""),0,IF(F1878="STATE CLUSTER",SUMIFS(amount_expended,uniform_state_cluster_name,W1878),SUMIFS(amount_expended,cluster_name,F1878))))</f>
        <v/>
      </c>
      <c r="K1878" s="3" t="n"/>
      <c r="L1878" s="4" t="n"/>
      <c r="M1878" s="3" t="n"/>
      <c r="N1878" s="3" t="n"/>
      <c r="O1878" s="3" t="n"/>
      <c r="P1878" s="3" t="n"/>
      <c r="Q1878" s="4" t="n"/>
      <c r="R1878" s="3" t="n"/>
      <c r="S1878" s="3" t="n"/>
      <c r="T1878" s="3" t="n"/>
      <c r="U1878">
        <f>IF(A1878&lt;&gt;"", "AWARD-"&amp;TEXT(ROW()-1,"00000"), "")</f>
        <v/>
      </c>
      <c r="V1878" s="6">
        <f>CONCATENATE(A1878,B1878)</f>
        <v/>
      </c>
      <c r="W1878">
        <f>UPPER(TRIM(G1878))</f>
        <v/>
      </c>
      <c r="X1878">
        <f>UPPER(TRIM(H1878))</f>
        <v/>
      </c>
    </row>
    <row r="1879">
      <c r="A1879" s="2" t="n"/>
      <c r="B1879" s="2" t="n"/>
      <c r="C1879" s="2" t="n"/>
      <c r="D1879" s="3" t="n"/>
      <c r="E1879" s="4" t="n"/>
      <c r="F1879" s="3" t="n"/>
      <c r="G1879" s="3" t="n"/>
      <c r="H1879" s="3" t="n"/>
      <c r="I1879" s="5">
        <f>SUMIFS(amount_expended,cfda_key,V1879)</f>
        <v/>
      </c>
      <c r="J1879" s="5">
        <f>IF(F1879="OTHER CLUSTER NOT LISTED ABOVE",SUMIFS(amount_expended,uniform_other_cluster_name,X1879), IF(AND(OR(F1879="N/A",F1879=""),G1879=""),0,IF(F1879="STATE CLUSTER",SUMIFS(amount_expended,uniform_state_cluster_name,W1879),SUMIFS(amount_expended,cluster_name,F1879))))</f>
        <v/>
      </c>
      <c r="K1879" s="3" t="n"/>
      <c r="L1879" s="4" t="n"/>
      <c r="M1879" s="3" t="n"/>
      <c r="N1879" s="3" t="n"/>
      <c r="O1879" s="3" t="n"/>
      <c r="P1879" s="3" t="n"/>
      <c r="Q1879" s="4" t="n"/>
      <c r="R1879" s="3" t="n"/>
      <c r="S1879" s="3" t="n"/>
      <c r="T1879" s="3" t="n"/>
      <c r="U1879">
        <f>IF(A1879&lt;&gt;"", "AWARD-"&amp;TEXT(ROW()-1,"00000"), "")</f>
        <v/>
      </c>
      <c r="V1879" s="6">
        <f>CONCATENATE(A1879,B1879)</f>
        <v/>
      </c>
      <c r="W1879">
        <f>UPPER(TRIM(G1879))</f>
        <v/>
      </c>
      <c r="X1879">
        <f>UPPER(TRIM(H1879))</f>
        <v/>
      </c>
    </row>
    <row r="1880">
      <c r="A1880" s="2" t="n"/>
      <c r="B1880" s="2" t="n"/>
      <c r="C1880" s="2" t="n"/>
      <c r="D1880" s="3" t="n"/>
      <c r="E1880" s="4" t="n"/>
      <c r="F1880" s="3" t="n"/>
      <c r="G1880" s="3" t="n"/>
      <c r="H1880" s="3" t="n"/>
      <c r="I1880" s="5">
        <f>SUMIFS(amount_expended,cfda_key,V1880)</f>
        <v/>
      </c>
      <c r="J1880" s="5">
        <f>IF(F1880="OTHER CLUSTER NOT LISTED ABOVE",SUMIFS(amount_expended,uniform_other_cluster_name,X1880), IF(AND(OR(F1880="N/A",F1880=""),G1880=""),0,IF(F1880="STATE CLUSTER",SUMIFS(amount_expended,uniform_state_cluster_name,W1880),SUMIFS(amount_expended,cluster_name,F1880))))</f>
        <v/>
      </c>
      <c r="K1880" s="3" t="n"/>
      <c r="L1880" s="4" t="n"/>
      <c r="M1880" s="3" t="n"/>
      <c r="N1880" s="3" t="n"/>
      <c r="O1880" s="3" t="n"/>
      <c r="P1880" s="3" t="n"/>
      <c r="Q1880" s="4" t="n"/>
      <c r="R1880" s="3" t="n"/>
      <c r="S1880" s="3" t="n"/>
      <c r="T1880" s="3" t="n"/>
      <c r="U1880">
        <f>IF(A1880&lt;&gt;"", "AWARD-"&amp;TEXT(ROW()-1,"00000"), "")</f>
        <v/>
      </c>
      <c r="V1880" s="6">
        <f>CONCATENATE(A1880,B1880)</f>
        <v/>
      </c>
      <c r="W1880">
        <f>UPPER(TRIM(G1880))</f>
        <v/>
      </c>
      <c r="X1880">
        <f>UPPER(TRIM(H1880))</f>
        <v/>
      </c>
    </row>
    <row r="1881">
      <c r="A1881" s="2" t="n"/>
      <c r="B1881" s="2" t="n"/>
      <c r="C1881" s="2" t="n"/>
      <c r="D1881" s="3" t="n"/>
      <c r="E1881" s="4" t="n"/>
      <c r="F1881" s="3" t="n"/>
      <c r="G1881" s="3" t="n"/>
      <c r="H1881" s="3" t="n"/>
      <c r="I1881" s="5">
        <f>SUMIFS(amount_expended,cfda_key,V1881)</f>
        <v/>
      </c>
      <c r="J1881" s="5">
        <f>IF(F1881="OTHER CLUSTER NOT LISTED ABOVE",SUMIFS(amount_expended,uniform_other_cluster_name,X1881), IF(AND(OR(F1881="N/A",F1881=""),G1881=""),0,IF(F1881="STATE CLUSTER",SUMIFS(amount_expended,uniform_state_cluster_name,W1881),SUMIFS(amount_expended,cluster_name,F1881))))</f>
        <v/>
      </c>
      <c r="K1881" s="3" t="n"/>
      <c r="L1881" s="4" t="n"/>
      <c r="M1881" s="3" t="n"/>
      <c r="N1881" s="3" t="n"/>
      <c r="O1881" s="3" t="n"/>
      <c r="P1881" s="3" t="n"/>
      <c r="Q1881" s="4" t="n"/>
      <c r="R1881" s="3" t="n"/>
      <c r="S1881" s="3" t="n"/>
      <c r="T1881" s="3" t="n"/>
      <c r="U1881">
        <f>IF(A1881&lt;&gt;"", "AWARD-"&amp;TEXT(ROW()-1,"00000"), "")</f>
        <v/>
      </c>
      <c r="V1881" s="6">
        <f>CONCATENATE(A1881,B1881)</f>
        <v/>
      </c>
      <c r="W1881">
        <f>UPPER(TRIM(G1881))</f>
        <v/>
      </c>
      <c r="X1881">
        <f>UPPER(TRIM(H1881))</f>
        <v/>
      </c>
    </row>
    <row r="1882">
      <c r="A1882" s="2" t="n"/>
      <c r="B1882" s="2" t="n"/>
      <c r="C1882" s="2" t="n"/>
      <c r="D1882" s="3" t="n"/>
      <c r="E1882" s="4" t="n"/>
      <c r="F1882" s="3" t="n"/>
      <c r="G1882" s="3" t="n"/>
      <c r="H1882" s="3" t="n"/>
      <c r="I1882" s="5">
        <f>SUMIFS(amount_expended,cfda_key,V1882)</f>
        <v/>
      </c>
      <c r="J1882" s="5">
        <f>IF(F1882="OTHER CLUSTER NOT LISTED ABOVE",SUMIFS(amount_expended,uniform_other_cluster_name,X1882), IF(AND(OR(F1882="N/A",F1882=""),G1882=""),0,IF(F1882="STATE CLUSTER",SUMIFS(amount_expended,uniform_state_cluster_name,W1882),SUMIFS(amount_expended,cluster_name,F1882))))</f>
        <v/>
      </c>
      <c r="K1882" s="3" t="n"/>
      <c r="L1882" s="4" t="n"/>
      <c r="M1882" s="3" t="n"/>
      <c r="N1882" s="3" t="n"/>
      <c r="O1882" s="3" t="n"/>
      <c r="P1882" s="3" t="n"/>
      <c r="Q1882" s="4" t="n"/>
      <c r="R1882" s="3" t="n"/>
      <c r="S1882" s="3" t="n"/>
      <c r="T1882" s="3" t="n"/>
      <c r="U1882">
        <f>IF(A1882&lt;&gt;"", "AWARD-"&amp;TEXT(ROW()-1,"00000"), "")</f>
        <v/>
      </c>
      <c r="V1882" s="6">
        <f>CONCATENATE(A1882,B1882)</f>
        <v/>
      </c>
      <c r="W1882">
        <f>UPPER(TRIM(G1882))</f>
        <v/>
      </c>
      <c r="X1882">
        <f>UPPER(TRIM(H1882))</f>
        <v/>
      </c>
    </row>
    <row r="1883">
      <c r="A1883" s="2" t="n"/>
      <c r="B1883" s="2" t="n"/>
      <c r="C1883" s="2" t="n"/>
      <c r="D1883" s="3" t="n"/>
      <c r="E1883" s="4" t="n"/>
      <c r="F1883" s="3" t="n"/>
      <c r="G1883" s="3" t="n"/>
      <c r="H1883" s="3" t="n"/>
      <c r="I1883" s="5">
        <f>SUMIFS(amount_expended,cfda_key,V1883)</f>
        <v/>
      </c>
      <c r="J1883" s="5">
        <f>IF(F1883="OTHER CLUSTER NOT LISTED ABOVE",SUMIFS(amount_expended,uniform_other_cluster_name,X1883), IF(AND(OR(F1883="N/A",F1883=""),G1883=""),0,IF(F1883="STATE CLUSTER",SUMIFS(amount_expended,uniform_state_cluster_name,W1883),SUMIFS(amount_expended,cluster_name,F1883))))</f>
        <v/>
      </c>
      <c r="K1883" s="3" t="n"/>
      <c r="L1883" s="4" t="n"/>
      <c r="M1883" s="3" t="n"/>
      <c r="N1883" s="3" t="n"/>
      <c r="O1883" s="3" t="n"/>
      <c r="P1883" s="3" t="n"/>
      <c r="Q1883" s="4" t="n"/>
      <c r="R1883" s="3" t="n"/>
      <c r="S1883" s="3" t="n"/>
      <c r="T1883" s="3" t="n"/>
      <c r="U1883">
        <f>IF(A1883&lt;&gt;"", "AWARD-"&amp;TEXT(ROW()-1,"00000"), "")</f>
        <v/>
      </c>
      <c r="V1883" s="6">
        <f>CONCATENATE(A1883,B1883)</f>
        <v/>
      </c>
      <c r="W1883">
        <f>UPPER(TRIM(G1883))</f>
        <v/>
      </c>
      <c r="X1883">
        <f>UPPER(TRIM(H1883))</f>
        <v/>
      </c>
    </row>
    <row r="1884">
      <c r="A1884" s="2" t="n"/>
      <c r="B1884" s="2" t="n"/>
      <c r="C1884" s="2" t="n"/>
      <c r="D1884" s="3" t="n"/>
      <c r="E1884" s="4" t="n"/>
      <c r="F1884" s="3" t="n"/>
      <c r="G1884" s="3" t="n"/>
      <c r="H1884" s="3" t="n"/>
      <c r="I1884" s="5">
        <f>SUMIFS(amount_expended,cfda_key,V1884)</f>
        <v/>
      </c>
      <c r="J1884" s="5">
        <f>IF(F1884="OTHER CLUSTER NOT LISTED ABOVE",SUMIFS(amount_expended,uniform_other_cluster_name,X1884), IF(AND(OR(F1884="N/A",F1884=""),G1884=""),0,IF(F1884="STATE CLUSTER",SUMIFS(amount_expended,uniform_state_cluster_name,W1884),SUMIFS(amount_expended,cluster_name,F1884))))</f>
        <v/>
      </c>
      <c r="K1884" s="3" t="n"/>
      <c r="L1884" s="4" t="n"/>
      <c r="M1884" s="3" t="n"/>
      <c r="N1884" s="3" t="n"/>
      <c r="O1884" s="3" t="n"/>
      <c r="P1884" s="3" t="n"/>
      <c r="Q1884" s="4" t="n"/>
      <c r="R1884" s="3" t="n"/>
      <c r="S1884" s="3" t="n"/>
      <c r="T1884" s="3" t="n"/>
      <c r="U1884">
        <f>IF(A1884&lt;&gt;"", "AWARD-"&amp;TEXT(ROW()-1,"00000"), "")</f>
        <v/>
      </c>
      <c r="V1884" s="6">
        <f>CONCATENATE(A1884,B1884)</f>
        <v/>
      </c>
      <c r="W1884">
        <f>UPPER(TRIM(G1884))</f>
        <v/>
      </c>
      <c r="X1884">
        <f>UPPER(TRIM(H1884))</f>
        <v/>
      </c>
    </row>
    <row r="1885">
      <c r="A1885" s="2" t="n"/>
      <c r="B1885" s="2" t="n"/>
      <c r="C1885" s="2" t="n"/>
      <c r="D1885" s="3" t="n"/>
      <c r="E1885" s="4" t="n"/>
      <c r="F1885" s="3" t="n"/>
      <c r="G1885" s="3" t="n"/>
      <c r="H1885" s="3" t="n"/>
      <c r="I1885" s="5">
        <f>SUMIFS(amount_expended,cfda_key,V1885)</f>
        <v/>
      </c>
      <c r="J1885" s="5">
        <f>IF(F1885="OTHER CLUSTER NOT LISTED ABOVE",SUMIFS(amount_expended,uniform_other_cluster_name,X1885), IF(AND(OR(F1885="N/A",F1885=""),G1885=""),0,IF(F1885="STATE CLUSTER",SUMIFS(amount_expended,uniform_state_cluster_name,W1885),SUMIFS(amount_expended,cluster_name,F1885))))</f>
        <v/>
      </c>
      <c r="K1885" s="3" t="n"/>
      <c r="L1885" s="4" t="n"/>
      <c r="M1885" s="3" t="n"/>
      <c r="N1885" s="3" t="n"/>
      <c r="O1885" s="3" t="n"/>
      <c r="P1885" s="3" t="n"/>
      <c r="Q1885" s="4" t="n"/>
      <c r="R1885" s="3" t="n"/>
      <c r="S1885" s="3" t="n"/>
      <c r="T1885" s="3" t="n"/>
      <c r="U1885">
        <f>IF(A1885&lt;&gt;"", "AWARD-"&amp;TEXT(ROW()-1,"00000"), "")</f>
        <v/>
      </c>
      <c r="V1885" s="6">
        <f>CONCATENATE(A1885,B1885)</f>
        <v/>
      </c>
      <c r="W1885">
        <f>UPPER(TRIM(G1885))</f>
        <v/>
      </c>
      <c r="X1885">
        <f>UPPER(TRIM(H1885))</f>
        <v/>
      </c>
    </row>
    <row r="1886">
      <c r="A1886" s="2" t="n"/>
      <c r="B1886" s="2" t="n"/>
      <c r="C1886" s="2" t="n"/>
      <c r="D1886" s="3" t="n"/>
      <c r="E1886" s="4" t="n"/>
      <c r="F1886" s="3" t="n"/>
      <c r="G1886" s="3" t="n"/>
      <c r="H1886" s="3" t="n"/>
      <c r="I1886" s="5">
        <f>SUMIFS(amount_expended,cfda_key,V1886)</f>
        <v/>
      </c>
      <c r="J1886" s="5">
        <f>IF(F1886="OTHER CLUSTER NOT LISTED ABOVE",SUMIFS(amount_expended,uniform_other_cluster_name,X1886), IF(AND(OR(F1886="N/A",F1886=""),G1886=""),0,IF(F1886="STATE CLUSTER",SUMIFS(amount_expended,uniform_state_cluster_name,W1886),SUMIFS(amount_expended,cluster_name,F1886))))</f>
        <v/>
      </c>
      <c r="K1886" s="3" t="n"/>
      <c r="L1886" s="4" t="n"/>
      <c r="M1886" s="3" t="n"/>
      <c r="N1886" s="3" t="n"/>
      <c r="O1886" s="3" t="n"/>
      <c r="P1886" s="3" t="n"/>
      <c r="Q1886" s="4" t="n"/>
      <c r="R1886" s="3" t="n"/>
      <c r="S1886" s="3" t="n"/>
      <c r="T1886" s="3" t="n"/>
      <c r="U1886">
        <f>IF(A1886&lt;&gt;"", "AWARD-"&amp;TEXT(ROW()-1,"00000"), "")</f>
        <v/>
      </c>
      <c r="V1886" s="6">
        <f>CONCATENATE(A1886,B1886)</f>
        <v/>
      </c>
      <c r="W1886">
        <f>UPPER(TRIM(G1886))</f>
        <v/>
      </c>
      <c r="X1886">
        <f>UPPER(TRIM(H1886))</f>
        <v/>
      </c>
    </row>
    <row r="1887">
      <c r="A1887" s="2" t="n"/>
      <c r="B1887" s="2" t="n"/>
      <c r="C1887" s="2" t="n"/>
      <c r="D1887" s="3" t="n"/>
      <c r="E1887" s="4" t="n"/>
      <c r="F1887" s="3" t="n"/>
      <c r="G1887" s="3" t="n"/>
      <c r="H1887" s="3" t="n"/>
      <c r="I1887" s="5">
        <f>SUMIFS(amount_expended,cfda_key,V1887)</f>
        <v/>
      </c>
      <c r="J1887" s="5">
        <f>IF(F1887="OTHER CLUSTER NOT LISTED ABOVE",SUMIFS(amount_expended,uniform_other_cluster_name,X1887), IF(AND(OR(F1887="N/A",F1887=""),G1887=""),0,IF(F1887="STATE CLUSTER",SUMIFS(amount_expended,uniform_state_cluster_name,W1887),SUMIFS(amount_expended,cluster_name,F1887))))</f>
        <v/>
      </c>
      <c r="K1887" s="3" t="n"/>
      <c r="L1887" s="4" t="n"/>
      <c r="M1887" s="3" t="n"/>
      <c r="N1887" s="3" t="n"/>
      <c r="O1887" s="3" t="n"/>
      <c r="P1887" s="3" t="n"/>
      <c r="Q1887" s="4" t="n"/>
      <c r="R1887" s="3" t="n"/>
      <c r="S1887" s="3" t="n"/>
      <c r="T1887" s="3" t="n"/>
      <c r="U1887">
        <f>IF(A1887&lt;&gt;"", "AWARD-"&amp;TEXT(ROW()-1,"00000"), "")</f>
        <v/>
      </c>
      <c r="V1887" s="6">
        <f>CONCATENATE(A1887,B1887)</f>
        <v/>
      </c>
      <c r="W1887">
        <f>UPPER(TRIM(G1887))</f>
        <v/>
      </c>
      <c r="X1887">
        <f>UPPER(TRIM(H1887))</f>
        <v/>
      </c>
    </row>
    <row r="1888">
      <c r="A1888" s="2" t="n"/>
      <c r="B1888" s="2" t="n"/>
      <c r="C1888" s="2" t="n"/>
      <c r="D1888" s="3" t="n"/>
      <c r="E1888" s="4" t="n"/>
      <c r="F1888" s="3" t="n"/>
      <c r="G1888" s="3" t="n"/>
      <c r="H1888" s="3" t="n"/>
      <c r="I1888" s="5">
        <f>SUMIFS(amount_expended,cfda_key,V1888)</f>
        <v/>
      </c>
      <c r="J1888" s="5">
        <f>IF(F1888="OTHER CLUSTER NOT LISTED ABOVE",SUMIFS(amount_expended,uniform_other_cluster_name,X1888), IF(AND(OR(F1888="N/A",F1888=""),G1888=""),0,IF(F1888="STATE CLUSTER",SUMIFS(amount_expended,uniform_state_cluster_name,W1888),SUMIFS(amount_expended,cluster_name,F1888))))</f>
        <v/>
      </c>
      <c r="K1888" s="3" t="n"/>
      <c r="L1888" s="4" t="n"/>
      <c r="M1888" s="3" t="n"/>
      <c r="N1888" s="3" t="n"/>
      <c r="O1888" s="3" t="n"/>
      <c r="P1888" s="3" t="n"/>
      <c r="Q1888" s="4" t="n"/>
      <c r="R1888" s="3" t="n"/>
      <c r="S1888" s="3" t="n"/>
      <c r="T1888" s="3" t="n"/>
      <c r="U1888">
        <f>IF(A1888&lt;&gt;"", "AWARD-"&amp;TEXT(ROW()-1,"00000"), "")</f>
        <v/>
      </c>
      <c r="V1888" s="6">
        <f>CONCATENATE(A1888,B1888)</f>
        <v/>
      </c>
      <c r="W1888">
        <f>UPPER(TRIM(G1888))</f>
        <v/>
      </c>
      <c r="X1888">
        <f>UPPER(TRIM(H1888))</f>
        <v/>
      </c>
    </row>
    <row r="1889">
      <c r="A1889" s="2" t="n"/>
      <c r="B1889" s="2" t="n"/>
      <c r="C1889" s="2" t="n"/>
      <c r="D1889" s="3" t="n"/>
      <c r="E1889" s="4" t="n"/>
      <c r="F1889" s="3" t="n"/>
      <c r="G1889" s="3" t="n"/>
      <c r="H1889" s="3" t="n"/>
      <c r="I1889" s="5">
        <f>SUMIFS(amount_expended,cfda_key,V1889)</f>
        <v/>
      </c>
      <c r="J1889" s="5">
        <f>IF(F1889="OTHER CLUSTER NOT LISTED ABOVE",SUMIFS(amount_expended,uniform_other_cluster_name,X1889), IF(AND(OR(F1889="N/A",F1889=""),G1889=""),0,IF(F1889="STATE CLUSTER",SUMIFS(amount_expended,uniform_state_cluster_name,W1889),SUMIFS(amount_expended,cluster_name,F1889))))</f>
        <v/>
      </c>
      <c r="K1889" s="3" t="n"/>
      <c r="L1889" s="4" t="n"/>
      <c r="M1889" s="3" t="n"/>
      <c r="N1889" s="3" t="n"/>
      <c r="O1889" s="3" t="n"/>
      <c r="P1889" s="3" t="n"/>
      <c r="Q1889" s="4" t="n"/>
      <c r="R1889" s="3" t="n"/>
      <c r="S1889" s="3" t="n"/>
      <c r="T1889" s="3" t="n"/>
      <c r="U1889">
        <f>IF(A1889&lt;&gt;"", "AWARD-"&amp;TEXT(ROW()-1,"00000"), "")</f>
        <v/>
      </c>
      <c r="V1889" s="6">
        <f>CONCATENATE(A1889,B1889)</f>
        <v/>
      </c>
      <c r="W1889">
        <f>UPPER(TRIM(G1889))</f>
        <v/>
      </c>
      <c r="X1889">
        <f>UPPER(TRIM(H1889))</f>
        <v/>
      </c>
    </row>
    <row r="1890">
      <c r="A1890" s="2" t="n"/>
      <c r="B1890" s="2" t="n"/>
      <c r="C1890" s="2" t="n"/>
      <c r="D1890" s="3" t="n"/>
      <c r="E1890" s="4" t="n"/>
      <c r="F1890" s="3" t="n"/>
      <c r="G1890" s="3" t="n"/>
      <c r="H1890" s="3" t="n"/>
      <c r="I1890" s="5">
        <f>SUMIFS(amount_expended,cfda_key,V1890)</f>
        <v/>
      </c>
      <c r="J1890" s="5">
        <f>IF(F1890="OTHER CLUSTER NOT LISTED ABOVE",SUMIFS(amount_expended,uniform_other_cluster_name,X1890), IF(AND(OR(F1890="N/A",F1890=""),G1890=""),0,IF(F1890="STATE CLUSTER",SUMIFS(amount_expended,uniform_state_cluster_name,W1890),SUMIFS(amount_expended,cluster_name,F1890))))</f>
        <v/>
      </c>
      <c r="K1890" s="3" t="n"/>
      <c r="L1890" s="4" t="n"/>
      <c r="M1890" s="3" t="n"/>
      <c r="N1890" s="3" t="n"/>
      <c r="O1890" s="3" t="n"/>
      <c r="P1890" s="3" t="n"/>
      <c r="Q1890" s="4" t="n"/>
      <c r="R1890" s="3" t="n"/>
      <c r="S1890" s="3" t="n"/>
      <c r="T1890" s="3" t="n"/>
      <c r="U1890">
        <f>IF(A1890&lt;&gt;"", "AWARD-"&amp;TEXT(ROW()-1,"00000"), "")</f>
        <v/>
      </c>
      <c r="V1890" s="6">
        <f>CONCATENATE(A1890,B1890)</f>
        <v/>
      </c>
      <c r="W1890">
        <f>UPPER(TRIM(G1890))</f>
        <v/>
      </c>
      <c r="X1890">
        <f>UPPER(TRIM(H1890))</f>
        <v/>
      </c>
    </row>
    <row r="1891">
      <c r="A1891" s="2" t="n"/>
      <c r="B1891" s="2" t="n"/>
      <c r="C1891" s="2" t="n"/>
      <c r="D1891" s="3" t="n"/>
      <c r="E1891" s="4" t="n"/>
      <c r="F1891" s="3" t="n"/>
      <c r="G1891" s="3" t="n"/>
      <c r="H1891" s="3" t="n"/>
      <c r="I1891" s="5">
        <f>SUMIFS(amount_expended,cfda_key,V1891)</f>
        <v/>
      </c>
      <c r="J1891" s="5">
        <f>IF(F1891="OTHER CLUSTER NOT LISTED ABOVE",SUMIFS(amount_expended,uniform_other_cluster_name,X1891), IF(AND(OR(F1891="N/A",F1891=""),G1891=""),0,IF(F1891="STATE CLUSTER",SUMIFS(amount_expended,uniform_state_cluster_name,W1891),SUMIFS(amount_expended,cluster_name,F1891))))</f>
        <v/>
      </c>
      <c r="K1891" s="3" t="n"/>
      <c r="L1891" s="4" t="n"/>
      <c r="M1891" s="3" t="n"/>
      <c r="N1891" s="3" t="n"/>
      <c r="O1891" s="3" t="n"/>
      <c r="P1891" s="3" t="n"/>
      <c r="Q1891" s="4" t="n"/>
      <c r="R1891" s="3" t="n"/>
      <c r="S1891" s="3" t="n"/>
      <c r="T1891" s="3" t="n"/>
      <c r="U1891">
        <f>IF(A1891&lt;&gt;"", "AWARD-"&amp;TEXT(ROW()-1,"00000"), "")</f>
        <v/>
      </c>
      <c r="V1891" s="6">
        <f>CONCATENATE(A1891,B1891)</f>
        <v/>
      </c>
      <c r="W1891">
        <f>UPPER(TRIM(G1891))</f>
        <v/>
      </c>
      <c r="X1891">
        <f>UPPER(TRIM(H1891))</f>
        <v/>
      </c>
    </row>
    <row r="1892">
      <c r="A1892" s="2" t="n"/>
      <c r="B1892" s="2" t="n"/>
      <c r="C1892" s="2" t="n"/>
      <c r="D1892" s="3" t="n"/>
      <c r="E1892" s="4" t="n"/>
      <c r="F1892" s="3" t="n"/>
      <c r="G1892" s="3" t="n"/>
      <c r="H1892" s="3" t="n"/>
      <c r="I1892" s="5">
        <f>SUMIFS(amount_expended,cfda_key,V1892)</f>
        <v/>
      </c>
      <c r="J1892" s="5">
        <f>IF(F1892="OTHER CLUSTER NOT LISTED ABOVE",SUMIFS(amount_expended,uniform_other_cluster_name,X1892), IF(AND(OR(F1892="N/A",F1892=""),G1892=""),0,IF(F1892="STATE CLUSTER",SUMIFS(amount_expended,uniform_state_cluster_name,W1892),SUMIFS(amount_expended,cluster_name,F1892))))</f>
        <v/>
      </c>
      <c r="K1892" s="3" t="n"/>
      <c r="L1892" s="4" t="n"/>
      <c r="M1892" s="3" t="n"/>
      <c r="N1892" s="3" t="n"/>
      <c r="O1892" s="3" t="n"/>
      <c r="P1892" s="3" t="n"/>
      <c r="Q1892" s="4" t="n"/>
      <c r="R1892" s="3" t="n"/>
      <c r="S1892" s="3" t="n"/>
      <c r="T1892" s="3" t="n"/>
      <c r="U1892">
        <f>IF(A1892&lt;&gt;"", "AWARD-"&amp;TEXT(ROW()-1,"00000"), "")</f>
        <v/>
      </c>
      <c r="V1892" s="6">
        <f>CONCATENATE(A1892,B1892)</f>
        <v/>
      </c>
      <c r="W1892">
        <f>UPPER(TRIM(G1892))</f>
        <v/>
      </c>
      <c r="X1892">
        <f>UPPER(TRIM(H1892))</f>
        <v/>
      </c>
    </row>
    <row r="1893">
      <c r="A1893" s="2" t="n"/>
      <c r="B1893" s="2" t="n"/>
      <c r="C1893" s="2" t="n"/>
      <c r="D1893" s="3" t="n"/>
      <c r="E1893" s="4" t="n"/>
      <c r="F1893" s="3" t="n"/>
      <c r="G1893" s="3" t="n"/>
      <c r="H1893" s="3" t="n"/>
      <c r="I1893" s="5">
        <f>SUMIFS(amount_expended,cfda_key,V1893)</f>
        <v/>
      </c>
      <c r="J1893" s="5">
        <f>IF(F1893="OTHER CLUSTER NOT LISTED ABOVE",SUMIFS(amount_expended,uniform_other_cluster_name,X1893), IF(AND(OR(F1893="N/A",F1893=""),G1893=""),0,IF(F1893="STATE CLUSTER",SUMIFS(amount_expended,uniform_state_cluster_name,W1893),SUMIFS(amount_expended,cluster_name,F1893))))</f>
        <v/>
      </c>
      <c r="K1893" s="3" t="n"/>
      <c r="L1893" s="4" t="n"/>
      <c r="M1893" s="3" t="n"/>
      <c r="N1893" s="3" t="n"/>
      <c r="O1893" s="3" t="n"/>
      <c r="P1893" s="3" t="n"/>
      <c r="Q1893" s="4" t="n"/>
      <c r="R1893" s="3" t="n"/>
      <c r="S1893" s="3" t="n"/>
      <c r="T1893" s="3" t="n"/>
      <c r="U1893">
        <f>IF(A1893&lt;&gt;"", "AWARD-"&amp;TEXT(ROW()-1,"00000"), "")</f>
        <v/>
      </c>
      <c r="V1893" s="6">
        <f>CONCATENATE(A1893,B1893)</f>
        <v/>
      </c>
      <c r="W1893">
        <f>UPPER(TRIM(G1893))</f>
        <v/>
      </c>
      <c r="X1893">
        <f>UPPER(TRIM(H1893))</f>
        <v/>
      </c>
    </row>
    <row r="1894">
      <c r="A1894" s="2" t="n"/>
      <c r="B1894" s="2" t="n"/>
      <c r="C1894" s="2" t="n"/>
      <c r="D1894" s="3" t="n"/>
      <c r="E1894" s="4" t="n"/>
      <c r="F1894" s="3" t="n"/>
      <c r="G1894" s="3" t="n"/>
      <c r="H1894" s="3" t="n"/>
      <c r="I1894" s="5">
        <f>SUMIFS(amount_expended,cfda_key,V1894)</f>
        <v/>
      </c>
      <c r="J1894" s="5">
        <f>IF(F1894="OTHER CLUSTER NOT LISTED ABOVE",SUMIFS(amount_expended,uniform_other_cluster_name,X1894), IF(AND(OR(F1894="N/A",F1894=""),G1894=""),0,IF(F1894="STATE CLUSTER",SUMIFS(amount_expended,uniform_state_cluster_name,W1894),SUMIFS(amount_expended,cluster_name,F1894))))</f>
        <v/>
      </c>
      <c r="K1894" s="3" t="n"/>
      <c r="L1894" s="4" t="n"/>
      <c r="M1894" s="3" t="n"/>
      <c r="N1894" s="3" t="n"/>
      <c r="O1894" s="3" t="n"/>
      <c r="P1894" s="3" t="n"/>
      <c r="Q1894" s="4" t="n"/>
      <c r="R1894" s="3" t="n"/>
      <c r="S1894" s="3" t="n"/>
      <c r="T1894" s="3" t="n"/>
      <c r="U1894">
        <f>IF(A1894&lt;&gt;"", "AWARD-"&amp;TEXT(ROW()-1,"00000"), "")</f>
        <v/>
      </c>
      <c r="V1894" s="6">
        <f>CONCATENATE(A1894,B1894)</f>
        <v/>
      </c>
      <c r="W1894">
        <f>UPPER(TRIM(G1894))</f>
        <v/>
      </c>
      <c r="X1894">
        <f>UPPER(TRIM(H1894))</f>
        <v/>
      </c>
    </row>
    <row r="1895">
      <c r="A1895" s="2" t="n"/>
      <c r="B1895" s="2" t="n"/>
      <c r="C1895" s="2" t="n"/>
      <c r="D1895" s="3" t="n"/>
      <c r="E1895" s="4" t="n"/>
      <c r="F1895" s="3" t="n"/>
      <c r="G1895" s="3" t="n"/>
      <c r="H1895" s="3" t="n"/>
      <c r="I1895" s="5">
        <f>SUMIFS(amount_expended,cfda_key,V1895)</f>
        <v/>
      </c>
      <c r="J1895" s="5">
        <f>IF(F1895="OTHER CLUSTER NOT LISTED ABOVE",SUMIFS(amount_expended,uniform_other_cluster_name,X1895), IF(AND(OR(F1895="N/A",F1895=""),G1895=""),0,IF(F1895="STATE CLUSTER",SUMIFS(amount_expended,uniform_state_cluster_name,W1895),SUMIFS(amount_expended,cluster_name,F1895))))</f>
        <v/>
      </c>
      <c r="K1895" s="3" t="n"/>
      <c r="L1895" s="4" t="n"/>
      <c r="M1895" s="3" t="n"/>
      <c r="N1895" s="3" t="n"/>
      <c r="O1895" s="3" t="n"/>
      <c r="P1895" s="3" t="n"/>
      <c r="Q1895" s="4" t="n"/>
      <c r="R1895" s="3" t="n"/>
      <c r="S1895" s="3" t="n"/>
      <c r="T1895" s="3" t="n"/>
      <c r="U1895">
        <f>IF(A1895&lt;&gt;"", "AWARD-"&amp;TEXT(ROW()-1,"00000"), "")</f>
        <v/>
      </c>
      <c r="V1895" s="6">
        <f>CONCATENATE(A1895,B1895)</f>
        <v/>
      </c>
      <c r="W1895">
        <f>UPPER(TRIM(G1895))</f>
        <v/>
      </c>
      <c r="X1895">
        <f>UPPER(TRIM(H1895))</f>
        <v/>
      </c>
    </row>
    <row r="1896">
      <c r="A1896" s="2" t="n"/>
      <c r="B1896" s="2" t="n"/>
      <c r="C1896" s="2" t="n"/>
      <c r="D1896" s="3" t="n"/>
      <c r="E1896" s="4" t="n"/>
      <c r="F1896" s="3" t="n"/>
      <c r="G1896" s="3" t="n"/>
      <c r="H1896" s="3" t="n"/>
      <c r="I1896" s="5">
        <f>SUMIFS(amount_expended,cfda_key,V1896)</f>
        <v/>
      </c>
      <c r="J1896" s="5">
        <f>IF(F1896="OTHER CLUSTER NOT LISTED ABOVE",SUMIFS(amount_expended,uniform_other_cluster_name,X1896), IF(AND(OR(F1896="N/A",F1896=""),G1896=""),0,IF(F1896="STATE CLUSTER",SUMIFS(amount_expended,uniform_state_cluster_name,W1896),SUMIFS(amount_expended,cluster_name,F1896))))</f>
        <v/>
      </c>
      <c r="K1896" s="3" t="n"/>
      <c r="L1896" s="4" t="n"/>
      <c r="M1896" s="3" t="n"/>
      <c r="N1896" s="3" t="n"/>
      <c r="O1896" s="3" t="n"/>
      <c r="P1896" s="3" t="n"/>
      <c r="Q1896" s="4" t="n"/>
      <c r="R1896" s="3" t="n"/>
      <c r="S1896" s="3" t="n"/>
      <c r="T1896" s="3" t="n"/>
      <c r="U1896">
        <f>IF(A1896&lt;&gt;"", "AWARD-"&amp;TEXT(ROW()-1,"00000"), "")</f>
        <v/>
      </c>
      <c r="V1896" s="6">
        <f>CONCATENATE(A1896,B1896)</f>
        <v/>
      </c>
      <c r="W1896">
        <f>UPPER(TRIM(G1896))</f>
        <v/>
      </c>
      <c r="X1896">
        <f>UPPER(TRIM(H1896))</f>
        <v/>
      </c>
    </row>
    <row r="1897">
      <c r="A1897" s="2" t="n"/>
      <c r="B1897" s="2" t="n"/>
      <c r="C1897" s="2" t="n"/>
      <c r="D1897" s="3" t="n"/>
      <c r="E1897" s="4" t="n"/>
      <c r="F1897" s="3" t="n"/>
      <c r="G1897" s="3" t="n"/>
      <c r="H1897" s="3" t="n"/>
      <c r="I1897" s="5">
        <f>SUMIFS(amount_expended,cfda_key,V1897)</f>
        <v/>
      </c>
      <c r="J1897" s="5">
        <f>IF(F1897="OTHER CLUSTER NOT LISTED ABOVE",SUMIFS(amount_expended,uniform_other_cluster_name,X1897), IF(AND(OR(F1897="N/A",F1897=""),G1897=""),0,IF(F1897="STATE CLUSTER",SUMIFS(amount_expended,uniform_state_cluster_name,W1897),SUMIFS(amount_expended,cluster_name,F1897))))</f>
        <v/>
      </c>
      <c r="K1897" s="3" t="n"/>
      <c r="L1897" s="4" t="n"/>
      <c r="M1897" s="3" t="n"/>
      <c r="N1897" s="3" t="n"/>
      <c r="O1897" s="3" t="n"/>
      <c r="P1897" s="3" t="n"/>
      <c r="Q1897" s="4" t="n"/>
      <c r="R1897" s="3" t="n"/>
      <c r="S1897" s="3" t="n"/>
      <c r="T1897" s="3" t="n"/>
      <c r="U1897">
        <f>IF(A1897&lt;&gt;"", "AWARD-"&amp;TEXT(ROW()-1,"00000"), "")</f>
        <v/>
      </c>
      <c r="V1897" s="6">
        <f>CONCATENATE(A1897,B1897)</f>
        <v/>
      </c>
      <c r="W1897">
        <f>UPPER(TRIM(G1897))</f>
        <v/>
      </c>
      <c r="X1897">
        <f>UPPER(TRIM(H1897))</f>
        <v/>
      </c>
    </row>
    <row r="1898">
      <c r="A1898" s="2" t="n"/>
      <c r="B1898" s="2" t="n"/>
      <c r="C1898" s="2" t="n"/>
      <c r="D1898" s="3" t="n"/>
      <c r="E1898" s="4" t="n"/>
      <c r="F1898" s="3" t="n"/>
      <c r="G1898" s="3" t="n"/>
      <c r="H1898" s="3" t="n"/>
      <c r="I1898" s="5">
        <f>SUMIFS(amount_expended,cfda_key,V1898)</f>
        <v/>
      </c>
      <c r="J1898" s="5">
        <f>IF(F1898="OTHER CLUSTER NOT LISTED ABOVE",SUMIFS(amount_expended,uniform_other_cluster_name,X1898), IF(AND(OR(F1898="N/A",F1898=""),G1898=""),0,IF(F1898="STATE CLUSTER",SUMIFS(amount_expended,uniform_state_cluster_name,W1898),SUMIFS(amount_expended,cluster_name,F1898))))</f>
        <v/>
      </c>
      <c r="K1898" s="3" t="n"/>
      <c r="L1898" s="4" t="n"/>
      <c r="M1898" s="3" t="n"/>
      <c r="N1898" s="3" t="n"/>
      <c r="O1898" s="3" t="n"/>
      <c r="P1898" s="3" t="n"/>
      <c r="Q1898" s="4" t="n"/>
      <c r="R1898" s="3" t="n"/>
      <c r="S1898" s="3" t="n"/>
      <c r="T1898" s="3" t="n"/>
      <c r="U1898">
        <f>IF(A1898&lt;&gt;"", "AWARD-"&amp;TEXT(ROW()-1,"00000"), "")</f>
        <v/>
      </c>
      <c r="V1898" s="6">
        <f>CONCATENATE(A1898,B1898)</f>
        <v/>
      </c>
      <c r="W1898">
        <f>UPPER(TRIM(G1898))</f>
        <v/>
      </c>
      <c r="X1898">
        <f>UPPER(TRIM(H1898))</f>
        <v/>
      </c>
    </row>
    <row r="1899">
      <c r="A1899" s="2" t="n"/>
      <c r="B1899" s="2" t="n"/>
      <c r="C1899" s="2" t="n"/>
      <c r="D1899" s="3" t="n"/>
      <c r="E1899" s="4" t="n"/>
      <c r="F1899" s="3" t="n"/>
      <c r="G1899" s="3" t="n"/>
      <c r="H1899" s="3" t="n"/>
      <c r="I1899" s="5">
        <f>SUMIFS(amount_expended,cfda_key,V1899)</f>
        <v/>
      </c>
      <c r="J1899" s="5">
        <f>IF(F1899="OTHER CLUSTER NOT LISTED ABOVE",SUMIFS(amount_expended,uniform_other_cluster_name,X1899), IF(AND(OR(F1899="N/A",F1899=""),G1899=""),0,IF(F1899="STATE CLUSTER",SUMIFS(amount_expended,uniform_state_cluster_name,W1899),SUMIFS(amount_expended,cluster_name,F1899))))</f>
        <v/>
      </c>
      <c r="K1899" s="3" t="n"/>
      <c r="L1899" s="4" t="n"/>
      <c r="M1899" s="3" t="n"/>
      <c r="N1899" s="3" t="n"/>
      <c r="O1899" s="3" t="n"/>
      <c r="P1899" s="3" t="n"/>
      <c r="Q1899" s="4" t="n"/>
      <c r="R1899" s="3" t="n"/>
      <c r="S1899" s="3" t="n"/>
      <c r="T1899" s="3" t="n"/>
      <c r="U1899">
        <f>IF(A1899&lt;&gt;"", "AWARD-"&amp;TEXT(ROW()-1,"00000"), "")</f>
        <v/>
      </c>
      <c r="V1899" s="6">
        <f>CONCATENATE(A1899,B1899)</f>
        <v/>
      </c>
      <c r="W1899">
        <f>UPPER(TRIM(G1899))</f>
        <v/>
      </c>
      <c r="X1899">
        <f>UPPER(TRIM(H1899))</f>
        <v/>
      </c>
    </row>
    <row r="1900">
      <c r="A1900" s="2" t="n"/>
      <c r="B1900" s="2" t="n"/>
      <c r="C1900" s="2" t="n"/>
      <c r="D1900" s="3" t="n"/>
      <c r="E1900" s="4" t="n"/>
      <c r="F1900" s="3" t="n"/>
      <c r="G1900" s="3" t="n"/>
      <c r="H1900" s="3" t="n"/>
      <c r="I1900" s="5">
        <f>SUMIFS(amount_expended,cfda_key,V1900)</f>
        <v/>
      </c>
      <c r="J1900" s="5">
        <f>IF(F1900="OTHER CLUSTER NOT LISTED ABOVE",SUMIFS(amount_expended,uniform_other_cluster_name,X1900), IF(AND(OR(F1900="N/A",F1900=""),G1900=""),0,IF(F1900="STATE CLUSTER",SUMIFS(amount_expended,uniform_state_cluster_name,W1900),SUMIFS(amount_expended,cluster_name,F1900))))</f>
        <v/>
      </c>
      <c r="K1900" s="3" t="n"/>
      <c r="L1900" s="4" t="n"/>
      <c r="M1900" s="3" t="n"/>
      <c r="N1900" s="3" t="n"/>
      <c r="O1900" s="3" t="n"/>
      <c r="P1900" s="3" t="n"/>
      <c r="Q1900" s="4" t="n"/>
      <c r="R1900" s="3" t="n"/>
      <c r="S1900" s="3" t="n"/>
      <c r="T1900" s="3" t="n"/>
      <c r="U1900">
        <f>IF(A1900&lt;&gt;"", "AWARD-"&amp;TEXT(ROW()-1,"00000"), "")</f>
        <v/>
      </c>
      <c r="V1900" s="6">
        <f>CONCATENATE(A1900,B1900)</f>
        <v/>
      </c>
      <c r="W1900">
        <f>UPPER(TRIM(G1900))</f>
        <v/>
      </c>
      <c r="X1900">
        <f>UPPER(TRIM(H1900))</f>
        <v/>
      </c>
    </row>
    <row r="1901">
      <c r="A1901" s="2" t="n"/>
      <c r="B1901" s="2" t="n"/>
      <c r="C1901" s="2" t="n"/>
      <c r="D1901" s="3" t="n"/>
      <c r="E1901" s="4" t="n"/>
      <c r="F1901" s="3" t="n"/>
      <c r="G1901" s="3" t="n"/>
      <c r="H1901" s="3" t="n"/>
      <c r="I1901" s="5">
        <f>SUMIFS(amount_expended,cfda_key,V1901)</f>
        <v/>
      </c>
      <c r="J1901" s="5">
        <f>IF(F1901="OTHER CLUSTER NOT LISTED ABOVE",SUMIFS(amount_expended,uniform_other_cluster_name,X1901), IF(AND(OR(F1901="N/A",F1901=""),G1901=""),0,IF(F1901="STATE CLUSTER",SUMIFS(amount_expended,uniform_state_cluster_name,W1901),SUMIFS(amount_expended,cluster_name,F1901))))</f>
        <v/>
      </c>
      <c r="K1901" s="3" t="n"/>
      <c r="L1901" s="4" t="n"/>
      <c r="M1901" s="3" t="n"/>
      <c r="N1901" s="3" t="n"/>
      <c r="O1901" s="3" t="n"/>
      <c r="P1901" s="3" t="n"/>
      <c r="Q1901" s="4" t="n"/>
      <c r="R1901" s="3" t="n"/>
      <c r="S1901" s="3" t="n"/>
      <c r="T1901" s="3" t="n"/>
      <c r="U1901">
        <f>IF(A1901&lt;&gt;"", "AWARD-"&amp;TEXT(ROW()-1,"00000"), "")</f>
        <v/>
      </c>
      <c r="V1901" s="6">
        <f>CONCATENATE(A1901,B1901)</f>
        <v/>
      </c>
      <c r="W1901">
        <f>UPPER(TRIM(G1901))</f>
        <v/>
      </c>
      <c r="X1901">
        <f>UPPER(TRIM(H1901))</f>
        <v/>
      </c>
    </row>
    <row r="1902">
      <c r="A1902" s="2" t="n"/>
      <c r="B1902" s="2" t="n"/>
      <c r="C1902" s="2" t="n"/>
      <c r="D1902" s="3" t="n"/>
      <c r="E1902" s="4" t="n"/>
      <c r="F1902" s="3" t="n"/>
      <c r="G1902" s="3" t="n"/>
      <c r="H1902" s="3" t="n"/>
      <c r="I1902" s="5">
        <f>SUMIFS(amount_expended,cfda_key,V1902)</f>
        <v/>
      </c>
      <c r="J1902" s="5">
        <f>IF(F1902="OTHER CLUSTER NOT LISTED ABOVE",SUMIFS(amount_expended,uniform_other_cluster_name,X1902), IF(AND(OR(F1902="N/A",F1902=""),G1902=""),0,IF(F1902="STATE CLUSTER",SUMIFS(amount_expended,uniform_state_cluster_name,W1902),SUMIFS(amount_expended,cluster_name,F1902))))</f>
        <v/>
      </c>
      <c r="K1902" s="3" t="n"/>
      <c r="L1902" s="4" t="n"/>
      <c r="M1902" s="3" t="n"/>
      <c r="N1902" s="3" t="n"/>
      <c r="O1902" s="3" t="n"/>
      <c r="P1902" s="3" t="n"/>
      <c r="Q1902" s="4" t="n"/>
      <c r="R1902" s="3" t="n"/>
      <c r="S1902" s="3" t="n"/>
      <c r="T1902" s="3" t="n"/>
      <c r="U1902">
        <f>IF(A1902&lt;&gt;"", "AWARD-"&amp;TEXT(ROW()-1,"00000"), "")</f>
        <v/>
      </c>
      <c r="V1902" s="6">
        <f>CONCATENATE(A1902,B1902)</f>
        <v/>
      </c>
      <c r="W1902">
        <f>UPPER(TRIM(G1902))</f>
        <v/>
      </c>
      <c r="X1902">
        <f>UPPER(TRIM(H1902))</f>
        <v/>
      </c>
    </row>
    <row r="1903">
      <c r="A1903" s="2" t="n"/>
      <c r="B1903" s="2" t="n"/>
      <c r="C1903" s="2" t="n"/>
      <c r="D1903" s="3" t="n"/>
      <c r="E1903" s="4" t="n"/>
      <c r="F1903" s="3" t="n"/>
      <c r="G1903" s="3" t="n"/>
      <c r="H1903" s="3" t="n"/>
      <c r="I1903" s="5">
        <f>SUMIFS(amount_expended,cfda_key,V1903)</f>
        <v/>
      </c>
      <c r="J1903" s="5">
        <f>IF(F1903="OTHER CLUSTER NOT LISTED ABOVE",SUMIFS(amount_expended,uniform_other_cluster_name,X1903), IF(AND(OR(F1903="N/A",F1903=""),G1903=""),0,IF(F1903="STATE CLUSTER",SUMIFS(amount_expended,uniform_state_cluster_name,W1903),SUMIFS(amount_expended,cluster_name,F1903))))</f>
        <v/>
      </c>
      <c r="K1903" s="3" t="n"/>
      <c r="L1903" s="4" t="n"/>
      <c r="M1903" s="3" t="n"/>
      <c r="N1903" s="3" t="n"/>
      <c r="O1903" s="3" t="n"/>
      <c r="P1903" s="3" t="n"/>
      <c r="Q1903" s="4" t="n"/>
      <c r="R1903" s="3" t="n"/>
      <c r="S1903" s="3" t="n"/>
      <c r="T1903" s="3" t="n"/>
      <c r="U1903">
        <f>IF(A1903&lt;&gt;"", "AWARD-"&amp;TEXT(ROW()-1,"00000"), "")</f>
        <v/>
      </c>
      <c r="V1903" s="6">
        <f>CONCATENATE(A1903,B1903)</f>
        <v/>
      </c>
      <c r="W1903">
        <f>UPPER(TRIM(G1903))</f>
        <v/>
      </c>
      <c r="X1903">
        <f>UPPER(TRIM(H1903))</f>
        <v/>
      </c>
    </row>
    <row r="1904">
      <c r="A1904" s="2" t="n"/>
      <c r="B1904" s="2" t="n"/>
      <c r="C1904" s="2" t="n"/>
      <c r="D1904" s="3" t="n"/>
      <c r="E1904" s="4" t="n"/>
      <c r="F1904" s="3" t="n"/>
      <c r="G1904" s="3" t="n"/>
      <c r="H1904" s="3" t="n"/>
      <c r="I1904" s="5">
        <f>SUMIFS(amount_expended,cfda_key,V1904)</f>
        <v/>
      </c>
      <c r="J1904" s="5">
        <f>IF(F1904="OTHER CLUSTER NOT LISTED ABOVE",SUMIFS(amount_expended,uniform_other_cluster_name,X1904), IF(AND(OR(F1904="N/A",F1904=""),G1904=""),0,IF(F1904="STATE CLUSTER",SUMIFS(amount_expended,uniform_state_cluster_name,W1904),SUMIFS(amount_expended,cluster_name,F1904))))</f>
        <v/>
      </c>
      <c r="K1904" s="3" t="n"/>
      <c r="L1904" s="4" t="n"/>
      <c r="M1904" s="3" t="n"/>
      <c r="N1904" s="3" t="n"/>
      <c r="O1904" s="3" t="n"/>
      <c r="P1904" s="3" t="n"/>
      <c r="Q1904" s="4" t="n"/>
      <c r="R1904" s="3" t="n"/>
      <c r="S1904" s="3" t="n"/>
      <c r="T1904" s="3" t="n"/>
      <c r="U1904">
        <f>IF(A1904&lt;&gt;"", "AWARD-"&amp;TEXT(ROW()-1,"00000"), "")</f>
        <v/>
      </c>
      <c r="V1904" s="6">
        <f>CONCATENATE(A1904,B1904)</f>
        <v/>
      </c>
      <c r="W1904">
        <f>UPPER(TRIM(G1904))</f>
        <v/>
      </c>
      <c r="X1904">
        <f>UPPER(TRIM(H1904))</f>
        <v/>
      </c>
    </row>
    <row r="1905">
      <c r="A1905" s="2" t="n"/>
      <c r="B1905" s="2" t="n"/>
      <c r="C1905" s="2" t="n"/>
      <c r="D1905" s="3" t="n"/>
      <c r="E1905" s="4" t="n"/>
      <c r="F1905" s="3" t="n"/>
      <c r="G1905" s="3" t="n"/>
      <c r="H1905" s="3" t="n"/>
      <c r="I1905" s="5">
        <f>SUMIFS(amount_expended,cfda_key,V1905)</f>
        <v/>
      </c>
      <c r="J1905" s="5">
        <f>IF(F1905="OTHER CLUSTER NOT LISTED ABOVE",SUMIFS(amount_expended,uniform_other_cluster_name,X1905), IF(AND(OR(F1905="N/A",F1905=""),G1905=""),0,IF(F1905="STATE CLUSTER",SUMIFS(amount_expended,uniform_state_cluster_name,W1905),SUMIFS(amount_expended,cluster_name,F1905))))</f>
        <v/>
      </c>
      <c r="K1905" s="3" t="n"/>
      <c r="L1905" s="4" t="n"/>
      <c r="M1905" s="3" t="n"/>
      <c r="N1905" s="3" t="n"/>
      <c r="O1905" s="3" t="n"/>
      <c r="P1905" s="3" t="n"/>
      <c r="Q1905" s="4" t="n"/>
      <c r="R1905" s="3" t="n"/>
      <c r="S1905" s="3" t="n"/>
      <c r="T1905" s="3" t="n"/>
      <c r="U1905">
        <f>IF(A1905&lt;&gt;"", "AWARD-"&amp;TEXT(ROW()-1,"00000"), "")</f>
        <v/>
      </c>
      <c r="V1905" s="6">
        <f>CONCATENATE(A1905,B1905)</f>
        <v/>
      </c>
      <c r="W1905">
        <f>UPPER(TRIM(G1905))</f>
        <v/>
      </c>
      <c r="X1905">
        <f>UPPER(TRIM(H1905))</f>
        <v/>
      </c>
    </row>
    <row r="1906">
      <c r="A1906" s="2" t="n"/>
      <c r="B1906" s="2" t="n"/>
      <c r="C1906" s="2" t="n"/>
      <c r="D1906" s="3" t="n"/>
      <c r="E1906" s="4" t="n"/>
      <c r="F1906" s="3" t="n"/>
      <c r="G1906" s="3" t="n"/>
      <c r="H1906" s="3" t="n"/>
      <c r="I1906" s="5">
        <f>SUMIFS(amount_expended,cfda_key,V1906)</f>
        <v/>
      </c>
      <c r="J1906" s="5">
        <f>IF(F1906="OTHER CLUSTER NOT LISTED ABOVE",SUMIFS(amount_expended,uniform_other_cluster_name,X1906), IF(AND(OR(F1906="N/A",F1906=""),G1906=""),0,IF(F1906="STATE CLUSTER",SUMIFS(amount_expended,uniform_state_cluster_name,W1906),SUMIFS(amount_expended,cluster_name,F1906))))</f>
        <v/>
      </c>
      <c r="K1906" s="3" t="n"/>
      <c r="L1906" s="4" t="n"/>
      <c r="M1906" s="3" t="n"/>
      <c r="N1906" s="3" t="n"/>
      <c r="O1906" s="3" t="n"/>
      <c r="P1906" s="3" t="n"/>
      <c r="Q1906" s="4" t="n"/>
      <c r="R1906" s="3" t="n"/>
      <c r="S1906" s="3" t="n"/>
      <c r="T1906" s="3" t="n"/>
      <c r="U1906">
        <f>IF(A1906&lt;&gt;"", "AWARD-"&amp;TEXT(ROW()-1,"00000"), "")</f>
        <v/>
      </c>
      <c r="V1906" s="6">
        <f>CONCATENATE(A1906,B1906)</f>
        <v/>
      </c>
      <c r="W1906">
        <f>UPPER(TRIM(G1906))</f>
        <v/>
      </c>
      <c r="X1906">
        <f>UPPER(TRIM(H1906))</f>
        <v/>
      </c>
    </row>
    <row r="1907">
      <c r="A1907" s="2" t="n"/>
      <c r="B1907" s="2" t="n"/>
      <c r="C1907" s="2" t="n"/>
      <c r="D1907" s="3" t="n"/>
      <c r="E1907" s="4" t="n"/>
      <c r="F1907" s="3" t="n"/>
      <c r="G1907" s="3" t="n"/>
      <c r="H1907" s="3" t="n"/>
      <c r="I1907" s="5">
        <f>SUMIFS(amount_expended,cfda_key,V1907)</f>
        <v/>
      </c>
      <c r="J1907" s="5">
        <f>IF(F1907="OTHER CLUSTER NOT LISTED ABOVE",SUMIFS(amount_expended,uniform_other_cluster_name,X1907), IF(AND(OR(F1907="N/A",F1907=""),G1907=""),0,IF(F1907="STATE CLUSTER",SUMIFS(amount_expended,uniform_state_cluster_name,W1907),SUMIFS(amount_expended,cluster_name,F1907))))</f>
        <v/>
      </c>
      <c r="K1907" s="3" t="n"/>
      <c r="L1907" s="4" t="n"/>
      <c r="M1907" s="3" t="n"/>
      <c r="N1907" s="3" t="n"/>
      <c r="O1907" s="3" t="n"/>
      <c r="P1907" s="3" t="n"/>
      <c r="Q1907" s="4" t="n"/>
      <c r="R1907" s="3" t="n"/>
      <c r="S1907" s="3" t="n"/>
      <c r="T1907" s="3" t="n"/>
      <c r="U1907">
        <f>IF(A1907&lt;&gt;"", "AWARD-"&amp;TEXT(ROW()-1,"00000"), "")</f>
        <v/>
      </c>
      <c r="V1907" s="6">
        <f>CONCATENATE(A1907,B1907)</f>
        <v/>
      </c>
      <c r="W1907">
        <f>UPPER(TRIM(G1907))</f>
        <v/>
      </c>
      <c r="X1907">
        <f>UPPER(TRIM(H1907))</f>
        <v/>
      </c>
    </row>
    <row r="1908">
      <c r="A1908" s="2" t="n"/>
      <c r="B1908" s="2" t="n"/>
      <c r="C1908" s="2" t="n"/>
      <c r="D1908" s="3" t="n"/>
      <c r="E1908" s="4" t="n"/>
      <c r="F1908" s="3" t="n"/>
      <c r="G1908" s="3" t="n"/>
      <c r="H1908" s="3" t="n"/>
      <c r="I1908" s="5">
        <f>SUMIFS(amount_expended,cfda_key,V1908)</f>
        <v/>
      </c>
      <c r="J1908" s="5">
        <f>IF(F1908="OTHER CLUSTER NOT LISTED ABOVE",SUMIFS(amount_expended,uniform_other_cluster_name,X1908), IF(AND(OR(F1908="N/A",F1908=""),G1908=""),0,IF(F1908="STATE CLUSTER",SUMIFS(amount_expended,uniform_state_cluster_name,W1908),SUMIFS(amount_expended,cluster_name,F1908))))</f>
        <v/>
      </c>
      <c r="K1908" s="3" t="n"/>
      <c r="L1908" s="4" t="n"/>
      <c r="M1908" s="3" t="n"/>
      <c r="N1908" s="3" t="n"/>
      <c r="O1908" s="3" t="n"/>
      <c r="P1908" s="3" t="n"/>
      <c r="Q1908" s="4" t="n"/>
      <c r="R1908" s="3" t="n"/>
      <c r="S1908" s="3" t="n"/>
      <c r="T1908" s="3" t="n"/>
      <c r="U1908">
        <f>IF(A1908&lt;&gt;"", "AWARD-"&amp;TEXT(ROW()-1,"00000"), "")</f>
        <v/>
      </c>
      <c r="V1908" s="6">
        <f>CONCATENATE(A1908,B1908)</f>
        <v/>
      </c>
      <c r="W1908">
        <f>UPPER(TRIM(G1908))</f>
        <v/>
      </c>
      <c r="X1908">
        <f>UPPER(TRIM(H1908))</f>
        <v/>
      </c>
    </row>
    <row r="1909">
      <c r="A1909" s="2" t="n"/>
      <c r="B1909" s="2" t="n"/>
      <c r="C1909" s="2" t="n"/>
      <c r="D1909" s="3" t="n"/>
      <c r="E1909" s="4" t="n"/>
      <c r="F1909" s="3" t="n"/>
      <c r="G1909" s="3" t="n"/>
      <c r="H1909" s="3" t="n"/>
      <c r="I1909" s="5">
        <f>SUMIFS(amount_expended,cfda_key,V1909)</f>
        <v/>
      </c>
      <c r="J1909" s="5">
        <f>IF(F1909="OTHER CLUSTER NOT LISTED ABOVE",SUMIFS(amount_expended,uniform_other_cluster_name,X1909), IF(AND(OR(F1909="N/A",F1909=""),G1909=""),0,IF(F1909="STATE CLUSTER",SUMIFS(amount_expended,uniform_state_cluster_name,W1909),SUMIFS(amount_expended,cluster_name,F1909))))</f>
        <v/>
      </c>
      <c r="K1909" s="3" t="n"/>
      <c r="L1909" s="4" t="n"/>
      <c r="M1909" s="3" t="n"/>
      <c r="N1909" s="3" t="n"/>
      <c r="O1909" s="3" t="n"/>
      <c r="P1909" s="3" t="n"/>
      <c r="Q1909" s="4" t="n"/>
      <c r="R1909" s="3" t="n"/>
      <c r="S1909" s="3" t="n"/>
      <c r="T1909" s="3" t="n"/>
      <c r="U1909">
        <f>IF(A1909&lt;&gt;"", "AWARD-"&amp;TEXT(ROW()-1,"00000"), "")</f>
        <v/>
      </c>
      <c r="V1909" s="6">
        <f>CONCATENATE(A1909,B1909)</f>
        <v/>
      </c>
      <c r="W1909">
        <f>UPPER(TRIM(G1909))</f>
        <v/>
      </c>
      <c r="X1909">
        <f>UPPER(TRIM(H1909))</f>
        <v/>
      </c>
    </row>
    <row r="1910">
      <c r="A1910" s="2" t="n"/>
      <c r="B1910" s="2" t="n"/>
      <c r="C1910" s="2" t="n"/>
      <c r="D1910" s="3" t="n"/>
      <c r="E1910" s="4" t="n"/>
      <c r="F1910" s="3" t="n"/>
      <c r="G1910" s="3" t="n"/>
      <c r="H1910" s="3" t="n"/>
      <c r="I1910" s="5">
        <f>SUMIFS(amount_expended,cfda_key,V1910)</f>
        <v/>
      </c>
      <c r="J1910" s="5">
        <f>IF(F1910="OTHER CLUSTER NOT LISTED ABOVE",SUMIFS(amount_expended,uniform_other_cluster_name,X1910), IF(AND(OR(F1910="N/A",F1910=""),G1910=""),0,IF(F1910="STATE CLUSTER",SUMIFS(amount_expended,uniform_state_cluster_name,W1910),SUMIFS(amount_expended,cluster_name,F1910))))</f>
        <v/>
      </c>
      <c r="K1910" s="3" t="n"/>
      <c r="L1910" s="4" t="n"/>
      <c r="M1910" s="3" t="n"/>
      <c r="N1910" s="3" t="n"/>
      <c r="O1910" s="3" t="n"/>
      <c r="P1910" s="3" t="n"/>
      <c r="Q1910" s="4" t="n"/>
      <c r="R1910" s="3" t="n"/>
      <c r="S1910" s="3" t="n"/>
      <c r="T1910" s="3" t="n"/>
      <c r="U1910">
        <f>IF(A1910&lt;&gt;"", "AWARD-"&amp;TEXT(ROW()-1,"00000"), "")</f>
        <v/>
      </c>
      <c r="V1910" s="6">
        <f>CONCATENATE(A1910,B1910)</f>
        <v/>
      </c>
      <c r="W1910">
        <f>UPPER(TRIM(G1910))</f>
        <v/>
      </c>
      <c r="X1910">
        <f>UPPER(TRIM(H1910))</f>
        <v/>
      </c>
    </row>
    <row r="1911">
      <c r="A1911" s="2" t="n"/>
      <c r="B1911" s="2" t="n"/>
      <c r="C1911" s="2" t="n"/>
      <c r="D1911" s="3" t="n"/>
      <c r="E1911" s="4" t="n"/>
      <c r="F1911" s="3" t="n"/>
      <c r="G1911" s="3" t="n"/>
      <c r="H1911" s="3" t="n"/>
      <c r="I1911" s="5">
        <f>SUMIFS(amount_expended,cfda_key,V1911)</f>
        <v/>
      </c>
      <c r="J1911" s="5">
        <f>IF(F1911="OTHER CLUSTER NOT LISTED ABOVE",SUMIFS(amount_expended,uniform_other_cluster_name,X1911), IF(AND(OR(F1911="N/A",F1911=""),G1911=""),0,IF(F1911="STATE CLUSTER",SUMIFS(amount_expended,uniform_state_cluster_name,W1911),SUMIFS(amount_expended,cluster_name,F1911))))</f>
        <v/>
      </c>
      <c r="K1911" s="3" t="n"/>
      <c r="L1911" s="4" t="n"/>
      <c r="M1911" s="3" t="n"/>
      <c r="N1911" s="3" t="n"/>
      <c r="O1911" s="3" t="n"/>
      <c r="P1911" s="3" t="n"/>
      <c r="Q1911" s="4" t="n"/>
      <c r="R1911" s="3" t="n"/>
      <c r="S1911" s="3" t="n"/>
      <c r="T1911" s="3" t="n"/>
      <c r="U1911">
        <f>IF(A1911&lt;&gt;"", "AWARD-"&amp;TEXT(ROW()-1,"00000"), "")</f>
        <v/>
      </c>
      <c r="V1911" s="6">
        <f>CONCATENATE(A1911,B1911)</f>
        <v/>
      </c>
      <c r="W1911">
        <f>UPPER(TRIM(G1911))</f>
        <v/>
      </c>
      <c r="X1911">
        <f>UPPER(TRIM(H1911))</f>
        <v/>
      </c>
    </row>
    <row r="1912">
      <c r="A1912" s="2" t="n"/>
      <c r="B1912" s="2" t="n"/>
      <c r="C1912" s="2" t="n"/>
      <c r="D1912" s="3" t="n"/>
      <c r="E1912" s="4" t="n"/>
      <c r="F1912" s="3" t="n"/>
      <c r="G1912" s="3" t="n"/>
      <c r="H1912" s="3" t="n"/>
      <c r="I1912" s="5">
        <f>SUMIFS(amount_expended,cfda_key,V1912)</f>
        <v/>
      </c>
      <c r="J1912" s="5">
        <f>IF(F1912="OTHER CLUSTER NOT LISTED ABOVE",SUMIFS(amount_expended,uniform_other_cluster_name,X1912), IF(AND(OR(F1912="N/A",F1912=""),G1912=""),0,IF(F1912="STATE CLUSTER",SUMIFS(amount_expended,uniform_state_cluster_name,W1912),SUMIFS(amount_expended,cluster_name,F1912))))</f>
        <v/>
      </c>
      <c r="K1912" s="3" t="n"/>
      <c r="L1912" s="4" t="n"/>
      <c r="M1912" s="3" t="n"/>
      <c r="N1912" s="3" t="n"/>
      <c r="O1912" s="3" t="n"/>
      <c r="P1912" s="3" t="n"/>
      <c r="Q1912" s="4" t="n"/>
      <c r="R1912" s="3" t="n"/>
      <c r="S1912" s="3" t="n"/>
      <c r="T1912" s="3" t="n"/>
      <c r="U1912">
        <f>IF(A1912&lt;&gt;"", "AWARD-"&amp;TEXT(ROW()-1,"00000"), "")</f>
        <v/>
      </c>
      <c r="V1912" s="6">
        <f>CONCATENATE(A1912,B1912)</f>
        <v/>
      </c>
      <c r="W1912">
        <f>UPPER(TRIM(G1912))</f>
        <v/>
      </c>
      <c r="X1912">
        <f>UPPER(TRIM(H1912))</f>
        <v/>
      </c>
    </row>
    <row r="1913">
      <c r="A1913" s="2" t="n"/>
      <c r="B1913" s="2" t="n"/>
      <c r="C1913" s="2" t="n"/>
      <c r="D1913" s="3" t="n"/>
      <c r="E1913" s="4" t="n"/>
      <c r="F1913" s="3" t="n"/>
      <c r="G1913" s="3" t="n"/>
      <c r="H1913" s="3" t="n"/>
      <c r="I1913" s="5">
        <f>SUMIFS(amount_expended,cfda_key,V1913)</f>
        <v/>
      </c>
      <c r="J1913" s="5">
        <f>IF(F1913="OTHER CLUSTER NOT LISTED ABOVE",SUMIFS(amount_expended,uniform_other_cluster_name,X1913), IF(AND(OR(F1913="N/A",F1913=""),G1913=""),0,IF(F1913="STATE CLUSTER",SUMIFS(amount_expended,uniform_state_cluster_name,W1913),SUMIFS(amount_expended,cluster_name,F1913))))</f>
        <v/>
      </c>
      <c r="K1913" s="3" t="n"/>
      <c r="L1913" s="4" t="n"/>
      <c r="M1913" s="3" t="n"/>
      <c r="N1913" s="3" t="n"/>
      <c r="O1913" s="3" t="n"/>
      <c r="P1913" s="3" t="n"/>
      <c r="Q1913" s="4" t="n"/>
      <c r="R1913" s="3" t="n"/>
      <c r="S1913" s="3" t="n"/>
      <c r="T1913" s="3" t="n"/>
      <c r="U1913">
        <f>IF(A1913&lt;&gt;"", "AWARD-"&amp;TEXT(ROW()-1,"00000"), "")</f>
        <v/>
      </c>
      <c r="V1913" s="6">
        <f>CONCATENATE(A1913,B1913)</f>
        <v/>
      </c>
      <c r="W1913">
        <f>UPPER(TRIM(G1913))</f>
        <v/>
      </c>
      <c r="X1913">
        <f>UPPER(TRIM(H1913))</f>
        <v/>
      </c>
    </row>
    <row r="1914">
      <c r="A1914" s="2" t="n"/>
      <c r="B1914" s="2" t="n"/>
      <c r="C1914" s="2" t="n"/>
      <c r="D1914" s="3" t="n"/>
      <c r="E1914" s="4" t="n"/>
      <c r="F1914" s="3" t="n"/>
      <c r="G1914" s="3" t="n"/>
      <c r="H1914" s="3" t="n"/>
      <c r="I1914" s="5">
        <f>SUMIFS(amount_expended,cfda_key,V1914)</f>
        <v/>
      </c>
      <c r="J1914" s="5">
        <f>IF(F1914="OTHER CLUSTER NOT LISTED ABOVE",SUMIFS(amount_expended,uniform_other_cluster_name,X1914), IF(AND(OR(F1914="N/A",F1914=""),G1914=""),0,IF(F1914="STATE CLUSTER",SUMIFS(amount_expended,uniform_state_cluster_name,W1914),SUMIFS(amount_expended,cluster_name,F1914))))</f>
        <v/>
      </c>
      <c r="K1914" s="3" t="n"/>
      <c r="L1914" s="4" t="n"/>
      <c r="M1914" s="3" t="n"/>
      <c r="N1914" s="3" t="n"/>
      <c r="O1914" s="3" t="n"/>
      <c r="P1914" s="3" t="n"/>
      <c r="Q1914" s="4" t="n"/>
      <c r="R1914" s="3" t="n"/>
      <c r="S1914" s="3" t="n"/>
      <c r="T1914" s="3" t="n"/>
      <c r="U1914">
        <f>IF(A1914&lt;&gt;"", "AWARD-"&amp;TEXT(ROW()-1,"00000"), "")</f>
        <v/>
      </c>
      <c r="V1914" s="6">
        <f>CONCATENATE(A1914,B1914)</f>
        <v/>
      </c>
      <c r="W1914">
        <f>UPPER(TRIM(G1914))</f>
        <v/>
      </c>
      <c r="X1914">
        <f>UPPER(TRIM(H1914))</f>
        <v/>
      </c>
    </row>
    <row r="1915">
      <c r="A1915" s="2" t="n"/>
      <c r="B1915" s="2" t="n"/>
      <c r="C1915" s="2" t="n"/>
      <c r="D1915" s="3" t="n"/>
      <c r="E1915" s="4" t="n"/>
      <c r="F1915" s="3" t="n"/>
      <c r="G1915" s="3" t="n"/>
      <c r="H1915" s="3" t="n"/>
      <c r="I1915" s="5">
        <f>SUMIFS(amount_expended,cfda_key,V1915)</f>
        <v/>
      </c>
      <c r="J1915" s="5">
        <f>IF(F1915="OTHER CLUSTER NOT LISTED ABOVE",SUMIFS(amount_expended,uniform_other_cluster_name,X1915), IF(AND(OR(F1915="N/A",F1915=""),G1915=""),0,IF(F1915="STATE CLUSTER",SUMIFS(amount_expended,uniform_state_cluster_name,W1915),SUMIFS(amount_expended,cluster_name,F1915))))</f>
        <v/>
      </c>
      <c r="K1915" s="3" t="n"/>
      <c r="L1915" s="4" t="n"/>
      <c r="M1915" s="3" t="n"/>
      <c r="N1915" s="3" t="n"/>
      <c r="O1915" s="3" t="n"/>
      <c r="P1915" s="3" t="n"/>
      <c r="Q1915" s="4" t="n"/>
      <c r="R1915" s="3" t="n"/>
      <c r="S1915" s="3" t="n"/>
      <c r="T1915" s="3" t="n"/>
      <c r="U1915">
        <f>IF(A1915&lt;&gt;"", "AWARD-"&amp;TEXT(ROW()-1,"00000"), "")</f>
        <v/>
      </c>
      <c r="V1915" s="6">
        <f>CONCATENATE(A1915,B1915)</f>
        <v/>
      </c>
      <c r="W1915">
        <f>UPPER(TRIM(G1915))</f>
        <v/>
      </c>
      <c r="X1915">
        <f>UPPER(TRIM(H1915))</f>
        <v/>
      </c>
    </row>
    <row r="1916">
      <c r="A1916" s="2" t="n"/>
      <c r="B1916" s="2" t="n"/>
      <c r="C1916" s="2" t="n"/>
      <c r="D1916" s="3" t="n"/>
      <c r="E1916" s="4" t="n"/>
      <c r="F1916" s="3" t="n"/>
      <c r="G1916" s="3" t="n"/>
      <c r="H1916" s="3" t="n"/>
      <c r="I1916" s="5">
        <f>SUMIFS(amount_expended,cfda_key,V1916)</f>
        <v/>
      </c>
      <c r="J1916" s="5">
        <f>IF(F1916="OTHER CLUSTER NOT LISTED ABOVE",SUMIFS(amount_expended,uniform_other_cluster_name,X1916), IF(AND(OR(F1916="N/A",F1916=""),G1916=""),0,IF(F1916="STATE CLUSTER",SUMIFS(amount_expended,uniform_state_cluster_name,W1916),SUMIFS(amount_expended,cluster_name,F1916))))</f>
        <v/>
      </c>
      <c r="K1916" s="3" t="n"/>
      <c r="L1916" s="4" t="n"/>
      <c r="M1916" s="3" t="n"/>
      <c r="N1916" s="3" t="n"/>
      <c r="O1916" s="3" t="n"/>
      <c r="P1916" s="3" t="n"/>
      <c r="Q1916" s="4" t="n"/>
      <c r="R1916" s="3" t="n"/>
      <c r="S1916" s="3" t="n"/>
      <c r="T1916" s="3" t="n"/>
      <c r="U1916">
        <f>IF(A1916&lt;&gt;"", "AWARD-"&amp;TEXT(ROW()-1,"00000"), "")</f>
        <v/>
      </c>
      <c r="V1916" s="6">
        <f>CONCATENATE(A1916,B1916)</f>
        <v/>
      </c>
      <c r="W1916">
        <f>UPPER(TRIM(G1916))</f>
        <v/>
      </c>
      <c r="X1916">
        <f>UPPER(TRIM(H1916))</f>
        <v/>
      </c>
    </row>
    <row r="1917">
      <c r="A1917" s="2" t="n"/>
      <c r="B1917" s="2" t="n"/>
      <c r="C1917" s="2" t="n"/>
      <c r="D1917" s="3" t="n"/>
      <c r="E1917" s="4" t="n"/>
      <c r="F1917" s="3" t="n"/>
      <c r="G1917" s="3" t="n"/>
      <c r="H1917" s="3" t="n"/>
      <c r="I1917" s="5">
        <f>SUMIFS(amount_expended,cfda_key,V1917)</f>
        <v/>
      </c>
      <c r="J1917" s="5">
        <f>IF(F1917="OTHER CLUSTER NOT LISTED ABOVE",SUMIFS(amount_expended,uniform_other_cluster_name,X1917), IF(AND(OR(F1917="N/A",F1917=""),G1917=""),0,IF(F1917="STATE CLUSTER",SUMIFS(amount_expended,uniform_state_cluster_name,W1917),SUMIFS(amount_expended,cluster_name,F1917))))</f>
        <v/>
      </c>
      <c r="K1917" s="3" t="n"/>
      <c r="L1917" s="4" t="n"/>
      <c r="M1917" s="3" t="n"/>
      <c r="N1917" s="3" t="n"/>
      <c r="O1917" s="3" t="n"/>
      <c r="P1917" s="3" t="n"/>
      <c r="Q1917" s="4" t="n"/>
      <c r="R1917" s="3" t="n"/>
      <c r="S1917" s="3" t="n"/>
      <c r="T1917" s="3" t="n"/>
      <c r="U1917">
        <f>IF(A1917&lt;&gt;"", "AWARD-"&amp;TEXT(ROW()-1,"00000"), "")</f>
        <v/>
      </c>
      <c r="V1917" s="6">
        <f>CONCATENATE(A1917,B1917)</f>
        <v/>
      </c>
      <c r="W1917">
        <f>UPPER(TRIM(G1917))</f>
        <v/>
      </c>
      <c r="X1917">
        <f>UPPER(TRIM(H1917))</f>
        <v/>
      </c>
    </row>
    <row r="1918">
      <c r="A1918" s="2" t="n"/>
      <c r="B1918" s="2" t="n"/>
      <c r="C1918" s="2" t="n"/>
      <c r="D1918" s="3" t="n"/>
      <c r="E1918" s="4" t="n"/>
      <c r="F1918" s="3" t="n"/>
      <c r="G1918" s="3" t="n"/>
      <c r="H1918" s="3" t="n"/>
      <c r="I1918" s="5">
        <f>SUMIFS(amount_expended,cfda_key,V1918)</f>
        <v/>
      </c>
      <c r="J1918" s="5">
        <f>IF(F1918="OTHER CLUSTER NOT LISTED ABOVE",SUMIFS(amount_expended,uniform_other_cluster_name,X1918), IF(AND(OR(F1918="N/A",F1918=""),G1918=""),0,IF(F1918="STATE CLUSTER",SUMIFS(amount_expended,uniform_state_cluster_name,W1918),SUMIFS(amount_expended,cluster_name,F1918))))</f>
        <v/>
      </c>
      <c r="K1918" s="3" t="n"/>
      <c r="L1918" s="4" t="n"/>
      <c r="M1918" s="3" t="n"/>
      <c r="N1918" s="3" t="n"/>
      <c r="O1918" s="3" t="n"/>
      <c r="P1918" s="3" t="n"/>
      <c r="Q1918" s="4" t="n"/>
      <c r="R1918" s="3" t="n"/>
      <c r="S1918" s="3" t="n"/>
      <c r="T1918" s="3" t="n"/>
      <c r="U1918">
        <f>IF(A1918&lt;&gt;"", "AWARD-"&amp;TEXT(ROW()-1,"00000"), "")</f>
        <v/>
      </c>
      <c r="V1918" s="6">
        <f>CONCATENATE(A1918,B1918)</f>
        <v/>
      </c>
      <c r="W1918">
        <f>UPPER(TRIM(G1918))</f>
        <v/>
      </c>
      <c r="X1918">
        <f>UPPER(TRIM(H1918))</f>
        <v/>
      </c>
    </row>
    <row r="1919">
      <c r="A1919" s="2" t="n"/>
      <c r="B1919" s="2" t="n"/>
      <c r="C1919" s="2" t="n"/>
      <c r="D1919" s="3" t="n"/>
      <c r="E1919" s="4" t="n"/>
      <c r="F1919" s="3" t="n"/>
      <c r="G1919" s="3" t="n"/>
      <c r="H1919" s="3" t="n"/>
      <c r="I1919" s="5">
        <f>SUMIFS(amount_expended,cfda_key,V1919)</f>
        <v/>
      </c>
      <c r="J1919" s="5">
        <f>IF(F1919="OTHER CLUSTER NOT LISTED ABOVE",SUMIFS(amount_expended,uniform_other_cluster_name,X1919), IF(AND(OR(F1919="N/A",F1919=""),G1919=""),0,IF(F1919="STATE CLUSTER",SUMIFS(amount_expended,uniform_state_cluster_name,W1919),SUMIFS(amount_expended,cluster_name,F1919))))</f>
        <v/>
      </c>
      <c r="K1919" s="3" t="n"/>
      <c r="L1919" s="4" t="n"/>
      <c r="M1919" s="3" t="n"/>
      <c r="N1919" s="3" t="n"/>
      <c r="O1919" s="3" t="n"/>
      <c r="P1919" s="3" t="n"/>
      <c r="Q1919" s="4" t="n"/>
      <c r="R1919" s="3" t="n"/>
      <c r="S1919" s="3" t="n"/>
      <c r="T1919" s="3" t="n"/>
      <c r="U1919">
        <f>IF(A1919&lt;&gt;"", "AWARD-"&amp;TEXT(ROW()-1,"00000"), "")</f>
        <v/>
      </c>
      <c r="V1919" s="6">
        <f>CONCATENATE(A1919,B1919)</f>
        <v/>
      </c>
      <c r="W1919">
        <f>UPPER(TRIM(G1919))</f>
        <v/>
      </c>
      <c r="X1919">
        <f>UPPER(TRIM(H1919))</f>
        <v/>
      </c>
    </row>
    <row r="1920">
      <c r="A1920" s="2" t="n"/>
      <c r="B1920" s="2" t="n"/>
      <c r="C1920" s="2" t="n"/>
      <c r="D1920" s="3" t="n"/>
      <c r="E1920" s="4" t="n"/>
      <c r="F1920" s="3" t="n"/>
      <c r="G1920" s="3" t="n"/>
      <c r="H1920" s="3" t="n"/>
      <c r="I1920" s="5">
        <f>SUMIFS(amount_expended,cfda_key,V1920)</f>
        <v/>
      </c>
      <c r="J1920" s="5">
        <f>IF(F1920="OTHER CLUSTER NOT LISTED ABOVE",SUMIFS(amount_expended,uniform_other_cluster_name,X1920), IF(AND(OR(F1920="N/A",F1920=""),G1920=""),0,IF(F1920="STATE CLUSTER",SUMIFS(amount_expended,uniform_state_cluster_name,W1920),SUMIFS(amount_expended,cluster_name,F1920))))</f>
        <v/>
      </c>
      <c r="K1920" s="3" t="n"/>
      <c r="L1920" s="4" t="n"/>
      <c r="M1920" s="3" t="n"/>
      <c r="N1920" s="3" t="n"/>
      <c r="O1920" s="3" t="n"/>
      <c r="P1920" s="3" t="n"/>
      <c r="Q1920" s="4" t="n"/>
      <c r="R1920" s="3" t="n"/>
      <c r="S1920" s="3" t="n"/>
      <c r="T1920" s="3" t="n"/>
      <c r="U1920">
        <f>IF(A1920&lt;&gt;"", "AWARD-"&amp;TEXT(ROW()-1,"00000"), "")</f>
        <v/>
      </c>
      <c r="V1920" s="6">
        <f>CONCATENATE(A1920,B1920)</f>
        <v/>
      </c>
      <c r="W1920">
        <f>UPPER(TRIM(G1920))</f>
        <v/>
      </c>
      <c r="X1920">
        <f>UPPER(TRIM(H1920))</f>
        <v/>
      </c>
    </row>
    <row r="1921">
      <c r="A1921" s="2" t="n"/>
      <c r="B1921" s="2" t="n"/>
      <c r="C1921" s="2" t="n"/>
      <c r="D1921" s="3" t="n"/>
      <c r="E1921" s="4" t="n"/>
      <c r="F1921" s="3" t="n"/>
      <c r="G1921" s="3" t="n"/>
      <c r="H1921" s="3" t="n"/>
      <c r="I1921" s="5">
        <f>SUMIFS(amount_expended,cfda_key,V1921)</f>
        <v/>
      </c>
      <c r="J1921" s="5">
        <f>IF(F1921="OTHER CLUSTER NOT LISTED ABOVE",SUMIFS(amount_expended,uniform_other_cluster_name,X1921), IF(AND(OR(F1921="N/A",F1921=""),G1921=""),0,IF(F1921="STATE CLUSTER",SUMIFS(amount_expended,uniform_state_cluster_name,W1921),SUMIFS(amount_expended,cluster_name,F1921))))</f>
        <v/>
      </c>
      <c r="K1921" s="3" t="n"/>
      <c r="L1921" s="4" t="n"/>
      <c r="M1921" s="3" t="n"/>
      <c r="N1921" s="3" t="n"/>
      <c r="O1921" s="3" t="n"/>
      <c r="P1921" s="3" t="n"/>
      <c r="Q1921" s="4" t="n"/>
      <c r="R1921" s="3" t="n"/>
      <c r="S1921" s="3" t="n"/>
      <c r="T1921" s="3" t="n"/>
      <c r="U1921">
        <f>IF(A1921&lt;&gt;"", "AWARD-"&amp;TEXT(ROW()-1,"00000"), "")</f>
        <v/>
      </c>
      <c r="V1921" s="6">
        <f>CONCATENATE(A1921,B1921)</f>
        <v/>
      </c>
      <c r="W1921">
        <f>UPPER(TRIM(G1921))</f>
        <v/>
      </c>
      <c r="X1921">
        <f>UPPER(TRIM(H1921))</f>
        <v/>
      </c>
    </row>
    <row r="1922">
      <c r="A1922" s="2" t="n"/>
      <c r="B1922" s="2" t="n"/>
      <c r="C1922" s="2" t="n"/>
      <c r="D1922" s="3" t="n"/>
      <c r="E1922" s="4" t="n"/>
      <c r="F1922" s="3" t="n"/>
      <c r="G1922" s="3" t="n"/>
      <c r="H1922" s="3" t="n"/>
      <c r="I1922" s="5">
        <f>SUMIFS(amount_expended,cfda_key,V1922)</f>
        <v/>
      </c>
      <c r="J1922" s="5">
        <f>IF(F1922="OTHER CLUSTER NOT LISTED ABOVE",SUMIFS(amount_expended,uniform_other_cluster_name,X1922), IF(AND(OR(F1922="N/A",F1922=""),G1922=""),0,IF(F1922="STATE CLUSTER",SUMIFS(amount_expended,uniform_state_cluster_name,W1922),SUMIFS(amount_expended,cluster_name,F1922))))</f>
        <v/>
      </c>
      <c r="K1922" s="3" t="n"/>
      <c r="L1922" s="4" t="n"/>
      <c r="M1922" s="3" t="n"/>
      <c r="N1922" s="3" t="n"/>
      <c r="O1922" s="3" t="n"/>
      <c r="P1922" s="3" t="n"/>
      <c r="Q1922" s="4" t="n"/>
      <c r="R1922" s="3" t="n"/>
      <c r="S1922" s="3" t="n"/>
      <c r="T1922" s="3" t="n"/>
      <c r="U1922">
        <f>IF(A1922&lt;&gt;"", "AWARD-"&amp;TEXT(ROW()-1,"00000"), "")</f>
        <v/>
      </c>
      <c r="V1922" s="6">
        <f>CONCATENATE(A1922,B1922)</f>
        <v/>
      </c>
      <c r="W1922">
        <f>UPPER(TRIM(G1922))</f>
        <v/>
      </c>
      <c r="X1922">
        <f>UPPER(TRIM(H1922))</f>
        <v/>
      </c>
    </row>
    <row r="1923">
      <c r="A1923" s="2" t="n"/>
      <c r="B1923" s="2" t="n"/>
      <c r="C1923" s="2" t="n"/>
      <c r="D1923" s="3" t="n"/>
      <c r="E1923" s="4" t="n"/>
      <c r="F1923" s="3" t="n"/>
      <c r="G1923" s="3" t="n"/>
      <c r="H1923" s="3" t="n"/>
      <c r="I1923" s="5">
        <f>SUMIFS(amount_expended,cfda_key,V1923)</f>
        <v/>
      </c>
      <c r="J1923" s="5">
        <f>IF(F1923="OTHER CLUSTER NOT LISTED ABOVE",SUMIFS(amount_expended,uniform_other_cluster_name,X1923), IF(AND(OR(F1923="N/A",F1923=""),G1923=""),0,IF(F1923="STATE CLUSTER",SUMIFS(amount_expended,uniform_state_cluster_name,W1923),SUMIFS(amount_expended,cluster_name,F1923))))</f>
        <v/>
      </c>
      <c r="K1923" s="3" t="n"/>
      <c r="L1923" s="4" t="n"/>
      <c r="M1923" s="3" t="n"/>
      <c r="N1923" s="3" t="n"/>
      <c r="O1923" s="3" t="n"/>
      <c r="P1923" s="3" t="n"/>
      <c r="Q1923" s="4" t="n"/>
      <c r="R1923" s="3" t="n"/>
      <c r="S1923" s="3" t="n"/>
      <c r="T1923" s="3" t="n"/>
      <c r="U1923">
        <f>IF(A1923&lt;&gt;"", "AWARD-"&amp;TEXT(ROW()-1,"00000"), "")</f>
        <v/>
      </c>
      <c r="V1923" s="6">
        <f>CONCATENATE(A1923,B1923)</f>
        <v/>
      </c>
      <c r="W1923">
        <f>UPPER(TRIM(G1923))</f>
        <v/>
      </c>
      <c r="X1923">
        <f>UPPER(TRIM(H1923))</f>
        <v/>
      </c>
    </row>
    <row r="1924">
      <c r="A1924" s="2" t="n"/>
      <c r="B1924" s="2" t="n"/>
      <c r="C1924" s="2" t="n"/>
      <c r="D1924" s="3" t="n"/>
      <c r="E1924" s="4" t="n"/>
      <c r="F1924" s="3" t="n"/>
      <c r="G1924" s="3" t="n"/>
      <c r="H1924" s="3" t="n"/>
      <c r="I1924" s="5">
        <f>SUMIFS(amount_expended,cfda_key,V1924)</f>
        <v/>
      </c>
      <c r="J1924" s="5">
        <f>IF(F1924="OTHER CLUSTER NOT LISTED ABOVE",SUMIFS(amount_expended,uniform_other_cluster_name,X1924), IF(AND(OR(F1924="N/A",F1924=""),G1924=""),0,IF(F1924="STATE CLUSTER",SUMIFS(amount_expended,uniform_state_cluster_name,W1924),SUMIFS(amount_expended,cluster_name,F1924))))</f>
        <v/>
      </c>
      <c r="K1924" s="3" t="n"/>
      <c r="L1924" s="4" t="n"/>
      <c r="M1924" s="3" t="n"/>
      <c r="N1924" s="3" t="n"/>
      <c r="O1924" s="3" t="n"/>
      <c r="P1924" s="3" t="n"/>
      <c r="Q1924" s="4" t="n"/>
      <c r="R1924" s="3" t="n"/>
      <c r="S1924" s="3" t="n"/>
      <c r="T1924" s="3" t="n"/>
      <c r="U1924">
        <f>IF(A1924&lt;&gt;"", "AWARD-"&amp;TEXT(ROW()-1,"00000"), "")</f>
        <v/>
      </c>
      <c r="V1924" s="6">
        <f>CONCATENATE(A1924,B1924)</f>
        <v/>
      </c>
      <c r="W1924">
        <f>UPPER(TRIM(G1924))</f>
        <v/>
      </c>
      <c r="X1924">
        <f>UPPER(TRIM(H1924))</f>
        <v/>
      </c>
    </row>
    <row r="1925">
      <c r="A1925" s="2" t="n"/>
      <c r="B1925" s="2" t="n"/>
      <c r="C1925" s="2" t="n"/>
      <c r="D1925" s="3" t="n"/>
      <c r="E1925" s="4" t="n"/>
      <c r="F1925" s="3" t="n"/>
      <c r="G1925" s="3" t="n"/>
      <c r="H1925" s="3" t="n"/>
      <c r="I1925" s="5">
        <f>SUMIFS(amount_expended,cfda_key,V1925)</f>
        <v/>
      </c>
      <c r="J1925" s="5">
        <f>IF(F1925="OTHER CLUSTER NOT LISTED ABOVE",SUMIFS(amount_expended,uniform_other_cluster_name,X1925), IF(AND(OR(F1925="N/A",F1925=""),G1925=""),0,IF(F1925="STATE CLUSTER",SUMIFS(amount_expended,uniform_state_cluster_name,W1925),SUMIFS(amount_expended,cluster_name,F1925))))</f>
        <v/>
      </c>
      <c r="K1925" s="3" t="n"/>
      <c r="L1925" s="4" t="n"/>
      <c r="M1925" s="3" t="n"/>
      <c r="N1925" s="3" t="n"/>
      <c r="O1925" s="3" t="n"/>
      <c r="P1925" s="3" t="n"/>
      <c r="Q1925" s="4" t="n"/>
      <c r="R1925" s="3" t="n"/>
      <c r="S1925" s="3" t="n"/>
      <c r="T1925" s="3" t="n"/>
      <c r="U1925">
        <f>IF(A1925&lt;&gt;"", "AWARD-"&amp;TEXT(ROW()-1,"00000"), "")</f>
        <v/>
      </c>
      <c r="V1925" s="6">
        <f>CONCATENATE(A1925,B1925)</f>
        <v/>
      </c>
      <c r="W1925">
        <f>UPPER(TRIM(G1925))</f>
        <v/>
      </c>
      <c r="X1925">
        <f>UPPER(TRIM(H1925))</f>
        <v/>
      </c>
    </row>
    <row r="1926">
      <c r="A1926" s="2" t="n"/>
      <c r="B1926" s="2" t="n"/>
      <c r="C1926" s="2" t="n"/>
      <c r="D1926" s="3" t="n"/>
      <c r="E1926" s="4" t="n"/>
      <c r="F1926" s="3" t="n"/>
      <c r="G1926" s="3" t="n"/>
      <c r="H1926" s="3" t="n"/>
      <c r="I1926" s="5">
        <f>SUMIFS(amount_expended,cfda_key,V1926)</f>
        <v/>
      </c>
      <c r="J1926" s="5">
        <f>IF(F1926="OTHER CLUSTER NOT LISTED ABOVE",SUMIFS(amount_expended,uniform_other_cluster_name,X1926), IF(AND(OR(F1926="N/A",F1926=""),G1926=""),0,IF(F1926="STATE CLUSTER",SUMIFS(amount_expended,uniform_state_cluster_name,W1926),SUMIFS(amount_expended,cluster_name,F1926))))</f>
        <v/>
      </c>
      <c r="K1926" s="3" t="n"/>
      <c r="L1926" s="4" t="n"/>
      <c r="M1926" s="3" t="n"/>
      <c r="N1926" s="3" t="n"/>
      <c r="O1926" s="3" t="n"/>
      <c r="P1926" s="3" t="n"/>
      <c r="Q1926" s="4" t="n"/>
      <c r="R1926" s="3" t="n"/>
      <c r="S1926" s="3" t="n"/>
      <c r="T1926" s="3" t="n"/>
      <c r="U1926">
        <f>IF(A1926&lt;&gt;"", "AWARD-"&amp;TEXT(ROW()-1,"00000"), "")</f>
        <v/>
      </c>
      <c r="V1926" s="6">
        <f>CONCATENATE(A1926,B1926)</f>
        <v/>
      </c>
      <c r="W1926">
        <f>UPPER(TRIM(G1926))</f>
        <v/>
      </c>
      <c r="X1926">
        <f>UPPER(TRIM(H1926))</f>
        <v/>
      </c>
    </row>
    <row r="1927">
      <c r="A1927" s="2" t="n"/>
      <c r="B1927" s="2" t="n"/>
      <c r="C1927" s="2" t="n"/>
      <c r="D1927" s="3" t="n"/>
      <c r="E1927" s="4" t="n"/>
      <c r="F1927" s="3" t="n"/>
      <c r="G1927" s="3" t="n"/>
      <c r="H1927" s="3" t="n"/>
      <c r="I1927" s="5">
        <f>SUMIFS(amount_expended,cfda_key,V1927)</f>
        <v/>
      </c>
      <c r="J1927" s="5">
        <f>IF(F1927="OTHER CLUSTER NOT LISTED ABOVE",SUMIFS(amount_expended,uniform_other_cluster_name,X1927), IF(AND(OR(F1927="N/A",F1927=""),G1927=""),0,IF(F1927="STATE CLUSTER",SUMIFS(amount_expended,uniform_state_cluster_name,W1927),SUMIFS(amount_expended,cluster_name,F1927))))</f>
        <v/>
      </c>
      <c r="K1927" s="3" t="n"/>
      <c r="L1927" s="4" t="n"/>
      <c r="M1927" s="3" t="n"/>
      <c r="N1927" s="3" t="n"/>
      <c r="O1927" s="3" t="n"/>
      <c r="P1927" s="3" t="n"/>
      <c r="Q1927" s="4" t="n"/>
      <c r="R1927" s="3" t="n"/>
      <c r="S1927" s="3" t="n"/>
      <c r="T1927" s="3" t="n"/>
      <c r="U1927">
        <f>IF(A1927&lt;&gt;"", "AWARD-"&amp;TEXT(ROW()-1,"00000"), "")</f>
        <v/>
      </c>
      <c r="V1927" s="6">
        <f>CONCATENATE(A1927,B1927)</f>
        <v/>
      </c>
      <c r="W1927">
        <f>UPPER(TRIM(G1927))</f>
        <v/>
      </c>
      <c r="X1927">
        <f>UPPER(TRIM(H1927))</f>
        <v/>
      </c>
    </row>
    <row r="1928">
      <c r="A1928" s="2" t="n"/>
      <c r="B1928" s="2" t="n"/>
      <c r="C1928" s="2" t="n"/>
      <c r="D1928" s="3" t="n"/>
      <c r="E1928" s="4" t="n"/>
      <c r="F1928" s="3" t="n"/>
      <c r="G1928" s="3" t="n"/>
      <c r="H1928" s="3" t="n"/>
      <c r="I1928" s="5">
        <f>SUMIFS(amount_expended,cfda_key,V1928)</f>
        <v/>
      </c>
      <c r="J1928" s="5">
        <f>IF(F1928="OTHER CLUSTER NOT LISTED ABOVE",SUMIFS(amount_expended,uniform_other_cluster_name,X1928), IF(AND(OR(F1928="N/A",F1928=""),G1928=""),0,IF(F1928="STATE CLUSTER",SUMIFS(amount_expended,uniform_state_cluster_name,W1928),SUMIFS(amount_expended,cluster_name,F1928))))</f>
        <v/>
      </c>
      <c r="K1928" s="3" t="n"/>
      <c r="L1928" s="4" t="n"/>
      <c r="M1928" s="3" t="n"/>
      <c r="N1928" s="3" t="n"/>
      <c r="O1928" s="3" t="n"/>
      <c r="P1928" s="3" t="n"/>
      <c r="Q1928" s="4" t="n"/>
      <c r="R1928" s="3" t="n"/>
      <c r="S1928" s="3" t="n"/>
      <c r="T1928" s="3" t="n"/>
      <c r="U1928">
        <f>IF(A1928&lt;&gt;"", "AWARD-"&amp;TEXT(ROW()-1,"00000"), "")</f>
        <v/>
      </c>
      <c r="V1928" s="6">
        <f>CONCATENATE(A1928,B1928)</f>
        <v/>
      </c>
      <c r="W1928">
        <f>UPPER(TRIM(G1928))</f>
        <v/>
      </c>
      <c r="X1928">
        <f>UPPER(TRIM(H1928))</f>
        <v/>
      </c>
    </row>
    <row r="1929">
      <c r="A1929" s="2" t="n"/>
      <c r="B1929" s="2" t="n"/>
      <c r="C1929" s="2" t="n"/>
      <c r="D1929" s="3" t="n"/>
      <c r="E1929" s="4" t="n"/>
      <c r="F1929" s="3" t="n"/>
      <c r="G1929" s="3" t="n"/>
      <c r="H1929" s="3" t="n"/>
      <c r="I1929" s="5">
        <f>SUMIFS(amount_expended,cfda_key,V1929)</f>
        <v/>
      </c>
      <c r="J1929" s="5">
        <f>IF(F1929="OTHER CLUSTER NOT LISTED ABOVE",SUMIFS(amount_expended,uniform_other_cluster_name,X1929), IF(AND(OR(F1929="N/A",F1929=""),G1929=""),0,IF(F1929="STATE CLUSTER",SUMIFS(amount_expended,uniform_state_cluster_name,W1929),SUMIFS(amount_expended,cluster_name,F1929))))</f>
        <v/>
      </c>
      <c r="K1929" s="3" t="n"/>
      <c r="L1929" s="4" t="n"/>
      <c r="M1929" s="3" t="n"/>
      <c r="N1929" s="3" t="n"/>
      <c r="O1929" s="3" t="n"/>
      <c r="P1929" s="3" t="n"/>
      <c r="Q1929" s="4" t="n"/>
      <c r="R1929" s="3" t="n"/>
      <c r="S1929" s="3" t="n"/>
      <c r="T1929" s="3" t="n"/>
      <c r="U1929">
        <f>IF(A1929&lt;&gt;"", "AWARD-"&amp;TEXT(ROW()-1,"00000"), "")</f>
        <v/>
      </c>
      <c r="V1929" s="6">
        <f>CONCATENATE(A1929,B1929)</f>
        <v/>
      </c>
      <c r="W1929">
        <f>UPPER(TRIM(G1929))</f>
        <v/>
      </c>
      <c r="X1929">
        <f>UPPER(TRIM(H1929))</f>
        <v/>
      </c>
    </row>
    <row r="1930">
      <c r="A1930" s="2" t="n"/>
      <c r="B1930" s="2" t="n"/>
      <c r="C1930" s="2" t="n"/>
      <c r="D1930" s="3" t="n"/>
      <c r="E1930" s="4" t="n"/>
      <c r="F1930" s="3" t="n"/>
      <c r="G1930" s="3" t="n"/>
      <c r="H1930" s="3" t="n"/>
      <c r="I1930" s="5">
        <f>SUMIFS(amount_expended,cfda_key,V1930)</f>
        <v/>
      </c>
      <c r="J1930" s="5">
        <f>IF(F1930="OTHER CLUSTER NOT LISTED ABOVE",SUMIFS(amount_expended,uniform_other_cluster_name,X1930), IF(AND(OR(F1930="N/A",F1930=""),G1930=""),0,IF(F1930="STATE CLUSTER",SUMIFS(amount_expended,uniform_state_cluster_name,W1930),SUMIFS(amount_expended,cluster_name,F1930))))</f>
        <v/>
      </c>
      <c r="K1930" s="3" t="n"/>
      <c r="L1930" s="4" t="n"/>
      <c r="M1930" s="3" t="n"/>
      <c r="N1930" s="3" t="n"/>
      <c r="O1930" s="3" t="n"/>
      <c r="P1930" s="3" t="n"/>
      <c r="Q1930" s="4" t="n"/>
      <c r="R1930" s="3" t="n"/>
      <c r="S1930" s="3" t="n"/>
      <c r="T1930" s="3" t="n"/>
      <c r="U1930">
        <f>IF(A1930&lt;&gt;"", "AWARD-"&amp;TEXT(ROW()-1,"00000"), "")</f>
        <v/>
      </c>
      <c r="V1930" s="6">
        <f>CONCATENATE(A1930,B1930)</f>
        <v/>
      </c>
      <c r="W1930">
        <f>UPPER(TRIM(G1930))</f>
        <v/>
      </c>
      <c r="X1930">
        <f>UPPER(TRIM(H1930))</f>
        <v/>
      </c>
    </row>
    <row r="1931">
      <c r="A1931" s="2" t="n"/>
      <c r="B1931" s="2" t="n"/>
      <c r="C1931" s="2" t="n"/>
      <c r="D1931" s="3" t="n"/>
      <c r="E1931" s="4" t="n"/>
      <c r="F1931" s="3" t="n"/>
      <c r="G1931" s="3" t="n"/>
      <c r="H1931" s="3" t="n"/>
      <c r="I1931" s="5">
        <f>SUMIFS(amount_expended,cfda_key,V1931)</f>
        <v/>
      </c>
      <c r="J1931" s="5">
        <f>IF(F1931="OTHER CLUSTER NOT LISTED ABOVE",SUMIFS(amount_expended,uniform_other_cluster_name,X1931), IF(AND(OR(F1931="N/A",F1931=""),G1931=""),0,IF(F1931="STATE CLUSTER",SUMIFS(amount_expended,uniform_state_cluster_name,W1931),SUMIFS(amount_expended,cluster_name,F1931))))</f>
        <v/>
      </c>
      <c r="K1931" s="3" t="n"/>
      <c r="L1931" s="4" t="n"/>
      <c r="M1931" s="3" t="n"/>
      <c r="N1931" s="3" t="n"/>
      <c r="O1931" s="3" t="n"/>
      <c r="P1931" s="3" t="n"/>
      <c r="Q1931" s="4" t="n"/>
      <c r="R1931" s="3" t="n"/>
      <c r="S1931" s="3" t="n"/>
      <c r="T1931" s="3" t="n"/>
      <c r="U1931">
        <f>IF(A1931&lt;&gt;"", "AWARD-"&amp;TEXT(ROW()-1,"00000"), "")</f>
        <v/>
      </c>
      <c r="V1931" s="6">
        <f>CONCATENATE(A1931,B1931)</f>
        <v/>
      </c>
      <c r="W1931">
        <f>UPPER(TRIM(G1931))</f>
        <v/>
      </c>
      <c r="X1931">
        <f>UPPER(TRIM(H1931))</f>
        <v/>
      </c>
    </row>
    <row r="1932">
      <c r="A1932" s="2" t="n"/>
      <c r="B1932" s="2" t="n"/>
      <c r="C1932" s="2" t="n"/>
      <c r="D1932" s="3" t="n"/>
      <c r="E1932" s="4" t="n"/>
      <c r="F1932" s="3" t="n"/>
      <c r="G1932" s="3" t="n"/>
      <c r="H1932" s="3" t="n"/>
      <c r="I1932" s="5">
        <f>SUMIFS(amount_expended,cfda_key,V1932)</f>
        <v/>
      </c>
      <c r="J1932" s="5">
        <f>IF(F1932="OTHER CLUSTER NOT LISTED ABOVE",SUMIFS(amount_expended,uniform_other_cluster_name,X1932), IF(AND(OR(F1932="N/A",F1932=""),G1932=""),0,IF(F1932="STATE CLUSTER",SUMIFS(amount_expended,uniform_state_cluster_name,W1932),SUMIFS(amount_expended,cluster_name,F1932))))</f>
        <v/>
      </c>
      <c r="K1932" s="3" t="n"/>
      <c r="L1932" s="4" t="n"/>
      <c r="M1932" s="3" t="n"/>
      <c r="N1932" s="3" t="n"/>
      <c r="O1932" s="3" t="n"/>
      <c r="P1932" s="3" t="n"/>
      <c r="Q1932" s="4" t="n"/>
      <c r="R1932" s="3" t="n"/>
      <c r="S1932" s="3" t="n"/>
      <c r="T1932" s="3" t="n"/>
      <c r="U1932">
        <f>IF(A1932&lt;&gt;"", "AWARD-"&amp;TEXT(ROW()-1,"00000"), "")</f>
        <v/>
      </c>
      <c r="V1932" s="6">
        <f>CONCATENATE(A1932,B1932)</f>
        <v/>
      </c>
      <c r="W1932">
        <f>UPPER(TRIM(G1932))</f>
        <v/>
      </c>
      <c r="X1932">
        <f>UPPER(TRIM(H1932))</f>
        <v/>
      </c>
    </row>
    <row r="1933">
      <c r="A1933" s="2" t="n"/>
      <c r="B1933" s="2" t="n"/>
      <c r="C1933" s="2" t="n"/>
      <c r="D1933" s="3" t="n"/>
      <c r="E1933" s="4" t="n"/>
      <c r="F1933" s="3" t="n"/>
      <c r="G1933" s="3" t="n"/>
      <c r="H1933" s="3" t="n"/>
      <c r="I1933" s="5">
        <f>SUMIFS(amount_expended,cfda_key,V1933)</f>
        <v/>
      </c>
      <c r="J1933" s="5">
        <f>IF(F1933="OTHER CLUSTER NOT LISTED ABOVE",SUMIFS(amount_expended,uniform_other_cluster_name,X1933), IF(AND(OR(F1933="N/A",F1933=""),G1933=""),0,IF(F1933="STATE CLUSTER",SUMIFS(amount_expended,uniform_state_cluster_name,W1933),SUMIFS(amount_expended,cluster_name,F1933))))</f>
        <v/>
      </c>
      <c r="K1933" s="3" t="n"/>
      <c r="L1933" s="4" t="n"/>
      <c r="M1933" s="3" t="n"/>
      <c r="N1933" s="3" t="n"/>
      <c r="O1933" s="3" t="n"/>
      <c r="P1933" s="3" t="n"/>
      <c r="Q1933" s="4" t="n"/>
      <c r="R1933" s="3" t="n"/>
      <c r="S1933" s="3" t="n"/>
      <c r="T1933" s="3" t="n"/>
      <c r="U1933">
        <f>IF(A1933&lt;&gt;"", "AWARD-"&amp;TEXT(ROW()-1,"00000"), "")</f>
        <v/>
      </c>
      <c r="V1933" s="6">
        <f>CONCATENATE(A1933,B1933)</f>
        <v/>
      </c>
      <c r="W1933">
        <f>UPPER(TRIM(G1933))</f>
        <v/>
      </c>
      <c r="X1933">
        <f>UPPER(TRIM(H1933))</f>
        <v/>
      </c>
    </row>
    <row r="1934">
      <c r="A1934" s="2" t="n"/>
      <c r="B1934" s="2" t="n"/>
      <c r="C1934" s="2" t="n"/>
      <c r="D1934" s="3" t="n"/>
      <c r="E1934" s="4" t="n"/>
      <c r="F1934" s="3" t="n"/>
      <c r="G1934" s="3" t="n"/>
      <c r="H1934" s="3" t="n"/>
      <c r="I1934" s="5">
        <f>SUMIFS(amount_expended,cfda_key,V1934)</f>
        <v/>
      </c>
      <c r="J1934" s="5">
        <f>IF(F1934="OTHER CLUSTER NOT LISTED ABOVE",SUMIFS(amount_expended,uniform_other_cluster_name,X1934), IF(AND(OR(F1934="N/A",F1934=""),G1934=""),0,IF(F1934="STATE CLUSTER",SUMIFS(amount_expended,uniform_state_cluster_name,W1934),SUMIFS(amount_expended,cluster_name,F1934))))</f>
        <v/>
      </c>
      <c r="K1934" s="3" t="n"/>
      <c r="L1934" s="4" t="n"/>
      <c r="M1934" s="3" t="n"/>
      <c r="N1934" s="3" t="n"/>
      <c r="O1934" s="3" t="n"/>
      <c r="P1934" s="3" t="n"/>
      <c r="Q1934" s="4" t="n"/>
      <c r="R1934" s="3" t="n"/>
      <c r="S1934" s="3" t="n"/>
      <c r="T1934" s="3" t="n"/>
      <c r="U1934">
        <f>IF(A1934&lt;&gt;"", "AWARD-"&amp;TEXT(ROW()-1,"00000"), "")</f>
        <v/>
      </c>
      <c r="V1934" s="6">
        <f>CONCATENATE(A1934,B1934)</f>
        <v/>
      </c>
      <c r="W1934">
        <f>UPPER(TRIM(G1934))</f>
        <v/>
      </c>
      <c r="X1934">
        <f>UPPER(TRIM(H1934))</f>
        <v/>
      </c>
    </row>
    <row r="1935">
      <c r="A1935" s="2" t="n"/>
      <c r="B1935" s="2" t="n"/>
      <c r="C1935" s="2" t="n"/>
      <c r="D1935" s="3" t="n"/>
      <c r="E1935" s="4" t="n"/>
      <c r="F1935" s="3" t="n"/>
      <c r="G1935" s="3" t="n"/>
      <c r="H1935" s="3" t="n"/>
      <c r="I1935" s="5">
        <f>SUMIFS(amount_expended,cfda_key,V1935)</f>
        <v/>
      </c>
      <c r="J1935" s="5">
        <f>IF(F1935="OTHER CLUSTER NOT LISTED ABOVE",SUMIFS(amount_expended,uniform_other_cluster_name,X1935), IF(AND(OR(F1935="N/A",F1935=""),G1935=""),0,IF(F1935="STATE CLUSTER",SUMIFS(amount_expended,uniform_state_cluster_name,W1935),SUMIFS(amount_expended,cluster_name,F1935))))</f>
        <v/>
      </c>
      <c r="K1935" s="3" t="n"/>
      <c r="L1935" s="4" t="n"/>
      <c r="M1935" s="3" t="n"/>
      <c r="N1935" s="3" t="n"/>
      <c r="O1935" s="3" t="n"/>
      <c r="P1935" s="3" t="n"/>
      <c r="Q1935" s="4" t="n"/>
      <c r="R1935" s="3" t="n"/>
      <c r="S1935" s="3" t="n"/>
      <c r="T1935" s="3" t="n"/>
      <c r="U1935">
        <f>IF(A1935&lt;&gt;"", "AWARD-"&amp;TEXT(ROW()-1,"00000"), "")</f>
        <v/>
      </c>
      <c r="V1935" s="6">
        <f>CONCATENATE(A1935,B1935)</f>
        <v/>
      </c>
      <c r="W1935">
        <f>UPPER(TRIM(G1935))</f>
        <v/>
      </c>
      <c r="X1935">
        <f>UPPER(TRIM(H1935))</f>
        <v/>
      </c>
    </row>
    <row r="1936">
      <c r="A1936" s="2" t="n"/>
      <c r="B1936" s="2" t="n"/>
      <c r="C1936" s="2" t="n"/>
      <c r="D1936" s="3" t="n"/>
      <c r="E1936" s="4" t="n"/>
      <c r="F1936" s="3" t="n"/>
      <c r="G1936" s="3" t="n"/>
      <c r="H1936" s="3" t="n"/>
      <c r="I1936" s="5">
        <f>SUMIFS(amount_expended,cfda_key,V1936)</f>
        <v/>
      </c>
      <c r="J1936" s="5">
        <f>IF(F1936="OTHER CLUSTER NOT LISTED ABOVE",SUMIFS(amount_expended,uniform_other_cluster_name,X1936), IF(AND(OR(F1936="N/A",F1936=""),G1936=""),0,IF(F1936="STATE CLUSTER",SUMIFS(amount_expended,uniform_state_cluster_name,W1936),SUMIFS(amount_expended,cluster_name,F1936))))</f>
        <v/>
      </c>
      <c r="K1936" s="3" t="n"/>
      <c r="L1936" s="4" t="n"/>
      <c r="M1936" s="3" t="n"/>
      <c r="N1936" s="3" t="n"/>
      <c r="O1936" s="3" t="n"/>
      <c r="P1936" s="3" t="n"/>
      <c r="Q1936" s="4" t="n"/>
      <c r="R1936" s="3" t="n"/>
      <c r="S1936" s="3" t="n"/>
      <c r="T1936" s="3" t="n"/>
      <c r="U1936">
        <f>IF(A1936&lt;&gt;"", "AWARD-"&amp;TEXT(ROW()-1,"00000"), "")</f>
        <v/>
      </c>
      <c r="V1936" s="6">
        <f>CONCATENATE(A1936,B1936)</f>
        <v/>
      </c>
      <c r="W1936">
        <f>UPPER(TRIM(G1936))</f>
        <v/>
      </c>
      <c r="X1936">
        <f>UPPER(TRIM(H1936))</f>
        <v/>
      </c>
    </row>
    <row r="1937">
      <c r="A1937" s="2" t="n"/>
      <c r="B1937" s="2" t="n"/>
      <c r="C1937" s="2" t="n"/>
      <c r="D1937" s="3" t="n"/>
      <c r="E1937" s="4" t="n"/>
      <c r="F1937" s="3" t="n"/>
      <c r="G1937" s="3" t="n"/>
      <c r="H1937" s="3" t="n"/>
      <c r="I1937" s="5">
        <f>SUMIFS(amount_expended,cfda_key,V1937)</f>
        <v/>
      </c>
      <c r="J1937" s="5">
        <f>IF(F1937="OTHER CLUSTER NOT LISTED ABOVE",SUMIFS(amount_expended,uniform_other_cluster_name,X1937), IF(AND(OR(F1937="N/A",F1937=""),G1937=""),0,IF(F1937="STATE CLUSTER",SUMIFS(amount_expended,uniform_state_cluster_name,W1937),SUMIFS(amount_expended,cluster_name,F1937))))</f>
        <v/>
      </c>
      <c r="K1937" s="3" t="n"/>
      <c r="L1937" s="4" t="n"/>
      <c r="M1937" s="3" t="n"/>
      <c r="N1937" s="3" t="n"/>
      <c r="O1937" s="3" t="n"/>
      <c r="P1937" s="3" t="n"/>
      <c r="Q1937" s="4" t="n"/>
      <c r="R1937" s="3" t="n"/>
      <c r="S1937" s="3" t="n"/>
      <c r="T1937" s="3" t="n"/>
      <c r="U1937">
        <f>IF(A1937&lt;&gt;"", "AWARD-"&amp;TEXT(ROW()-1,"00000"), "")</f>
        <v/>
      </c>
      <c r="V1937" s="6">
        <f>CONCATENATE(A1937,B1937)</f>
        <v/>
      </c>
      <c r="W1937">
        <f>UPPER(TRIM(G1937))</f>
        <v/>
      </c>
      <c r="X1937">
        <f>UPPER(TRIM(H1937))</f>
        <v/>
      </c>
    </row>
    <row r="1938">
      <c r="A1938" s="2" t="n"/>
      <c r="B1938" s="2" t="n"/>
      <c r="C1938" s="2" t="n"/>
      <c r="D1938" s="3" t="n"/>
      <c r="E1938" s="4" t="n"/>
      <c r="F1938" s="3" t="n"/>
      <c r="G1938" s="3" t="n"/>
      <c r="H1938" s="3" t="n"/>
      <c r="I1938" s="5">
        <f>SUMIFS(amount_expended,cfda_key,V1938)</f>
        <v/>
      </c>
      <c r="J1938" s="5">
        <f>IF(F1938="OTHER CLUSTER NOT LISTED ABOVE",SUMIFS(amount_expended,uniform_other_cluster_name,X1938), IF(AND(OR(F1938="N/A",F1938=""),G1938=""),0,IF(F1938="STATE CLUSTER",SUMIFS(amount_expended,uniform_state_cluster_name,W1938),SUMIFS(amount_expended,cluster_name,F1938))))</f>
        <v/>
      </c>
      <c r="K1938" s="3" t="n"/>
      <c r="L1938" s="4" t="n"/>
      <c r="M1938" s="3" t="n"/>
      <c r="N1938" s="3" t="n"/>
      <c r="O1938" s="3" t="n"/>
      <c r="P1938" s="3" t="n"/>
      <c r="Q1938" s="4" t="n"/>
      <c r="R1938" s="3" t="n"/>
      <c r="S1938" s="3" t="n"/>
      <c r="T1938" s="3" t="n"/>
      <c r="U1938">
        <f>IF(A1938&lt;&gt;"", "AWARD-"&amp;TEXT(ROW()-1,"00000"), "")</f>
        <v/>
      </c>
      <c r="V1938" s="6">
        <f>CONCATENATE(A1938,B1938)</f>
        <v/>
      </c>
      <c r="W1938">
        <f>UPPER(TRIM(G1938))</f>
        <v/>
      </c>
      <c r="X1938">
        <f>UPPER(TRIM(H1938))</f>
        <v/>
      </c>
    </row>
    <row r="1939">
      <c r="A1939" s="2" t="n"/>
      <c r="B1939" s="2" t="n"/>
      <c r="C1939" s="2" t="n"/>
      <c r="D1939" s="3" t="n"/>
      <c r="E1939" s="4" t="n"/>
      <c r="F1939" s="3" t="n"/>
      <c r="G1939" s="3" t="n"/>
      <c r="H1939" s="3" t="n"/>
      <c r="I1939" s="5">
        <f>SUMIFS(amount_expended,cfda_key,V1939)</f>
        <v/>
      </c>
      <c r="J1939" s="5">
        <f>IF(F1939="OTHER CLUSTER NOT LISTED ABOVE",SUMIFS(amount_expended,uniform_other_cluster_name,X1939), IF(AND(OR(F1939="N/A",F1939=""),G1939=""),0,IF(F1939="STATE CLUSTER",SUMIFS(amount_expended,uniform_state_cluster_name,W1939),SUMIFS(amount_expended,cluster_name,F1939))))</f>
        <v/>
      </c>
      <c r="K1939" s="3" t="n"/>
      <c r="L1939" s="4" t="n"/>
      <c r="M1939" s="3" t="n"/>
      <c r="N1939" s="3" t="n"/>
      <c r="O1939" s="3" t="n"/>
      <c r="P1939" s="3" t="n"/>
      <c r="Q1939" s="4" t="n"/>
      <c r="R1939" s="3" t="n"/>
      <c r="S1939" s="3" t="n"/>
      <c r="T1939" s="3" t="n"/>
      <c r="U1939">
        <f>IF(A1939&lt;&gt;"", "AWARD-"&amp;TEXT(ROW()-1,"00000"), "")</f>
        <v/>
      </c>
      <c r="V1939" s="6">
        <f>CONCATENATE(A1939,B1939)</f>
        <v/>
      </c>
      <c r="W1939">
        <f>UPPER(TRIM(G1939))</f>
        <v/>
      </c>
      <c r="X1939">
        <f>UPPER(TRIM(H1939))</f>
        <v/>
      </c>
    </row>
    <row r="1940">
      <c r="A1940" s="2" t="n"/>
      <c r="B1940" s="2" t="n"/>
      <c r="C1940" s="2" t="n"/>
      <c r="D1940" s="3" t="n"/>
      <c r="E1940" s="4" t="n"/>
      <c r="F1940" s="3" t="n"/>
      <c r="G1940" s="3" t="n"/>
      <c r="H1940" s="3" t="n"/>
      <c r="I1940" s="5">
        <f>SUMIFS(amount_expended,cfda_key,V1940)</f>
        <v/>
      </c>
      <c r="J1940" s="5">
        <f>IF(F1940="OTHER CLUSTER NOT LISTED ABOVE",SUMIFS(amount_expended,uniform_other_cluster_name,X1940), IF(AND(OR(F1940="N/A",F1940=""),G1940=""),0,IF(F1940="STATE CLUSTER",SUMIFS(amount_expended,uniform_state_cluster_name,W1940),SUMIFS(amount_expended,cluster_name,F1940))))</f>
        <v/>
      </c>
      <c r="K1940" s="3" t="n"/>
      <c r="L1940" s="4" t="n"/>
      <c r="M1940" s="3" t="n"/>
      <c r="N1940" s="3" t="n"/>
      <c r="O1940" s="3" t="n"/>
      <c r="P1940" s="3" t="n"/>
      <c r="Q1940" s="4" t="n"/>
      <c r="R1940" s="3" t="n"/>
      <c r="S1940" s="3" t="n"/>
      <c r="T1940" s="3" t="n"/>
      <c r="U1940">
        <f>IF(A1940&lt;&gt;"", "AWARD-"&amp;TEXT(ROW()-1,"00000"), "")</f>
        <v/>
      </c>
      <c r="V1940" s="6">
        <f>CONCATENATE(A1940,B1940)</f>
        <v/>
      </c>
      <c r="W1940">
        <f>UPPER(TRIM(G1940))</f>
        <v/>
      </c>
      <c r="X1940">
        <f>UPPER(TRIM(H1940))</f>
        <v/>
      </c>
    </row>
    <row r="1941">
      <c r="A1941" s="2" t="n"/>
      <c r="B1941" s="2" t="n"/>
      <c r="C1941" s="2" t="n"/>
      <c r="D1941" s="3" t="n"/>
      <c r="E1941" s="4" t="n"/>
      <c r="F1941" s="3" t="n"/>
      <c r="G1941" s="3" t="n"/>
      <c r="H1941" s="3" t="n"/>
      <c r="I1941" s="5">
        <f>SUMIFS(amount_expended,cfda_key,V1941)</f>
        <v/>
      </c>
      <c r="J1941" s="5">
        <f>IF(F1941="OTHER CLUSTER NOT LISTED ABOVE",SUMIFS(amount_expended,uniform_other_cluster_name,X1941), IF(AND(OR(F1941="N/A",F1941=""),G1941=""),0,IF(F1941="STATE CLUSTER",SUMIFS(amount_expended,uniform_state_cluster_name,W1941),SUMIFS(amount_expended,cluster_name,F1941))))</f>
        <v/>
      </c>
      <c r="K1941" s="3" t="n"/>
      <c r="L1941" s="4" t="n"/>
      <c r="M1941" s="3" t="n"/>
      <c r="N1941" s="3" t="n"/>
      <c r="O1941" s="3" t="n"/>
      <c r="P1941" s="3" t="n"/>
      <c r="Q1941" s="4" t="n"/>
      <c r="R1941" s="3" t="n"/>
      <c r="S1941" s="3" t="n"/>
      <c r="T1941" s="3" t="n"/>
      <c r="U1941">
        <f>IF(A1941&lt;&gt;"", "AWARD-"&amp;TEXT(ROW()-1,"00000"), "")</f>
        <v/>
      </c>
      <c r="V1941" s="6">
        <f>CONCATENATE(A1941,B1941)</f>
        <v/>
      </c>
      <c r="W1941">
        <f>UPPER(TRIM(G1941))</f>
        <v/>
      </c>
      <c r="X1941">
        <f>UPPER(TRIM(H1941))</f>
        <v/>
      </c>
    </row>
    <row r="1942">
      <c r="A1942" s="2" t="n"/>
      <c r="B1942" s="2" t="n"/>
      <c r="C1942" s="2" t="n"/>
      <c r="D1942" s="3" t="n"/>
      <c r="E1942" s="4" t="n"/>
      <c r="F1942" s="3" t="n"/>
      <c r="G1942" s="3" t="n"/>
      <c r="H1942" s="3" t="n"/>
      <c r="I1942" s="5">
        <f>SUMIFS(amount_expended,cfda_key,V1942)</f>
        <v/>
      </c>
      <c r="J1942" s="5">
        <f>IF(F1942="OTHER CLUSTER NOT LISTED ABOVE",SUMIFS(amount_expended,uniform_other_cluster_name,X1942), IF(AND(OR(F1942="N/A",F1942=""),G1942=""),0,IF(F1942="STATE CLUSTER",SUMIFS(amount_expended,uniform_state_cluster_name,W1942),SUMIFS(amount_expended,cluster_name,F1942))))</f>
        <v/>
      </c>
      <c r="K1942" s="3" t="n"/>
      <c r="L1942" s="4" t="n"/>
      <c r="M1942" s="3" t="n"/>
      <c r="N1942" s="3" t="n"/>
      <c r="O1942" s="3" t="n"/>
      <c r="P1942" s="3" t="n"/>
      <c r="Q1942" s="4" t="n"/>
      <c r="R1942" s="3" t="n"/>
      <c r="S1942" s="3" t="n"/>
      <c r="T1942" s="3" t="n"/>
      <c r="U1942">
        <f>IF(A1942&lt;&gt;"", "AWARD-"&amp;TEXT(ROW()-1,"00000"), "")</f>
        <v/>
      </c>
      <c r="V1942" s="6">
        <f>CONCATENATE(A1942,B1942)</f>
        <v/>
      </c>
      <c r="W1942">
        <f>UPPER(TRIM(G1942))</f>
        <v/>
      </c>
      <c r="X1942">
        <f>UPPER(TRIM(H1942))</f>
        <v/>
      </c>
    </row>
    <row r="1943">
      <c r="A1943" s="2" t="n"/>
      <c r="B1943" s="2" t="n"/>
      <c r="C1943" s="2" t="n"/>
      <c r="D1943" s="3" t="n"/>
      <c r="E1943" s="4" t="n"/>
      <c r="F1943" s="3" t="n"/>
      <c r="G1943" s="3" t="n"/>
      <c r="H1943" s="3" t="n"/>
      <c r="I1943" s="5">
        <f>SUMIFS(amount_expended,cfda_key,V1943)</f>
        <v/>
      </c>
      <c r="J1943" s="5">
        <f>IF(F1943="OTHER CLUSTER NOT LISTED ABOVE",SUMIFS(amount_expended,uniform_other_cluster_name,X1943), IF(AND(OR(F1943="N/A",F1943=""),G1943=""),0,IF(F1943="STATE CLUSTER",SUMIFS(amount_expended,uniform_state_cluster_name,W1943),SUMIFS(amount_expended,cluster_name,F1943))))</f>
        <v/>
      </c>
      <c r="K1943" s="3" t="n"/>
      <c r="L1943" s="4" t="n"/>
      <c r="M1943" s="3" t="n"/>
      <c r="N1943" s="3" t="n"/>
      <c r="O1943" s="3" t="n"/>
      <c r="P1943" s="3" t="n"/>
      <c r="Q1943" s="4" t="n"/>
      <c r="R1943" s="3" t="n"/>
      <c r="S1943" s="3" t="n"/>
      <c r="T1943" s="3" t="n"/>
      <c r="U1943">
        <f>IF(A1943&lt;&gt;"", "AWARD-"&amp;TEXT(ROW()-1,"00000"), "")</f>
        <v/>
      </c>
      <c r="V1943" s="6">
        <f>CONCATENATE(A1943,B1943)</f>
        <v/>
      </c>
      <c r="W1943">
        <f>UPPER(TRIM(G1943))</f>
        <v/>
      </c>
      <c r="X1943">
        <f>UPPER(TRIM(H1943))</f>
        <v/>
      </c>
    </row>
    <row r="1944">
      <c r="A1944" s="2" t="n"/>
      <c r="B1944" s="2" t="n"/>
      <c r="C1944" s="2" t="n"/>
      <c r="D1944" s="3" t="n"/>
      <c r="E1944" s="4" t="n"/>
      <c r="F1944" s="3" t="n"/>
      <c r="G1944" s="3" t="n"/>
      <c r="H1944" s="3" t="n"/>
      <c r="I1944" s="5">
        <f>SUMIFS(amount_expended,cfda_key,V1944)</f>
        <v/>
      </c>
      <c r="J1944" s="5">
        <f>IF(F1944="OTHER CLUSTER NOT LISTED ABOVE",SUMIFS(amount_expended,uniform_other_cluster_name,X1944), IF(AND(OR(F1944="N/A",F1944=""),G1944=""),0,IF(F1944="STATE CLUSTER",SUMIFS(amount_expended,uniform_state_cluster_name,W1944),SUMIFS(amount_expended,cluster_name,F1944))))</f>
        <v/>
      </c>
      <c r="K1944" s="3" t="n"/>
      <c r="L1944" s="4" t="n"/>
      <c r="M1944" s="3" t="n"/>
      <c r="N1944" s="3" t="n"/>
      <c r="O1944" s="3" t="n"/>
      <c r="P1944" s="3" t="n"/>
      <c r="Q1944" s="4" t="n"/>
      <c r="R1944" s="3" t="n"/>
      <c r="S1944" s="3" t="n"/>
      <c r="T1944" s="3" t="n"/>
      <c r="U1944">
        <f>IF(A1944&lt;&gt;"", "AWARD-"&amp;TEXT(ROW()-1,"00000"), "")</f>
        <v/>
      </c>
      <c r="V1944" s="6">
        <f>CONCATENATE(A1944,B1944)</f>
        <v/>
      </c>
      <c r="W1944">
        <f>UPPER(TRIM(G1944))</f>
        <v/>
      </c>
      <c r="X1944">
        <f>UPPER(TRIM(H1944))</f>
        <v/>
      </c>
    </row>
    <row r="1945">
      <c r="A1945" s="2" t="n"/>
      <c r="B1945" s="2" t="n"/>
      <c r="C1945" s="2" t="n"/>
      <c r="D1945" s="3" t="n"/>
      <c r="E1945" s="4" t="n"/>
      <c r="F1945" s="3" t="n"/>
      <c r="G1945" s="3" t="n"/>
      <c r="H1945" s="3" t="n"/>
      <c r="I1945" s="5">
        <f>SUMIFS(amount_expended,cfda_key,V1945)</f>
        <v/>
      </c>
      <c r="J1945" s="5">
        <f>IF(F1945="OTHER CLUSTER NOT LISTED ABOVE",SUMIFS(amount_expended,uniform_other_cluster_name,X1945), IF(AND(OR(F1945="N/A",F1945=""),G1945=""),0,IF(F1945="STATE CLUSTER",SUMIFS(amount_expended,uniform_state_cluster_name,W1945),SUMIFS(amount_expended,cluster_name,F1945))))</f>
        <v/>
      </c>
      <c r="K1945" s="3" t="n"/>
      <c r="L1945" s="4" t="n"/>
      <c r="M1945" s="3" t="n"/>
      <c r="N1945" s="3" t="n"/>
      <c r="O1945" s="3" t="n"/>
      <c r="P1945" s="3" t="n"/>
      <c r="Q1945" s="4" t="n"/>
      <c r="R1945" s="3" t="n"/>
      <c r="S1945" s="3" t="n"/>
      <c r="T1945" s="3" t="n"/>
      <c r="U1945">
        <f>IF(A1945&lt;&gt;"", "AWARD-"&amp;TEXT(ROW()-1,"00000"), "")</f>
        <v/>
      </c>
      <c r="V1945" s="6">
        <f>CONCATENATE(A1945,B1945)</f>
        <v/>
      </c>
      <c r="W1945">
        <f>UPPER(TRIM(G1945))</f>
        <v/>
      </c>
      <c r="X1945">
        <f>UPPER(TRIM(H1945))</f>
        <v/>
      </c>
    </row>
    <row r="1946">
      <c r="A1946" s="2" t="n"/>
      <c r="B1946" s="2" t="n"/>
      <c r="C1946" s="2" t="n"/>
      <c r="D1946" s="3" t="n"/>
      <c r="E1946" s="4" t="n"/>
      <c r="F1946" s="3" t="n"/>
      <c r="G1946" s="3" t="n"/>
      <c r="H1946" s="3" t="n"/>
      <c r="I1946" s="5">
        <f>SUMIFS(amount_expended,cfda_key,V1946)</f>
        <v/>
      </c>
      <c r="J1946" s="5">
        <f>IF(F1946="OTHER CLUSTER NOT LISTED ABOVE",SUMIFS(amount_expended,uniform_other_cluster_name,X1946), IF(AND(OR(F1946="N/A",F1946=""),G1946=""),0,IF(F1946="STATE CLUSTER",SUMIFS(amount_expended,uniform_state_cluster_name,W1946),SUMIFS(amount_expended,cluster_name,F1946))))</f>
        <v/>
      </c>
      <c r="K1946" s="3" t="n"/>
      <c r="L1946" s="4" t="n"/>
      <c r="M1946" s="3" t="n"/>
      <c r="N1946" s="3" t="n"/>
      <c r="O1946" s="3" t="n"/>
      <c r="P1946" s="3" t="n"/>
      <c r="Q1946" s="4" t="n"/>
      <c r="R1946" s="3" t="n"/>
      <c r="S1946" s="3" t="n"/>
      <c r="T1946" s="3" t="n"/>
      <c r="U1946">
        <f>IF(A1946&lt;&gt;"", "AWARD-"&amp;TEXT(ROW()-1,"00000"), "")</f>
        <v/>
      </c>
      <c r="V1946" s="6">
        <f>CONCATENATE(A1946,B1946)</f>
        <v/>
      </c>
      <c r="W1946">
        <f>UPPER(TRIM(G1946))</f>
        <v/>
      </c>
      <c r="X1946">
        <f>UPPER(TRIM(H1946))</f>
        <v/>
      </c>
    </row>
    <row r="1947">
      <c r="A1947" s="2" t="n"/>
      <c r="B1947" s="2" t="n"/>
      <c r="C1947" s="2" t="n"/>
      <c r="D1947" s="3" t="n"/>
      <c r="E1947" s="4" t="n"/>
      <c r="F1947" s="3" t="n"/>
      <c r="G1947" s="3" t="n"/>
      <c r="H1947" s="3" t="n"/>
      <c r="I1947" s="5">
        <f>SUMIFS(amount_expended,cfda_key,V1947)</f>
        <v/>
      </c>
      <c r="J1947" s="5">
        <f>IF(F1947="OTHER CLUSTER NOT LISTED ABOVE",SUMIFS(amount_expended,uniform_other_cluster_name,X1947), IF(AND(OR(F1947="N/A",F1947=""),G1947=""),0,IF(F1947="STATE CLUSTER",SUMIFS(amount_expended,uniform_state_cluster_name,W1947),SUMIFS(amount_expended,cluster_name,F1947))))</f>
        <v/>
      </c>
      <c r="K1947" s="3" t="n"/>
      <c r="L1947" s="4" t="n"/>
      <c r="M1947" s="3" t="n"/>
      <c r="N1947" s="3" t="n"/>
      <c r="O1947" s="3" t="n"/>
      <c r="P1947" s="3" t="n"/>
      <c r="Q1947" s="4" t="n"/>
      <c r="R1947" s="3" t="n"/>
      <c r="S1947" s="3" t="n"/>
      <c r="T1947" s="3" t="n"/>
      <c r="U1947">
        <f>IF(A1947&lt;&gt;"", "AWARD-"&amp;TEXT(ROW()-1,"00000"), "")</f>
        <v/>
      </c>
      <c r="V1947" s="6">
        <f>CONCATENATE(A1947,B1947)</f>
        <v/>
      </c>
      <c r="W1947">
        <f>UPPER(TRIM(G1947))</f>
        <v/>
      </c>
      <c r="X1947">
        <f>UPPER(TRIM(H1947))</f>
        <v/>
      </c>
    </row>
    <row r="1948">
      <c r="A1948" s="2" t="n"/>
      <c r="B1948" s="2" t="n"/>
      <c r="C1948" s="2" t="n"/>
      <c r="D1948" s="3" t="n"/>
      <c r="E1948" s="4" t="n"/>
      <c r="F1948" s="3" t="n"/>
      <c r="G1948" s="3" t="n"/>
      <c r="H1948" s="3" t="n"/>
      <c r="I1948" s="5">
        <f>SUMIFS(amount_expended,cfda_key,V1948)</f>
        <v/>
      </c>
      <c r="J1948" s="5">
        <f>IF(F1948="OTHER CLUSTER NOT LISTED ABOVE",SUMIFS(amount_expended,uniform_other_cluster_name,X1948), IF(AND(OR(F1948="N/A",F1948=""),G1948=""),0,IF(F1948="STATE CLUSTER",SUMIFS(amount_expended,uniform_state_cluster_name,W1948),SUMIFS(amount_expended,cluster_name,F1948))))</f>
        <v/>
      </c>
      <c r="K1948" s="3" t="n"/>
      <c r="L1948" s="4" t="n"/>
      <c r="M1948" s="3" t="n"/>
      <c r="N1948" s="3" t="n"/>
      <c r="O1948" s="3" t="n"/>
      <c r="P1948" s="3" t="n"/>
      <c r="Q1948" s="4" t="n"/>
      <c r="R1948" s="3" t="n"/>
      <c r="S1948" s="3" t="n"/>
      <c r="T1948" s="3" t="n"/>
      <c r="U1948">
        <f>IF(A1948&lt;&gt;"", "AWARD-"&amp;TEXT(ROW()-1,"00000"), "")</f>
        <v/>
      </c>
      <c r="V1948" s="6">
        <f>CONCATENATE(A1948,B1948)</f>
        <v/>
      </c>
      <c r="W1948">
        <f>UPPER(TRIM(G1948))</f>
        <v/>
      </c>
      <c r="X1948">
        <f>UPPER(TRIM(H1948))</f>
        <v/>
      </c>
    </row>
    <row r="1949">
      <c r="A1949" s="2" t="n"/>
      <c r="B1949" s="2" t="n"/>
      <c r="C1949" s="2" t="n"/>
      <c r="D1949" s="3" t="n"/>
      <c r="E1949" s="4" t="n"/>
      <c r="F1949" s="3" t="n"/>
      <c r="G1949" s="3" t="n"/>
      <c r="H1949" s="3" t="n"/>
      <c r="I1949" s="5">
        <f>SUMIFS(amount_expended,cfda_key,V1949)</f>
        <v/>
      </c>
      <c r="J1949" s="5">
        <f>IF(F1949="OTHER CLUSTER NOT LISTED ABOVE",SUMIFS(amount_expended,uniform_other_cluster_name,X1949), IF(AND(OR(F1949="N/A",F1949=""),G1949=""),0,IF(F1949="STATE CLUSTER",SUMIFS(amount_expended,uniform_state_cluster_name,W1949),SUMIFS(amount_expended,cluster_name,F1949))))</f>
        <v/>
      </c>
      <c r="K1949" s="3" t="n"/>
      <c r="L1949" s="4" t="n"/>
      <c r="M1949" s="3" t="n"/>
      <c r="N1949" s="3" t="n"/>
      <c r="O1949" s="3" t="n"/>
      <c r="P1949" s="3" t="n"/>
      <c r="Q1949" s="4" t="n"/>
      <c r="R1949" s="3" t="n"/>
      <c r="S1949" s="3" t="n"/>
      <c r="T1949" s="3" t="n"/>
      <c r="U1949">
        <f>IF(A1949&lt;&gt;"", "AWARD-"&amp;TEXT(ROW()-1,"00000"), "")</f>
        <v/>
      </c>
      <c r="V1949" s="6">
        <f>CONCATENATE(A1949,B1949)</f>
        <v/>
      </c>
      <c r="W1949">
        <f>UPPER(TRIM(G1949))</f>
        <v/>
      </c>
      <c r="X1949">
        <f>UPPER(TRIM(H1949))</f>
        <v/>
      </c>
    </row>
    <row r="1950">
      <c r="A1950" s="2" t="n"/>
      <c r="B1950" s="2" t="n"/>
      <c r="C1950" s="2" t="n"/>
      <c r="D1950" s="3" t="n"/>
      <c r="E1950" s="4" t="n"/>
      <c r="F1950" s="3" t="n"/>
      <c r="G1950" s="3" t="n"/>
      <c r="H1950" s="3" t="n"/>
      <c r="I1950" s="5">
        <f>SUMIFS(amount_expended,cfda_key,V1950)</f>
        <v/>
      </c>
      <c r="J1950" s="5">
        <f>IF(F1950="OTHER CLUSTER NOT LISTED ABOVE",SUMIFS(amount_expended,uniform_other_cluster_name,X1950), IF(AND(OR(F1950="N/A",F1950=""),G1950=""),0,IF(F1950="STATE CLUSTER",SUMIFS(amount_expended,uniform_state_cluster_name,W1950),SUMIFS(amount_expended,cluster_name,F1950))))</f>
        <v/>
      </c>
      <c r="K1950" s="3" t="n"/>
      <c r="L1950" s="4" t="n"/>
      <c r="M1950" s="3" t="n"/>
      <c r="N1950" s="3" t="n"/>
      <c r="O1950" s="3" t="n"/>
      <c r="P1950" s="3" t="n"/>
      <c r="Q1950" s="4" t="n"/>
      <c r="R1950" s="3" t="n"/>
      <c r="S1950" s="3" t="n"/>
      <c r="T1950" s="3" t="n"/>
      <c r="U1950">
        <f>IF(A1950&lt;&gt;"", "AWARD-"&amp;TEXT(ROW()-1,"00000"), "")</f>
        <v/>
      </c>
      <c r="V1950" s="6">
        <f>CONCATENATE(A1950,B1950)</f>
        <v/>
      </c>
      <c r="W1950">
        <f>UPPER(TRIM(G1950))</f>
        <v/>
      </c>
      <c r="X1950">
        <f>UPPER(TRIM(H1950))</f>
        <v/>
      </c>
    </row>
    <row r="1951">
      <c r="A1951" s="2" t="n"/>
      <c r="B1951" s="2" t="n"/>
      <c r="C1951" s="2" t="n"/>
      <c r="D1951" s="3" t="n"/>
      <c r="E1951" s="4" t="n"/>
      <c r="F1951" s="3" t="n"/>
      <c r="G1951" s="3" t="n"/>
      <c r="H1951" s="3" t="n"/>
      <c r="I1951" s="5">
        <f>SUMIFS(amount_expended,cfda_key,V1951)</f>
        <v/>
      </c>
      <c r="J1951" s="5">
        <f>IF(F1951="OTHER CLUSTER NOT LISTED ABOVE",SUMIFS(amount_expended,uniform_other_cluster_name,X1951), IF(AND(OR(F1951="N/A",F1951=""),G1951=""),0,IF(F1951="STATE CLUSTER",SUMIFS(amount_expended,uniform_state_cluster_name,W1951),SUMIFS(amount_expended,cluster_name,F1951))))</f>
        <v/>
      </c>
      <c r="K1951" s="3" t="n"/>
      <c r="L1951" s="4" t="n"/>
      <c r="M1951" s="3" t="n"/>
      <c r="N1951" s="3" t="n"/>
      <c r="O1951" s="3" t="n"/>
      <c r="P1951" s="3" t="n"/>
      <c r="Q1951" s="4" t="n"/>
      <c r="R1951" s="3" t="n"/>
      <c r="S1951" s="3" t="n"/>
      <c r="T1951" s="3" t="n"/>
      <c r="U1951">
        <f>IF(A1951&lt;&gt;"", "AWARD-"&amp;TEXT(ROW()-1,"00000"), "")</f>
        <v/>
      </c>
      <c r="V1951" s="6">
        <f>CONCATENATE(A1951,B1951)</f>
        <v/>
      </c>
      <c r="W1951">
        <f>UPPER(TRIM(G1951))</f>
        <v/>
      </c>
      <c r="X1951">
        <f>UPPER(TRIM(H1951))</f>
        <v/>
      </c>
    </row>
    <row r="1952">
      <c r="A1952" s="2" t="n"/>
      <c r="B1952" s="2" t="n"/>
      <c r="C1952" s="2" t="n"/>
      <c r="D1952" s="3" t="n"/>
      <c r="E1952" s="4" t="n"/>
      <c r="F1952" s="3" t="n"/>
      <c r="G1952" s="3" t="n"/>
      <c r="H1952" s="3" t="n"/>
      <c r="I1952" s="5">
        <f>SUMIFS(amount_expended,cfda_key,V1952)</f>
        <v/>
      </c>
      <c r="J1952" s="5">
        <f>IF(F1952="OTHER CLUSTER NOT LISTED ABOVE",SUMIFS(amount_expended,uniform_other_cluster_name,X1952), IF(AND(OR(F1952="N/A",F1952=""),G1952=""),0,IF(F1952="STATE CLUSTER",SUMIFS(amount_expended,uniform_state_cluster_name,W1952),SUMIFS(amount_expended,cluster_name,F1952))))</f>
        <v/>
      </c>
      <c r="K1952" s="3" t="n"/>
      <c r="L1952" s="4" t="n"/>
      <c r="M1952" s="3" t="n"/>
      <c r="N1952" s="3" t="n"/>
      <c r="O1952" s="3" t="n"/>
      <c r="P1952" s="3" t="n"/>
      <c r="Q1952" s="4" t="n"/>
      <c r="R1952" s="3" t="n"/>
      <c r="S1952" s="3" t="n"/>
      <c r="T1952" s="3" t="n"/>
      <c r="U1952">
        <f>IF(A1952&lt;&gt;"", "AWARD-"&amp;TEXT(ROW()-1,"00000"), "")</f>
        <v/>
      </c>
      <c r="V1952" s="6">
        <f>CONCATENATE(A1952,B1952)</f>
        <v/>
      </c>
      <c r="W1952">
        <f>UPPER(TRIM(G1952))</f>
        <v/>
      </c>
      <c r="X1952">
        <f>UPPER(TRIM(H1952))</f>
        <v/>
      </c>
    </row>
    <row r="1953">
      <c r="A1953" s="2" t="n"/>
      <c r="B1953" s="2" t="n"/>
      <c r="C1953" s="2" t="n"/>
      <c r="D1953" s="3" t="n"/>
      <c r="E1953" s="4" t="n"/>
      <c r="F1953" s="3" t="n"/>
      <c r="G1953" s="3" t="n"/>
      <c r="H1953" s="3" t="n"/>
      <c r="I1953" s="5">
        <f>SUMIFS(amount_expended,cfda_key,V1953)</f>
        <v/>
      </c>
      <c r="J1953" s="5">
        <f>IF(F1953="OTHER CLUSTER NOT LISTED ABOVE",SUMIFS(amount_expended,uniform_other_cluster_name,X1953), IF(AND(OR(F1953="N/A",F1953=""),G1953=""),0,IF(F1953="STATE CLUSTER",SUMIFS(amount_expended,uniform_state_cluster_name,W1953),SUMIFS(amount_expended,cluster_name,F1953))))</f>
        <v/>
      </c>
      <c r="K1953" s="3" t="n"/>
      <c r="L1953" s="4" t="n"/>
      <c r="M1953" s="3" t="n"/>
      <c r="N1953" s="3" t="n"/>
      <c r="O1953" s="3" t="n"/>
      <c r="P1953" s="3" t="n"/>
      <c r="Q1953" s="4" t="n"/>
      <c r="R1953" s="3" t="n"/>
      <c r="S1953" s="3" t="n"/>
      <c r="T1953" s="3" t="n"/>
      <c r="U1953">
        <f>IF(A1953&lt;&gt;"", "AWARD-"&amp;TEXT(ROW()-1,"00000"), "")</f>
        <v/>
      </c>
      <c r="V1953" s="6">
        <f>CONCATENATE(A1953,B1953)</f>
        <v/>
      </c>
      <c r="W1953">
        <f>UPPER(TRIM(G1953))</f>
        <v/>
      </c>
      <c r="X1953">
        <f>UPPER(TRIM(H1953))</f>
        <v/>
      </c>
    </row>
    <row r="1954">
      <c r="A1954" s="2" t="n"/>
      <c r="B1954" s="2" t="n"/>
      <c r="C1954" s="2" t="n"/>
      <c r="D1954" s="3" t="n"/>
      <c r="E1954" s="4" t="n"/>
      <c r="F1954" s="3" t="n"/>
      <c r="G1954" s="3" t="n"/>
      <c r="H1954" s="3" t="n"/>
      <c r="I1954" s="5">
        <f>SUMIFS(amount_expended,cfda_key,V1954)</f>
        <v/>
      </c>
      <c r="J1954" s="5">
        <f>IF(F1954="OTHER CLUSTER NOT LISTED ABOVE",SUMIFS(amount_expended,uniform_other_cluster_name,X1954), IF(AND(OR(F1954="N/A",F1954=""),G1954=""),0,IF(F1954="STATE CLUSTER",SUMIFS(amount_expended,uniform_state_cluster_name,W1954),SUMIFS(amount_expended,cluster_name,F1954))))</f>
        <v/>
      </c>
      <c r="K1954" s="3" t="n"/>
      <c r="L1954" s="4" t="n"/>
      <c r="M1954" s="3" t="n"/>
      <c r="N1954" s="3" t="n"/>
      <c r="O1954" s="3" t="n"/>
      <c r="P1954" s="3" t="n"/>
      <c r="Q1954" s="4" t="n"/>
      <c r="R1954" s="3" t="n"/>
      <c r="S1954" s="3" t="n"/>
      <c r="T1954" s="3" t="n"/>
      <c r="U1954">
        <f>IF(A1954&lt;&gt;"", "AWARD-"&amp;TEXT(ROW()-1,"00000"), "")</f>
        <v/>
      </c>
      <c r="V1954" s="6">
        <f>CONCATENATE(A1954,B1954)</f>
        <v/>
      </c>
      <c r="W1954">
        <f>UPPER(TRIM(G1954))</f>
        <v/>
      </c>
      <c r="X1954">
        <f>UPPER(TRIM(H1954))</f>
        <v/>
      </c>
    </row>
    <row r="1955">
      <c r="A1955" s="2" t="n"/>
      <c r="B1955" s="2" t="n"/>
      <c r="C1955" s="2" t="n"/>
      <c r="D1955" s="3" t="n"/>
      <c r="E1955" s="4" t="n"/>
      <c r="F1955" s="3" t="n"/>
      <c r="G1955" s="3" t="n"/>
      <c r="H1955" s="3" t="n"/>
      <c r="I1955" s="5">
        <f>SUMIFS(amount_expended,cfda_key,V1955)</f>
        <v/>
      </c>
      <c r="J1955" s="5">
        <f>IF(F1955="OTHER CLUSTER NOT LISTED ABOVE",SUMIFS(amount_expended,uniform_other_cluster_name,X1955), IF(AND(OR(F1955="N/A",F1955=""),G1955=""),0,IF(F1955="STATE CLUSTER",SUMIFS(amount_expended,uniform_state_cluster_name,W1955),SUMIFS(amount_expended,cluster_name,F1955))))</f>
        <v/>
      </c>
      <c r="K1955" s="3" t="n"/>
      <c r="L1955" s="4" t="n"/>
      <c r="M1955" s="3" t="n"/>
      <c r="N1955" s="3" t="n"/>
      <c r="O1955" s="3" t="n"/>
      <c r="P1955" s="3" t="n"/>
      <c r="Q1955" s="4" t="n"/>
      <c r="R1955" s="3" t="n"/>
      <c r="S1955" s="3" t="n"/>
      <c r="T1955" s="3" t="n"/>
      <c r="U1955">
        <f>IF(A1955&lt;&gt;"", "AWARD-"&amp;TEXT(ROW()-1,"00000"), "")</f>
        <v/>
      </c>
      <c r="V1955" s="6">
        <f>CONCATENATE(A1955,B1955)</f>
        <v/>
      </c>
      <c r="W1955">
        <f>UPPER(TRIM(G1955))</f>
        <v/>
      </c>
      <c r="X1955">
        <f>UPPER(TRIM(H1955))</f>
        <v/>
      </c>
    </row>
    <row r="1956">
      <c r="A1956" s="2" t="n"/>
      <c r="B1956" s="2" t="n"/>
      <c r="C1956" s="2" t="n"/>
      <c r="D1956" s="3" t="n"/>
      <c r="E1956" s="4" t="n"/>
      <c r="F1956" s="3" t="n"/>
      <c r="G1956" s="3" t="n"/>
      <c r="H1956" s="3" t="n"/>
      <c r="I1956" s="5">
        <f>SUMIFS(amount_expended,cfda_key,V1956)</f>
        <v/>
      </c>
      <c r="J1956" s="5">
        <f>IF(F1956="OTHER CLUSTER NOT LISTED ABOVE",SUMIFS(amount_expended,uniform_other_cluster_name,X1956), IF(AND(OR(F1956="N/A",F1956=""),G1956=""),0,IF(F1956="STATE CLUSTER",SUMIFS(amount_expended,uniform_state_cluster_name,W1956),SUMIFS(amount_expended,cluster_name,F1956))))</f>
        <v/>
      </c>
      <c r="K1956" s="3" t="n"/>
      <c r="L1956" s="4" t="n"/>
      <c r="M1956" s="3" t="n"/>
      <c r="N1956" s="3" t="n"/>
      <c r="O1956" s="3" t="n"/>
      <c r="P1956" s="3" t="n"/>
      <c r="Q1956" s="4" t="n"/>
      <c r="R1956" s="3" t="n"/>
      <c r="S1956" s="3" t="n"/>
      <c r="T1956" s="3" t="n"/>
      <c r="U1956">
        <f>IF(A1956&lt;&gt;"", "AWARD-"&amp;TEXT(ROW()-1,"00000"), "")</f>
        <v/>
      </c>
      <c r="V1956" s="6">
        <f>CONCATENATE(A1956,B1956)</f>
        <v/>
      </c>
      <c r="W1956">
        <f>UPPER(TRIM(G1956))</f>
        <v/>
      </c>
      <c r="X1956">
        <f>UPPER(TRIM(H1956))</f>
        <v/>
      </c>
    </row>
    <row r="1957">
      <c r="A1957" s="2" t="n"/>
      <c r="B1957" s="2" t="n"/>
      <c r="C1957" s="2" t="n"/>
      <c r="D1957" s="3" t="n"/>
      <c r="E1957" s="4" t="n"/>
      <c r="F1957" s="3" t="n"/>
      <c r="G1957" s="3" t="n"/>
      <c r="H1957" s="3" t="n"/>
      <c r="I1957" s="5">
        <f>SUMIFS(amount_expended,cfda_key,V1957)</f>
        <v/>
      </c>
      <c r="J1957" s="5">
        <f>IF(F1957="OTHER CLUSTER NOT LISTED ABOVE",SUMIFS(amount_expended,uniform_other_cluster_name,X1957), IF(AND(OR(F1957="N/A",F1957=""),G1957=""),0,IF(F1957="STATE CLUSTER",SUMIFS(amount_expended,uniform_state_cluster_name,W1957),SUMIFS(amount_expended,cluster_name,F1957))))</f>
        <v/>
      </c>
      <c r="K1957" s="3" t="n"/>
      <c r="L1957" s="4" t="n"/>
      <c r="M1957" s="3" t="n"/>
      <c r="N1957" s="3" t="n"/>
      <c r="O1957" s="3" t="n"/>
      <c r="P1957" s="3" t="n"/>
      <c r="Q1957" s="4" t="n"/>
      <c r="R1957" s="3" t="n"/>
      <c r="S1957" s="3" t="n"/>
      <c r="T1957" s="3" t="n"/>
      <c r="U1957">
        <f>IF(A1957&lt;&gt;"", "AWARD-"&amp;TEXT(ROW()-1,"00000"), "")</f>
        <v/>
      </c>
      <c r="V1957" s="6">
        <f>CONCATENATE(A1957,B1957)</f>
        <v/>
      </c>
      <c r="W1957">
        <f>UPPER(TRIM(G1957))</f>
        <v/>
      </c>
      <c r="X1957">
        <f>UPPER(TRIM(H1957))</f>
        <v/>
      </c>
    </row>
    <row r="1958">
      <c r="A1958" s="2" t="n"/>
      <c r="B1958" s="2" t="n"/>
      <c r="C1958" s="2" t="n"/>
      <c r="D1958" s="3" t="n"/>
      <c r="E1958" s="4" t="n"/>
      <c r="F1958" s="3" t="n"/>
      <c r="G1958" s="3" t="n"/>
      <c r="H1958" s="3" t="n"/>
      <c r="I1958" s="5">
        <f>SUMIFS(amount_expended,cfda_key,V1958)</f>
        <v/>
      </c>
      <c r="J1958" s="5">
        <f>IF(F1958="OTHER CLUSTER NOT LISTED ABOVE",SUMIFS(amount_expended,uniform_other_cluster_name,X1958), IF(AND(OR(F1958="N/A",F1958=""),G1958=""),0,IF(F1958="STATE CLUSTER",SUMIFS(amount_expended,uniform_state_cluster_name,W1958),SUMIFS(amount_expended,cluster_name,F1958))))</f>
        <v/>
      </c>
      <c r="K1958" s="3" t="n"/>
      <c r="L1958" s="4" t="n"/>
      <c r="M1958" s="3" t="n"/>
      <c r="N1958" s="3" t="n"/>
      <c r="O1958" s="3" t="n"/>
      <c r="P1958" s="3" t="n"/>
      <c r="Q1958" s="4" t="n"/>
      <c r="R1958" s="3" t="n"/>
      <c r="S1958" s="3" t="n"/>
      <c r="T1958" s="3" t="n"/>
      <c r="U1958">
        <f>IF(A1958&lt;&gt;"", "AWARD-"&amp;TEXT(ROW()-1,"00000"), "")</f>
        <v/>
      </c>
      <c r="V1958" s="6">
        <f>CONCATENATE(A1958,B1958)</f>
        <v/>
      </c>
      <c r="W1958">
        <f>UPPER(TRIM(G1958))</f>
        <v/>
      </c>
      <c r="X1958">
        <f>UPPER(TRIM(H1958))</f>
        <v/>
      </c>
    </row>
    <row r="1959">
      <c r="A1959" s="2" t="n"/>
      <c r="B1959" s="2" t="n"/>
      <c r="C1959" s="2" t="n"/>
      <c r="D1959" s="3" t="n"/>
      <c r="E1959" s="4" t="n"/>
      <c r="F1959" s="3" t="n"/>
      <c r="G1959" s="3" t="n"/>
      <c r="H1959" s="3" t="n"/>
      <c r="I1959" s="5">
        <f>SUMIFS(amount_expended,cfda_key,V1959)</f>
        <v/>
      </c>
      <c r="J1959" s="5">
        <f>IF(F1959="OTHER CLUSTER NOT LISTED ABOVE",SUMIFS(amount_expended,uniform_other_cluster_name,X1959), IF(AND(OR(F1959="N/A",F1959=""),G1959=""),0,IF(F1959="STATE CLUSTER",SUMIFS(amount_expended,uniform_state_cluster_name,W1959),SUMIFS(amount_expended,cluster_name,F1959))))</f>
        <v/>
      </c>
      <c r="K1959" s="3" t="n"/>
      <c r="L1959" s="4" t="n"/>
      <c r="M1959" s="3" t="n"/>
      <c r="N1959" s="3" t="n"/>
      <c r="O1959" s="3" t="n"/>
      <c r="P1959" s="3" t="n"/>
      <c r="Q1959" s="4" t="n"/>
      <c r="R1959" s="3" t="n"/>
      <c r="S1959" s="3" t="n"/>
      <c r="T1959" s="3" t="n"/>
      <c r="U1959">
        <f>IF(A1959&lt;&gt;"", "AWARD-"&amp;TEXT(ROW()-1,"00000"), "")</f>
        <v/>
      </c>
      <c r="V1959" s="6">
        <f>CONCATENATE(A1959,B1959)</f>
        <v/>
      </c>
      <c r="W1959">
        <f>UPPER(TRIM(G1959))</f>
        <v/>
      </c>
      <c r="X1959">
        <f>UPPER(TRIM(H1959))</f>
        <v/>
      </c>
    </row>
    <row r="1960">
      <c r="A1960" s="2" t="n"/>
      <c r="B1960" s="2" t="n"/>
      <c r="C1960" s="2" t="n"/>
      <c r="D1960" s="3" t="n"/>
      <c r="E1960" s="4" t="n"/>
      <c r="F1960" s="3" t="n"/>
      <c r="G1960" s="3" t="n"/>
      <c r="H1960" s="3" t="n"/>
      <c r="I1960" s="5">
        <f>SUMIFS(amount_expended,cfda_key,V1960)</f>
        <v/>
      </c>
      <c r="J1960" s="5">
        <f>IF(F1960="OTHER CLUSTER NOT LISTED ABOVE",SUMIFS(amount_expended,uniform_other_cluster_name,X1960), IF(AND(OR(F1960="N/A",F1960=""),G1960=""),0,IF(F1960="STATE CLUSTER",SUMIFS(amount_expended,uniform_state_cluster_name,W1960),SUMIFS(amount_expended,cluster_name,F1960))))</f>
        <v/>
      </c>
      <c r="K1960" s="3" t="n"/>
      <c r="L1960" s="4" t="n"/>
      <c r="M1960" s="3" t="n"/>
      <c r="N1960" s="3" t="n"/>
      <c r="O1960" s="3" t="n"/>
      <c r="P1960" s="3" t="n"/>
      <c r="Q1960" s="4" t="n"/>
      <c r="R1960" s="3" t="n"/>
      <c r="S1960" s="3" t="n"/>
      <c r="T1960" s="3" t="n"/>
      <c r="U1960">
        <f>IF(A1960&lt;&gt;"", "AWARD-"&amp;TEXT(ROW()-1,"00000"), "")</f>
        <v/>
      </c>
      <c r="V1960" s="6">
        <f>CONCATENATE(A1960,B1960)</f>
        <v/>
      </c>
      <c r="W1960">
        <f>UPPER(TRIM(G1960))</f>
        <v/>
      </c>
      <c r="X1960">
        <f>UPPER(TRIM(H1960))</f>
        <v/>
      </c>
    </row>
    <row r="1961">
      <c r="A1961" s="2" t="n"/>
      <c r="B1961" s="2" t="n"/>
      <c r="C1961" s="2" t="n"/>
      <c r="D1961" s="3" t="n"/>
      <c r="E1961" s="4" t="n"/>
      <c r="F1961" s="3" t="n"/>
      <c r="G1961" s="3" t="n"/>
      <c r="H1961" s="3" t="n"/>
      <c r="I1961" s="5">
        <f>SUMIFS(amount_expended,cfda_key,V1961)</f>
        <v/>
      </c>
      <c r="J1961" s="5">
        <f>IF(F1961="OTHER CLUSTER NOT LISTED ABOVE",SUMIFS(amount_expended,uniform_other_cluster_name,X1961), IF(AND(OR(F1961="N/A",F1961=""),G1961=""),0,IF(F1961="STATE CLUSTER",SUMIFS(amount_expended,uniform_state_cluster_name,W1961),SUMIFS(amount_expended,cluster_name,F1961))))</f>
        <v/>
      </c>
      <c r="K1961" s="3" t="n"/>
      <c r="L1961" s="4" t="n"/>
      <c r="M1961" s="3" t="n"/>
      <c r="N1961" s="3" t="n"/>
      <c r="O1961" s="3" t="n"/>
      <c r="P1961" s="3" t="n"/>
      <c r="Q1961" s="4" t="n"/>
      <c r="R1961" s="3" t="n"/>
      <c r="S1961" s="3" t="n"/>
      <c r="T1961" s="3" t="n"/>
      <c r="U1961">
        <f>IF(A1961&lt;&gt;"", "AWARD-"&amp;TEXT(ROW()-1,"00000"), "")</f>
        <v/>
      </c>
      <c r="V1961" s="6">
        <f>CONCATENATE(A1961,B1961)</f>
        <v/>
      </c>
      <c r="W1961">
        <f>UPPER(TRIM(G1961))</f>
        <v/>
      </c>
      <c r="X1961">
        <f>UPPER(TRIM(H1961))</f>
        <v/>
      </c>
    </row>
    <row r="1962">
      <c r="A1962" s="2" t="n"/>
      <c r="B1962" s="2" t="n"/>
      <c r="C1962" s="2" t="n"/>
      <c r="D1962" s="3" t="n"/>
      <c r="E1962" s="4" t="n"/>
      <c r="F1962" s="3" t="n"/>
      <c r="G1962" s="3" t="n"/>
      <c r="H1962" s="3" t="n"/>
      <c r="I1962" s="5">
        <f>SUMIFS(amount_expended,cfda_key,V1962)</f>
        <v/>
      </c>
      <c r="J1962" s="5">
        <f>IF(F1962="OTHER CLUSTER NOT LISTED ABOVE",SUMIFS(amount_expended,uniform_other_cluster_name,X1962), IF(AND(OR(F1962="N/A",F1962=""),G1962=""),0,IF(F1962="STATE CLUSTER",SUMIFS(amount_expended,uniform_state_cluster_name,W1962),SUMIFS(amount_expended,cluster_name,F1962))))</f>
        <v/>
      </c>
      <c r="K1962" s="3" t="n"/>
      <c r="L1962" s="4" t="n"/>
      <c r="M1962" s="3" t="n"/>
      <c r="N1962" s="3" t="n"/>
      <c r="O1962" s="3" t="n"/>
      <c r="P1962" s="3" t="n"/>
      <c r="Q1962" s="4" t="n"/>
      <c r="R1962" s="3" t="n"/>
      <c r="S1962" s="3" t="n"/>
      <c r="T1962" s="3" t="n"/>
      <c r="U1962">
        <f>IF(A1962&lt;&gt;"", "AWARD-"&amp;TEXT(ROW()-1,"00000"), "")</f>
        <v/>
      </c>
      <c r="V1962" s="6">
        <f>CONCATENATE(A1962,B1962)</f>
        <v/>
      </c>
      <c r="W1962">
        <f>UPPER(TRIM(G1962))</f>
        <v/>
      </c>
      <c r="X1962">
        <f>UPPER(TRIM(H1962))</f>
        <v/>
      </c>
    </row>
    <row r="1963">
      <c r="A1963" s="2" t="n"/>
      <c r="B1963" s="2" t="n"/>
      <c r="C1963" s="2" t="n"/>
      <c r="D1963" s="3" t="n"/>
      <c r="E1963" s="4" t="n"/>
      <c r="F1963" s="3" t="n"/>
      <c r="G1963" s="3" t="n"/>
      <c r="H1963" s="3" t="n"/>
      <c r="I1963" s="5">
        <f>SUMIFS(amount_expended,cfda_key,V1963)</f>
        <v/>
      </c>
      <c r="J1963" s="5">
        <f>IF(F1963="OTHER CLUSTER NOT LISTED ABOVE",SUMIFS(amount_expended,uniform_other_cluster_name,X1963), IF(AND(OR(F1963="N/A",F1963=""),G1963=""),0,IF(F1963="STATE CLUSTER",SUMIFS(amount_expended,uniform_state_cluster_name,W1963),SUMIFS(amount_expended,cluster_name,F1963))))</f>
        <v/>
      </c>
      <c r="K1963" s="3" t="n"/>
      <c r="L1963" s="4" t="n"/>
      <c r="M1963" s="3" t="n"/>
      <c r="N1963" s="3" t="n"/>
      <c r="O1963" s="3" t="n"/>
      <c r="P1963" s="3" t="n"/>
      <c r="Q1963" s="4" t="n"/>
      <c r="R1963" s="3" t="n"/>
      <c r="S1963" s="3" t="n"/>
      <c r="T1963" s="3" t="n"/>
      <c r="U1963">
        <f>IF(A1963&lt;&gt;"", "AWARD-"&amp;TEXT(ROW()-1,"00000"), "")</f>
        <v/>
      </c>
      <c r="V1963" s="6">
        <f>CONCATENATE(A1963,B1963)</f>
        <v/>
      </c>
      <c r="W1963">
        <f>UPPER(TRIM(G1963))</f>
        <v/>
      </c>
      <c r="X1963">
        <f>UPPER(TRIM(H1963))</f>
        <v/>
      </c>
    </row>
    <row r="1964">
      <c r="A1964" s="2" t="n"/>
      <c r="B1964" s="2" t="n"/>
      <c r="C1964" s="2" t="n"/>
      <c r="D1964" s="3" t="n"/>
      <c r="E1964" s="4" t="n"/>
      <c r="F1964" s="3" t="n"/>
      <c r="G1964" s="3" t="n"/>
      <c r="H1964" s="3" t="n"/>
      <c r="I1964" s="5">
        <f>SUMIFS(amount_expended,cfda_key,V1964)</f>
        <v/>
      </c>
      <c r="J1964" s="5">
        <f>IF(F1964="OTHER CLUSTER NOT LISTED ABOVE",SUMIFS(amount_expended,uniform_other_cluster_name,X1964), IF(AND(OR(F1964="N/A",F1964=""),G1964=""),0,IF(F1964="STATE CLUSTER",SUMIFS(amount_expended,uniform_state_cluster_name,W1964),SUMIFS(amount_expended,cluster_name,F1964))))</f>
        <v/>
      </c>
      <c r="K1964" s="3" t="n"/>
      <c r="L1964" s="4" t="n"/>
      <c r="M1964" s="3" t="n"/>
      <c r="N1964" s="3" t="n"/>
      <c r="O1964" s="3" t="n"/>
      <c r="P1964" s="3" t="n"/>
      <c r="Q1964" s="4" t="n"/>
      <c r="R1964" s="3" t="n"/>
      <c r="S1964" s="3" t="n"/>
      <c r="T1964" s="3" t="n"/>
      <c r="U1964">
        <f>IF(A1964&lt;&gt;"", "AWARD-"&amp;TEXT(ROW()-1,"00000"), "")</f>
        <v/>
      </c>
      <c r="V1964" s="6">
        <f>CONCATENATE(A1964,B1964)</f>
        <v/>
      </c>
      <c r="W1964">
        <f>UPPER(TRIM(G1964))</f>
        <v/>
      </c>
      <c r="X1964">
        <f>UPPER(TRIM(H1964))</f>
        <v/>
      </c>
    </row>
    <row r="1965">
      <c r="A1965" s="2" t="n"/>
      <c r="B1965" s="2" t="n"/>
      <c r="C1965" s="2" t="n"/>
      <c r="D1965" s="3" t="n"/>
      <c r="E1965" s="4" t="n"/>
      <c r="F1965" s="3" t="n"/>
      <c r="G1965" s="3" t="n"/>
      <c r="H1965" s="3" t="n"/>
      <c r="I1965" s="5">
        <f>SUMIFS(amount_expended,cfda_key,V1965)</f>
        <v/>
      </c>
      <c r="J1965" s="5">
        <f>IF(F1965="OTHER CLUSTER NOT LISTED ABOVE",SUMIFS(amount_expended,uniform_other_cluster_name,X1965), IF(AND(OR(F1965="N/A",F1965=""),G1965=""),0,IF(F1965="STATE CLUSTER",SUMIFS(amount_expended,uniform_state_cluster_name,W1965),SUMIFS(amount_expended,cluster_name,F1965))))</f>
        <v/>
      </c>
      <c r="K1965" s="3" t="n"/>
      <c r="L1965" s="4" t="n"/>
      <c r="M1965" s="3" t="n"/>
      <c r="N1965" s="3" t="n"/>
      <c r="O1965" s="3" t="n"/>
      <c r="P1965" s="3" t="n"/>
      <c r="Q1965" s="4" t="n"/>
      <c r="R1965" s="3" t="n"/>
      <c r="S1965" s="3" t="n"/>
      <c r="T1965" s="3" t="n"/>
      <c r="U1965">
        <f>IF(A1965&lt;&gt;"", "AWARD-"&amp;TEXT(ROW()-1,"00000"), "")</f>
        <v/>
      </c>
      <c r="V1965" s="6">
        <f>CONCATENATE(A1965,B1965)</f>
        <v/>
      </c>
      <c r="W1965">
        <f>UPPER(TRIM(G1965))</f>
        <v/>
      </c>
      <c r="X1965">
        <f>UPPER(TRIM(H1965))</f>
        <v/>
      </c>
    </row>
    <row r="1966">
      <c r="A1966" s="2" t="n"/>
      <c r="B1966" s="2" t="n"/>
      <c r="C1966" s="2" t="n"/>
      <c r="D1966" s="3" t="n"/>
      <c r="E1966" s="4" t="n"/>
      <c r="F1966" s="3" t="n"/>
      <c r="G1966" s="3" t="n"/>
      <c r="H1966" s="3" t="n"/>
      <c r="I1966" s="5">
        <f>SUMIFS(amount_expended,cfda_key,V1966)</f>
        <v/>
      </c>
      <c r="J1966" s="5">
        <f>IF(F1966="OTHER CLUSTER NOT LISTED ABOVE",SUMIFS(amount_expended,uniform_other_cluster_name,X1966), IF(AND(OR(F1966="N/A",F1966=""),G1966=""),0,IF(F1966="STATE CLUSTER",SUMIFS(amount_expended,uniform_state_cluster_name,W1966),SUMIFS(amount_expended,cluster_name,F1966))))</f>
        <v/>
      </c>
      <c r="K1966" s="3" t="n"/>
      <c r="L1966" s="4" t="n"/>
      <c r="M1966" s="3" t="n"/>
      <c r="N1966" s="3" t="n"/>
      <c r="O1966" s="3" t="n"/>
      <c r="P1966" s="3" t="n"/>
      <c r="Q1966" s="4" t="n"/>
      <c r="R1966" s="3" t="n"/>
      <c r="S1966" s="3" t="n"/>
      <c r="T1966" s="3" t="n"/>
      <c r="U1966">
        <f>IF(A1966&lt;&gt;"", "AWARD-"&amp;TEXT(ROW()-1,"00000"), "")</f>
        <v/>
      </c>
      <c r="V1966" s="6">
        <f>CONCATENATE(A1966,B1966)</f>
        <v/>
      </c>
      <c r="W1966">
        <f>UPPER(TRIM(G1966))</f>
        <v/>
      </c>
      <c r="X1966">
        <f>UPPER(TRIM(H1966))</f>
        <v/>
      </c>
    </row>
    <row r="1967">
      <c r="A1967" s="2" t="n"/>
      <c r="B1967" s="2" t="n"/>
      <c r="C1967" s="2" t="n"/>
      <c r="D1967" s="3" t="n"/>
      <c r="E1967" s="4" t="n"/>
      <c r="F1967" s="3" t="n"/>
      <c r="G1967" s="3" t="n"/>
      <c r="H1967" s="3" t="n"/>
      <c r="I1967" s="5">
        <f>SUMIFS(amount_expended,cfda_key,V1967)</f>
        <v/>
      </c>
      <c r="J1967" s="5">
        <f>IF(F1967="OTHER CLUSTER NOT LISTED ABOVE",SUMIFS(amount_expended,uniform_other_cluster_name,X1967), IF(AND(OR(F1967="N/A",F1967=""),G1967=""),0,IF(F1967="STATE CLUSTER",SUMIFS(amount_expended,uniform_state_cluster_name,W1967),SUMIFS(amount_expended,cluster_name,F1967))))</f>
        <v/>
      </c>
      <c r="K1967" s="3" t="n"/>
      <c r="L1967" s="4" t="n"/>
      <c r="M1967" s="3" t="n"/>
      <c r="N1967" s="3" t="n"/>
      <c r="O1967" s="3" t="n"/>
      <c r="P1967" s="3" t="n"/>
      <c r="Q1967" s="4" t="n"/>
      <c r="R1967" s="3" t="n"/>
      <c r="S1967" s="3" t="n"/>
      <c r="T1967" s="3" t="n"/>
      <c r="U1967">
        <f>IF(A1967&lt;&gt;"", "AWARD-"&amp;TEXT(ROW()-1,"00000"), "")</f>
        <v/>
      </c>
      <c r="V1967" s="6">
        <f>CONCATENATE(A1967,B1967)</f>
        <v/>
      </c>
      <c r="W1967">
        <f>UPPER(TRIM(G1967))</f>
        <v/>
      </c>
      <c r="X1967">
        <f>UPPER(TRIM(H1967))</f>
        <v/>
      </c>
    </row>
    <row r="1968">
      <c r="A1968" s="2" t="n"/>
      <c r="B1968" s="2" t="n"/>
      <c r="C1968" s="2" t="n"/>
      <c r="D1968" s="3" t="n"/>
      <c r="E1968" s="4" t="n"/>
      <c r="F1968" s="3" t="n"/>
      <c r="G1968" s="3" t="n"/>
      <c r="H1968" s="3" t="n"/>
      <c r="I1968" s="5">
        <f>SUMIFS(amount_expended,cfda_key,V1968)</f>
        <v/>
      </c>
      <c r="J1968" s="5">
        <f>IF(F1968="OTHER CLUSTER NOT LISTED ABOVE",SUMIFS(amount_expended,uniform_other_cluster_name,X1968), IF(AND(OR(F1968="N/A",F1968=""),G1968=""),0,IF(F1968="STATE CLUSTER",SUMIFS(amount_expended,uniform_state_cluster_name,W1968),SUMIFS(amount_expended,cluster_name,F1968))))</f>
        <v/>
      </c>
      <c r="K1968" s="3" t="n"/>
      <c r="L1968" s="4" t="n"/>
      <c r="M1968" s="3" t="n"/>
      <c r="N1968" s="3" t="n"/>
      <c r="O1968" s="3" t="n"/>
      <c r="P1968" s="3" t="n"/>
      <c r="Q1968" s="4" t="n"/>
      <c r="R1968" s="3" t="n"/>
      <c r="S1968" s="3" t="n"/>
      <c r="T1968" s="3" t="n"/>
      <c r="U1968">
        <f>IF(A1968&lt;&gt;"", "AWARD-"&amp;TEXT(ROW()-1,"00000"), "")</f>
        <v/>
      </c>
      <c r="V1968" s="6">
        <f>CONCATENATE(A1968,B1968)</f>
        <v/>
      </c>
      <c r="W1968">
        <f>UPPER(TRIM(G1968))</f>
        <v/>
      </c>
      <c r="X1968">
        <f>UPPER(TRIM(H1968))</f>
        <v/>
      </c>
    </row>
    <row r="1969">
      <c r="A1969" s="2" t="n"/>
      <c r="B1969" s="2" t="n"/>
      <c r="C1969" s="2" t="n"/>
      <c r="D1969" s="3" t="n"/>
      <c r="E1969" s="4" t="n"/>
      <c r="F1969" s="3" t="n"/>
      <c r="G1969" s="3" t="n"/>
      <c r="H1969" s="3" t="n"/>
      <c r="I1969" s="5">
        <f>SUMIFS(amount_expended,cfda_key,V1969)</f>
        <v/>
      </c>
      <c r="J1969" s="5">
        <f>IF(F1969="OTHER CLUSTER NOT LISTED ABOVE",SUMIFS(amount_expended,uniform_other_cluster_name,X1969), IF(AND(OR(F1969="N/A",F1969=""),G1969=""),0,IF(F1969="STATE CLUSTER",SUMIFS(amount_expended,uniform_state_cluster_name,W1969),SUMIFS(amount_expended,cluster_name,F1969))))</f>
        <v/>
      </c>
      <c r="K1969" s="3" t="n"/>
      <c r="L1969" s="4" t="n"/>
      <c r="M1969" s="3" t="n"/>
      <c r="N1969" s="3" t="n"/>
      <c r="O1969" s="3" t="n"/>
      <c r="P1969" s="3" t="n"/>
      <c r="Q1969" s="4" t="n"/>
      <c r="R1969" s="3" t="n"/>
      <c r="S1969" s="3" t="n"/>
      <c r="T1969" s="3" t="n"/>
      <c r="U1969">
        <f>IF(A1969&lt;&gt;"", "AWARD-"&amp;TEXT(ROW()-1,"00000"), "")</f>
        <v/>
      </c>
      <c r="V1969" s="6">
        <f>CONCATENATE(A1969,B1969)</f>
        <v/>
      </c>
      <c r="W1969">
        <f>UPPER(TRIM(G1969))</f>
        <v/>
      </c>
      <c r="X1969">
        <f>UPPER(TRIM(H1969))</f>
        <v/>
      </c>
    </row>
    <row r="1970">
      <c r="A1970" s="2" t="n"/>
      <c r="B1970" s="2" t="n"/>
      <c r="C1970" s="2" t="n"/>
      <c r="D1970" s="3" t="n"/>
      <c r="E1970" s="4" t="n"/>
      <c r="F1970" s="3" t="n"/>
      <c r="G1970" s="3" t="n"/>
      <c r="H1970" s="3" t="n"/>
      <c r="I1970" s="5">
        <f>SUMIFS(amount_expended,cfda_key,V1970)</f>
        <v/>
      </c>
      <c r="J1970" s="5">
        <f>IF(F1970="OTHER CLUSTER NOT LISTED ABOVE",SUMIFS(amount_expended,uniform_other_cluster_name,X1970), IF(AND(OR(F1970="N/A",F1970=""),G1970=""),0,IF(F1970="STATE CLUSTER",SUMIFS(amount_expended,uniform_state_cluster_name,W1970),SUMIFS(amount_expended,cluster_name,F1970))))</f>
        <v/>
      </c>
      <c r="K1970" s="3" t="n"/>
      <c r="L1970" s="4" t="n"/>
      <c r="M1970" s="3" t="n"/>
      <c r="N1970" s="3" t="n"/>
      <c r="O1970" s="3" t="n"/>
      <c r="P1970" s="3" t="n"/>
      <c r="Q1970" s="4" t="n"/>
      <c r="R1970" s="3" t="n"/>
      <c r="S1970" s="3" t="n"/>
      <c r="T1970" s="3" t="n"/>
      <c r="U1970">
        <f>IF(A1970&lt;&gt;"", "AWARD-"&amp;TEXT(ROW()-1,"00000"), "")</f>
        <v/>
      </c>
      <c r="V1970" s="6">
        <f>CONCATENATE(A1970,B1970)</f>
        <v/>
      </c>
      <c r="W1970">
        <f>UPPER(TRIM(G1970))</f>
        <v/>
      </c>
      <c r="X1970">
        <f>UPPER(TRIM(H1970))</f>
        <v/>
      </c>
    </row>
    <row r="1971">
      <c r="A1971" s="2" t="n"/>
      <c r="B1971" s="2" t="n"/>
      <c r="C1971" s="2" t="n"/>
      <c r="D1971" s="3" t="n"/>
      <c r="E1971" s="4" t="n"/>
      <c r="F1971" s="3" t="n"/>
      <c r="G1971" s="3" t="n"/>
      <c r="H1971" s="3" t="n"/>
      <c r="I1971" s="5">
        <f>SUMIFS(amount_expended,cfda_key,V1971)</f>
        <v/>
      </c>
      <c r="J1971" s="5">
        <f>IF(F1971="OTHER CLUSTER NOT LISTED ABOVE",SUMIFS(amount_expended,uniform_other_cluster_name,X1971), IF(AND(OR(F1971="N/A",F1971=""),G1971=""),0,IF(F1971="STATE CLUSTER",SUMIFS(amount_expended,uniform_state_cluster_name,W1971),SUMIFS(amount_expended,cluster_name,F1971))))</f>
        <v/>
      </c>
      <c r="K1971" s="3" t="n"/>
      <c r="L1971" s="4" t="n"/>
      <c r="M1971" s="3" t="n"/>
      <c r="N1971" s="3" t="n"/>
      <c r="O1971" s="3" t="n"/>
      <c r="P1971" s="3" t="n"/>
      <c r="Q1971" s="4" t="n"/>
      <c r="R1971" s="3" t="n"/>
      <c r="S1971" s="3" t="n"/>
      <c r="T1971" s="3" t="n"/>
      <c r="U1971">
        <f>IF(A1971&lt;&gt;"", "AWARD-"&amp;TEXT(ROW()-1,"00000"), "")</f>
        <v/>
      </c>
      <c r="V1971" s="6">
        <f>CONCATENATE(A1971,B1971)</f>
        <v/>
      </c>
      <c r="W1971">
        <f>UPPER(TRIM(G1971))</f>
        <v/>
      </c>
      <c r="X1971">
        <f>UPPER(TRIM(H1971))</f>
        <v/>
      </c>
    </row>
    <row r="1972">
      <c r="A1972" s="2" t="n"/>
      <c r="B1972" s="2" t="n"/>
      <c r="C1972" s="2" t="n"/>
      <c r="D1972" s="3" t="n"/>
      <c r="E1972" s="4" t="n"/>
      <c r="F1972" s="3" t="n"/>
      <c r="G1972" s="3" t="n"/>
      <c r="H1972" s="3" t="n"/>
      <c r="I1972" s="5">
        <f>SUMIFS(amount_expended,cfda_key,V1972)</f>
        <v/>
      </c>
      <c r="J1972" s="5">
        <f>IF(F1972="OTHER CLUSTER NOT LISTED ABOVE",SUMIFS(amount_expended,uniform_other_cluster_name,X1972), IF(AND(OR(F1972="N/A",F1972=""),G1972=""),0,IF(F1972="STATE CLUSTER",SUMIFS(amount_expended,uniform_state_cluster_name,W1972),SUMIFS(amount_expended,cluster_name,F1972))))</f>
        <v/>
      </c>
      <c r="K1972" s="3" t="n"/>
      <c r="L1972" s="4" t="n"/>
      <c r="M1972" s="3" t="n"/>
      <c r="N1972" s="3" t="n"/>
      <c r="O1972" s="3" t="n"/>
      <c r="P1972" s="3" t="n"/>
      <c r="Q1972" s="4" t="n"/>
      <c r="R1972" s="3" t="n"/>
      <c r="S1972" s="3" t="n"/>
      <c r="T1972" s="3" t="n"/>
      <c r="U1972">
        <f>IF(A1972&lt;&gt;"", "AWARD-"&amp;TEXT(ROW()-1,"00000"), "")</f>
        <v/>
      </c>
      <c r="V1972" s="6">
        <f>CONCATENATE(A1972,B1972)</f>
        <v/>
      </c>
      <c r="W1972">
        <f>UPPER(TRIM(G1972))</f>
        <v/>
      </c>
      <c r="X1972">
        <f>UPPER(TRIM(H1972))</f>
        <v/>
      </c>
    </row>
    <row r="1973">
      <c r="A1973" s="2" t="n"/>
      <c r="B1973" s="2" t="n"/>
      <c r="C1973" s="2" t="n"/>
      <c r="D1973" s="3" t="n"/>
      <c r="E1973" s="4" t="n"/>
      <c r="F1973" s="3" t="n"/>
      <c r="G1973" s="3" t="n"/>
      <c r="H1973" s="3" t="n"/>
      <c r="I1973" s="5">
        <f>SUMIFS(amount_expended,cfda_key,V1973)</f>
        <v/>
      </c>
      <c r="J1973" s="5">
        <f>IF(F1973="OTHER CLUSTER NOT LISTED ABOVE",SUMIFS(amount_expended,uniform_other_cluster_name,X1973), IF(AND(OR(F1973="N/A",F1973=""),G1973=""),0,IF(F1973="STATE CLUSTER",SUMIFS(amount_expended,uniform_state_cluster_name,W1973),SUMIFS(amount_expended,cluster_name,F1973))))</f>
        <v/>
      </c>
      <c r="K1973" s="3" t="n"/>
      <c r="L1973" s="4" t="n"/>
      <c r="M1973" s="3" t="n"/>
      <c r="N1973" s="3" t="n"/>
      <c r="O1973" s="3" t="n"/>
      <c r="P1973" s="3" t="n"/>
      <c r="Q1973" s="4" t="n"/>
      <c r="R1973" s="3" t="n"/>
      <c r="S1973" s="3" t="n"/>
      <c r="T1973" s="3" t="n"/>
      <c r="U1973">
        <f>IF(A1973&lt;&gt;"", "AWARD-"&amp;TEXT(ROW()-1,"00000"), "")</f>
        <v/>
      </c>
      <c r="V1973" s="6">
        <f>CONCATENATE(A1973,B1973)</f>
        <v/>
      </c>
      <c r="W1973">
        <f>UPPER(TRIM(G1973))</f>
        <v/>
      </c>
      <c r="X1973">
        <f>UPPER(TRIM(H1973))</f>
        <v/>
      </c>
    </row>
    <row r="1974">
      <c r="A1974" s="2" t="n"/>
      <c r="B1974" s="2" t="n"/>
      <c r="C1974" s="2" t="n"/>
      <c r="D1974" s="3" t="n"/>
      <c r="E1974" s="4" t="n"/>
      <c r="F1974" s="3" t="n"/>
      <c r="G1974" s="3" t="n"/>
      <c r="H1974" s="3" t="n"/>
      <c r="I1974" s="5">
        <f>SUMIFS(amount_expended,cfda_key,V1974)</f>
        <v/>
      </c>
      <c r="J1974" s="5">
        <f>IF(F1974="OTHER CLUSTER NOT LISTED ABOVE",SUMIFS(amount_expended,uniform_other_cluster_name,X1974), IF(AND(OR(F1974="N/A",F1974=""),G1974=""),0,IF(F1974="STATE CLUSTER",SUMIFS(amount_expended,uniform_state_cluster_name,W1974),SUMIFS(amount_expended,cluster_name,F1974))))</f>
        <v/>
      </c>
      <c r="K1974" s="3" t="n"/>
      <c r="L1974" s="4" t="n"/>
      <c r="M1974" s="3" t="n"/>
      <c r="N1974" s="3" t="n"/>
      <c r="O1974" s="3" t="n"/>
      <c r="P1974" s="3" t="n"/>
      <c r="Q1974" s="4" t="n"/>
      <c r="R1974" s="3" t="n"/>
      <c r="S1974" s="3" t="n"/>
      <c r="T1974" s="3" t="n"/>
      <c r="U1974">
        <f>IF(A1974&lt;&gt;"", "AWARD-"&amp;TEXT(ROW()-1,"00000"), "")</f>
        <v/>
      </c>
      <c r="V1974" s="6">
        <f>CONCATENATE(A1974,B1974)</f>
        <v/>
      </c>
      <c r="W1974">
        <f>UPPER(TRIM(G1974))</f>
        <v/>
      </c>
      <c r="X1974">
        <f>UPPER(TRIM(H1974))</f>
        <v/>
      </c>
    </row>
    <row r="1975">
      <c r="A1975" s="2" t="n"/>
      <c r="B1975" s="2" t="n"/>
      <c r="C1975" s="2" t="n"/>
      <c r="D1975" s="3" t="n"/>
      <c r="E1975" s="4" t="n"/>
      <c r="F1975" s="3" t="n"/>
      <c r="G1975" s="3" t="n"/>
      <c r="H1975" s="3" t="n"/>
      <c r="I1975" s="5">
        <f>SUMIFS(amount_expended,cfda_key,V1975)</f>
        <v/>
      </c>
      <c r="J1975" s="5">
        <f>IF(F1975="OTHER CLUSTER NOT LISTED ABOVE",SUMIFS(amount_expended,uniform_other_cluster_name,X1975), IF(AND(OR(F1975="N/A",F1975=""),G1975=""),0,IF(F1975="STATE CLUSTER",SUMIFS(amount_expended,uniform_state_cluster_name,W1975),SUMIFS(amount_expended,cluster_name,F1975))))</f>
        <v/>
      </c>
      <c r="K1975" s="3" t="n"/>
      <c r="L1975" s="4" t="n"/>
      <c r="M1975" s="3" t="n"/>
      <c r="N1975" s="3" t="n"/>
      <c r="O1975" s="3" t="n"/>
      <c r="P1975" s="3" t="n"/>
      <c r="Q1975" s="4" t="n"/>
      <c r="R1975" s="3" t="n"/>
      <c r="S1975" s="3" t="n"/>
      <c r="T1975" s="3" t="n"/>
      <c r="U1975">
        <f>IF(A1975&lt;&gt;"", "AWARD-"&amp;TEXT(ROW()-1,"00000"), "")</f>
        <v/>
      </c>
      <c r="V1975" s="6">
        <f>CONCATENATE(A1975,B1975)</f>
        <v/>
      </c>
      <c r="W1975">
        <f>UPPER(TRIM(G1975))</f>
        <v/>
      </c>
      <c r="X1975">
        <f>UPPER(TRIM(H1975))</f>
        <v/>
      </c>
    </row>
    <row r="1976">
      <c r="A1976" s="2" t="n"/>
      <c r="B1976" s="2" t="n"/>
      <c r="C1976" s="2" t="n"/>
      <c r="D1976" s="3" t="n"/>
      <c r="E1976" s="4" t="n"/>
      <c r="F1976" s="3" t="n"/>
      <c r="G1976" s="3" t="n"/>
      <c r="H1976" s="3" t="n"/>
      <c r="I1976" s="5">
        <f>SUMIFS(amount_expended,cfda_key,V1976)</f>
        <v/>
      </c>
      <c r="J1976" s="5">
        <f>IF(F1976="OTHER CLUSTER NOT LISTED ABOVE",SUMIFS(amount_expended,uniform_other_cluster_name,X1976), IF(AND(OR(F1976="N/A",F1976=""),G1976=""),0,IF(F1976="STATE CLUSTER",SUMIFS(amount_expended,uniform_state_cluster_name,W1976),SUMIFS(amount_expended,cluster_name,F1976))))</f>
        <v/>
      </c>
      <c r="K1976" s="3" t="n"/>
      <c r="L1976" s="4" t="n"/>
      <c r="M1976" s="3" t="n"/>
      <c r="N1976" s="3" t="n"/>
      <c r="O1976" s="3" t="n"/>
      <c r="P1976" s="3" t="n"/>
      <c r="Q1976" s="4" t="n"/>
      <c r="R1976" s="3" t="n"/>
      <c r="S1976" s="3" t="n"/>
      <c r="T1976" s="3" t="n"/>
      <c r="U1976">
        <f>IF(A1976&lt;&gt;"", "AWARD-"&amp;TEXT(ROW()-1,"00000"), "")</f>
        <v/>
      </c>
      <c r="V1976" s="6">
        <f>CONCATENATE(A1976,B1976)</f>
        <v/>
      </c>
      <c r="W1976">
        <f>UPPER(TRIM(G1976))</f>
        <v/>
      </c>
      <c r="X1976">
        <f>UPPER(TRIM(H1976))</f>
        <v/>
      </c>
    </row>
    <row r="1977">
      <c r="A1977" s="2" t="n"/>
      <c r="B1977" s="2" t="n"/>
      <c r="C1977" s="2" t="n"/>
      <c r="D1977" s="3" t="n"/>
      <c r="E1977" s="4" t="n"/>
      <c r="F1977" s="3" t="n"/>
      <c r="G1977" s="3" t="n"/>
      <c r="H1977" s="3" t="n"/>
      <c r="I1977" s="5">
        <f>SUMIFS(amount_expended,cfda_key,V1977)</f>
        <v/>
      </c>
      <c r="J1977" s="5">
        <f>IF(F1977="OTHER CLUSTER NOT LISTED ABOVE",SUMIFS(amount_expended,uniform_other_cluster_name,X1977), IF(AND(OR(F1977="N/A",F1977=""),G1977=""),0,IF(F1977="STATE CLUSTER",SUMIFS(amount_expended,uniform_state_cluster_name,W1977),SUMIFS(amount_expended,cluster_name,F1977))))</f>
        <v/>
      </c>
      <c r="K1977" s="3" t="n"/>
      <c r="L1977" s="4" t="n"/>
      <c r="M1977" s="3" t="n"/>
      <c r="N1977" s="3" t="n"/>
      <c r="O1977" s="3" t="n"/>
      <c r="P1977" s="3" t="n"/>
      <c r="Q1977" s="4" t="n"/>
      <c r="R1977" s="3" t="n"/>
      <c r="S1977" s="3" t="n"/>
      <c r="T1977" s="3" t="n"/>
      <c r="U1977">
        <f>IF(A1977&lt;&gt;"", "AWARD-"&amp;TEXT(ROW()-1,"00000"), "")</f>
        <v/>
      </c>
      <c r="V1977" s="6">
        <f>CONCATENATE(A1977,B1977)</f>
        <v/>
      </c>
      <c r="W1977">
        <f>UPPER(TRIM(G1977))</f>
        <v/>
      </c>
      <c r="X1977">
        <f>UPPER(TRIM(H1977))</f>
        <v/>
      </c>
    </row>
    <row r="1978">
      <c r="A1978" s="2" t="n"/>
      <c r="B1978" s="2" t="n"/>
      <c r="C1978" s="2" t="n"/>
      <c r="D1978" s="3" t="n"/>
      <c r="E1978" s="4" t="n"/>
      <c r="F1978" s="3" t="n"/>
      <c r="G1978" s="3" t="n"/>
      <c r="H1978" s="3" t="n"/>
      <c r="I1978" s="5">
        <f>SUMIFS(amount_expended,cfda_key,V1978)</f>
        <v/>
      </c>
      <c r="J1978" s="5">
        <f>IF(F1978="OTHER CLUSTER NOT LISTED ABOVE",SUMIFS(amount_expended,uniform_other_cluster_name,X1978), IF(AND(OR(F1978="N/A",F1978=""),G1978=""),0,IF(F1978="STATE CLUSTER",SUMIFS(amount_expended,uniform_state_cluster_name,W1978),SUMIFS(amount_expended,cluster_name,F1978))))</f>
        <v/>
      </c>
      <c r="K1978" s="3" t="n"/>
      <c r="L1978" s="4" t="n"/>
      <c r="M1978" s="3" t="n"/>
      <c r="N1978" s="3" t="n"/>
      <c r="O1978" s="3" t="n"/>
      <c r="P1978" s="3" t="n"/>
      <c r="Q1978" s="4" t="n"/>
      <c r="R1978" s="3" t="n"/>
      <c r="S1978" s="3" t="n"/>
      <c r="T1978" s="3" t="n"/>
      <c r="U1978">
        <f>IF(A1978&lt;&gt;"", "AWARD-"&amp;TEXT(ROW()-1,"00000"), "")</f>
        <v/>
      </c>
      <c r="V1978" s="6">
        <f>CONCATENATE(A1978,B1978)</f>
        <v/>
      </c>
      <c r="W1978">
        <f>UPPER(TRIM(G1978))</f>
        <v/>
      </c>
      <c r="X1978">
        <f>UPPER(TRIM(H1978))</f>
        <v/>
      </c>
    </row>
    <row r="1979">
      <c r="A1979" s="2" t="n"/>
      <c r="B1979" s="2" t="n"/>
      <c r="C1979" s="2" t="n"/>
      <c r="D1979" s="3" t="n"/>
      <c r="E1979" s="4" t="n"/>
      <c r="F1979" s="3" t="n"/>
      <c r="G1979" s="3" t="n"/>
      <c r="H1979" s="3" t="n"/>
      <c r="I1979" s="5">
        <f>SUMIFS(amount_expended,cfda_key,V1979)</f>
        <v/>
      </c>
      <c r="J1979" s="5">
        <f>IF(F1979="OTHER CLUSTER NOT LISTED ABOVE",SUMIFS(amount_expended,uniform_other_cluster_name,X1979), IF(AND(OR(F1979="N/A",F1979=""),G1979=""),0,IF(F1979="STATE CLUSTER",SUMIFS(amount_expended,uniform_state_cluster_name,W1979),SUMIFS(amount_expended,cluster_name,F1979))))</f>
        <v/>
      </c>
      <c r="K1979" s="3" t="n"/>
      <c r="L1979" s="4" t="n"/>
      <c r="M1979" s="3" t="n"/>
      <c r="N1979" s="3" t="n"/>
      <c r="O1979" s="3" t="n"/>
      <c r="P1979" s="3" t="n"/>
      <c r="Q1979" s="4" t="n"/>
      <c r="R1979" s="3" t="n"/>
      <c r="S1979" s="3" t="n"/>
      <c r="T1979" s="3" t="n"/>
      <c r="U1979">
        <f>IF(A1979&lt;&gt;"", "AWARD-"&amp;TEXT(ROW()-1,"00000"), "")</f>
        <v/>
      </c>
      <c r="V1979" s="6">
        <f>CONCATENATE(A1979,B1979)</f>
        <v/>
      </c>
      <c r="W1979">
        <f>UPPER(TRIM(G1979))</f>
        <v/>
      </c>
      <c r="X1979">
        <f>UPPER(TRIM(H1979))</f>
        <v/>
      </c>
    </row>
    <row r="1980">
      <c r="A1980" s="2" t="n"/>
      <c r="B1980" s="2" t="n"/>
      <c r="C1980" s="2" t="n"/>
      <c r="D1980" s="3" t="n"/>
      <c r="E1980" s="4" t="n"/>
      <c r="F1980" s="3" t="n"/>
      <c r="G1980" s="3" t="n"/>
      <c r="H1980" s="3" t="n"/>
      <c r="I1980" s="5">
        <f>SUMIFS(amount_expended,cfda_key,V1980)</f>
        <v/>
      </c>
      <c r="J1980" s="5">
        <f>IF(F1980="OTHER CLUSTER NOT LISTED ABOVE",SUMIFS(amount_expended,uniform_other_cluster_name,X1980), IF(AND(OR(F1980="N/A",F1980=""),G1980=""),0,IF(F1980="STATE CLUSTER",SUMIFS(amount_expended,uniform_state_cluster_name,W1980),SUMIFS(amount_expended,cluster_name,F1980))))</f>
        <v/>
      </c>
      <c r="K1980" s="3" t="n"/>
      <c r="L1980" s="4" t="n"/>
      <c r="M1980" s="3" t="n"/>
      <c r="N1980" s="3" t="n"/>
      <c r="O1980" s="3" t="n"/>
      <c r="P1980" s="3" t="n"/>
      <c r="Q1980" s="4" t="n"/>
      <c r="R1980" s="3" t="n"/>
      <c r="S1980" s="3" t="n"/>
      <c r="T1980" s="3" t="n"/>
      <c r="U1980">
        <f>IF(A1980&lt;&gt;"", "AWARD-"&amp;TEXT(ROW()-1,"00000"), "")</f>
        <v/>
      </c>
      <c r="V1980" s="6">
        <f>CONCATENATE(A1980,B1980)</f>
        <v/>
      </c>
      <c r="W1980">
        <f>UPPER(TRIM(G1980))</f>
        <v/>
      </c>
      <c r="X1980">
        <f>UPPER(TRIM(H1980))</f>
        <v/>
      </c>
    </row>
    <row r="1981">
      <c r="A1981" s="2" t="n"/>
      <c r="B1981" s="2" t="n"/>
      <c r="C1981" s="2" t="n"/>
      <c r="D1981" s="3" t="n"/>
      <c r="E1981" s="4" t="n"/>
      <c r="F1981" s="3" t="n"/>
      <c r="G1981" s="3" t="n"/>
      <c r="H1981" s="3" t="n"/>
      <c r="I1981" s="5">
        <f>SUMIFS(amount_expended,cfda_key,V1981)</f>
        <v/>
      </c>
      <c r="J1981" s="5">
        <f>IF(F1981="OTHER CLUSTER NOT LISTED ABOVE",SUMIFS(amount_expended,uniform_other_cluster_name,X1981), IF(AND(OR(F1981="N/A",F1981=""),G1981=""),0,IF(F1981="STATE CLUSTER",SUMIFS(amount_expended,uniform_state_cluster_name,W1981),SUMIFS(amount_expended,cluster_name,F1981))))</f>
        <v/>
      </c>
      <c r="K1981" s="3" t="n"/>
      <c r="L1981" s="4" t="n"/>
      <c r="M1981" s="3" t="n"/>
      <c r="N1981" s="3" t="n"/>
      <c r="O1981" s="3" t="n"/>
      <c r="P1981" s="3" t="n"/>
      <c r="Q1981" s="4" t="n"/>
      <c r="R1981" s="3" t="n"/>
      <c r="S1981" s="3" t="n"/>
      <c r="T1981" s="3" t="n"/>
      <c r="U1981">
        <f>IF(A1981&lt;&gt;"", "AWARD-"&amp;TEXT(ROW()-1,"00000"), "")</f>
        <v/>
      </c>
      <c r="V1981" s="6">
        <f>CONCATENATE(A1981,B1981)</f>
        <v/>
      </c>
      <c r="W1981">
        <f>UPPER(TRIM(G1981))</f>
        <v/>
      </c>
      <c r="X1981">
        <f>UPPER(TRIM(H1981))</f>
        <v/>
      </c>
    </row>
    <row r="1982">
      <c r="A1982" s="2" t="n"/>
      <c r="B1982" s="2" t="n"/>
      <c r="C1982" s="2" t="n"/>
      <c r="D1982" s="3" t="n"/>
      <c r="E1982" s="4" t="n"/>
      <c r="F1982" s="3" t="n"/>
      <c r="G1982" s="3" t="n"/>
      <c r="H1982" s="3" t="n"/>
      <c r="I1982" s="5">
        <f>SUMIFS(amount_expended,cfda_key,V1982)</f>
        <v/>
      </c>
      <c r="J1982" s="5">
        <f>IF(F1982="OTHER CLUSTER NOT LISTED ABOVE",SUMIFS(amount_expended,uniform_other_cluster_name,X1982), IF(AND(OR(F1982="N/A",F1982=""),G1982=""),0,IF(F1982="STATE CLUSTER",SUMIFS(amount_expended,uniform_state_cluster_name,W1982),SUMIFS(amount_expended,cluster_name,F1982))))</f>
        <v/>
      </c>
      <c r="K1982" s="3" t="n"/>
      <c r="L1982" s="4" t="n"/>
      <c r="M1982" s="3" t="n"/>
      <c r="N1982" s="3" t="n"/>
      <c r="O1982" s="3" t="n"/>
      <c r="P1982" s="3" t="n"/>
      <c r="Q1982" s="4" t="n"/>
      <c r="R1982" s="3" t="n"/>
      <c r="S1982" s="3" t="n"/>
      <c r="T1982" s="3" t="n"/>
      <c r="U1982">
        <f>IF(A1982&lt;&gt;"", "AWARD-"&amp;TEXT(ROW()-1,"00000"), "")</f>
        <v/>
      </c>
      <c r="V1982" s="6">
        <f>CONCATENATE(A1982,B1982)</f>
        <v/>
      </c>
      <c r="W1982">
        <f>UPPER(TRIM(G1982))</f>
        <v/>
      </c>
      <c r="X1982">
        <f>UPPER(TRIM(H1982))</f>
        <v/>
      </c>
    </row>
    <row r="1983">
      <c r="A1983" s="2" t="n"/>
      <c r="B1983" s="2" t="n"/>
      <c r="C1983" s="2" t="n"/>
      <c r="D1983" s="3" t="n"/>
      <c r="E1983" s="4" t="n"/>
      <c r="F1983" s="3" t="n"/>
      <c r="G1983" s="3" t="n"/>
      <c r="H1983" s="3" t="n"/>
      <c r="I1983" s="5">
        <f>SUMIFS(amount_expended,cfda_key,V1983)</f>
        <v/>
      </c>
      <c r="J1983" s="5">
        <f>IF(F1983="OTHER CLUSTER NOT LISTED ABOVE",SUMIFS(amount_expended,uniform_other_cluster_name,X1983), IF(AND(OR(F1983="N/A",F1983=""),G1983=""),0,IF(F1983="STATE CLUSTER",SUMIFS(amount_expended,uniform_state_cluster_name,W1983),SUMIFS(amount_expended,cluster_name,F1983))))</f>
        <v/>
      </c>
      <c r="K1983" s="3" t="n"/>
      <c r="L1983" s="4" t="n"/>
      <c r="M1983" s="3" t="n"/>
      <c r="N1983" s="3" t="n"/>
      <c r="O1983" s="3" t="n"/>
      <c r="P1983" s="3" t="n"/>
      <c r="Q1983" s="4" t="n"/>
      <c r="R1983" s="3" t="n"/>
      <c r="S1983" s="3" t="n"/>
      <c r="T1983" s="3" t="n"/>
      <c r="U1983">
        <f>IF(A1983&lt;&gt;"", "AWARD-"&amp;TEXT(ROW()-1,"00000"), "")</f>
        <v/>
      </c>
      <c r="V1983" s="6">
        <f>CONCATENATE(A1983,B1983)</f>
        <v/>
      </c>
      <c r="W1983">
        <f>UPPER(TRIM(G1983))</f>
        <v/>
      </c>
      <c r="X1983">
        <f>UPPER(TRIM(H1983))</f>
        <v/>
      </c>
    </row>
    <row r="1984">
      <c r="A1984" s="2" t="n"/>
      <c r="B1984" s="2" t="n"/>
      <c r="C1984" s="2" t="n"/>
      <c r="D1984" s="3" t="n"/>
      <c r="E1984" s="4" t="n"/>
      <c r="F1984" s="3" t="n"/>
      <c r="G1984" s="3" t="n"/>
      <c r="H1984" s="3" t="n"/>
      <c r="I1984" s="5">
        <f>SUMIFS(amount_expended,cfda_key,V1984)</f>
        <v/>
      </c>
      <c r="J1984" s="5">
        <f>IF(F1984="OTHER CLUSTER NOT LISTED ABOVE",SUMIFS(amount_expended,uniform_other_cluster_name,X1984), IF(AND(OR(F1984="N/A",F1984=""),G1984=""),0,IF(F1984="STATE CLUSTER",SUMIFS(amount_expended,uniform_state_cluster_name,W1984),SUMIFS(amount_expended,cluster_name,F1984))))</f>
        <v/>
      </c>
      <c r="K1984" s="3" t="n"/>
      <c r="L1984" s="4" t="n"/>
      <c r="M1984" s="3" t="n"/>
      <c r="N1984" s="3" t="n"/>
      <c r="O1984" s="3" t="n"/>
      <c r="P1984" s="3" t="n"/>
      <c r="Q1984" s="4" t="n"/>
      <c r="R1984" s="3" t="n"/>
      <c r="S1984" s="3" t="n"/>
      <c r="T1984" s="3" t="n"/>
      <c r="U1984">
        <f>IF(A1984&lt;&gt;"", "AWARD-"&amp;TEXT(ROW()-1,"00000"), "")</f>
        <v/>
      </c>
      <c r="V1984" s="6">
        <f>CONCATENATE(A1984,B1984)</f>
        <v/>
      </c>
      <c r="W1984">
        <f>UPPER(TRIM(G1984))</f>
        <v/>
      </c>
      <c r="X1984">
        <f>UPPER(TRIM(H1984))</f>
        <v/>
      </c>
    </row>
    <row r="1985">
      <c r="A1985" s="2" t="n"/>
      <c r="B1985" s="2" t="n"/>
      <c r="C1985" s="2" t="n"/>
      <c r="D1985" s="3" t="n"/>
      <c r="E1985" s="4" t="n"/>
      <c r="F1985" s="3" t="n"/>
      <c r="G1985" s="3" t="n"/>
      <c r="H1985" s="3" t="n"/>
      <c r="I1985" s="5">
        <f>SUMIFS(amount_expended,cfda_key,V1985)</f>
        <v/>
      </c>
      <c r="J1985" s="5">
        <f>IF(F1985="OTHER CLUSTER NOT LISTED ABOVE",SUMIFS(amount_expended,uniform_other_cluster_name,X1985), IF(AND(OR(F1985="N/A",F1985=""),G1985=""),0,IF(F1985="STATE CLUSTER",SUMIFS(amount_expended,uniform_state_cluster_name,W1985),SUMIFS(amount_expended,cluster_name,F1985))))</f>
        <v/>
      </c>
      <c r="K1985" s="3" t="n"/>
      <c r="L1985" s="4" t="n"/>
      <c r="M1985" s="3" t="n"/>
      <c r="N1985" s="3" t="n"/>
      <c r="O1985" s="3" t="n"/>
      <c r="P1985" s="3" t="n"/>
      <c r="Q1985" s="4" t="n"/>
      <c r="R1985" s="3" t="n"/>
      <c r="S1985" s="3" t="n"/>
      <c r="T1985" s="3" t="n"/>
      <c r="U1985">
        <f>IF(A1985&lt;&gt;"", "AWARD-"&amp;TEXT(ROW()-1,"00000"), "")</f>
        <v/>
      </c>
      <c r="V1985" s="6">
        <f>CONCATENATE(A1985,B1985)</f>
        <v/>
      </c>
      <c r="W1985">
        <f>UPPER(TRIM(G1985))</f>
        <v/>
      </c>
      <c r="X1985">
        <f>UPPER(TRIM(H1985))</f>
        <v/>
      </c>
    </row>
    <row r="1986">
      <c r="A1986" s="2" t="n"/>
      <c r="B1986" s="2" t="n"/>
      <c r="C1986" s="2" t="n"/>
      <c r="D1986" s="3" t="n"/>
      <c r="E1986" s="4" t="n"/>
      <c r="F1986" s="3" t="n"/>
      <c r="G1986" s="3" t="n"/>
      <c r="H1986" s="3" t="n"/>
      <c r="I1986" s="5">
        <f>SUMIFS(amount_expended,cfda_key,V1986)</f>
        <v/>
      </c>
      <c r="J1986" s="5">
        <f>IF(F1986="OTHER CLUSTER NOT LISTED ABOVE",SUMIFS(amount_expended,uniform_other_cluster_name,X1986), IF(AND(OR(F1986="N/A",F1986=""),G1986=""),0,IF(F1986="STATE CLUSTER",SUMIFS(amount_expended,uniform_state_cluster_name,W1986),SUMIFS(amount_expended,cluster_name,F1986))))</f>
        <v/>
      </c>
      <c r="K1986" s="3" t="n"/>
      <c r="L1986" s="4" t="n"/>
      <c r="M1986" s="3" t="n"/>
      <c r="N1986" s="3" t="n"/>
      <c r="O1986" s="3" t="n"/>
      <c r="P1986" s="3" t="n"/>
      <c r="Q1986" s="4" t="n"/>
      <c r="R1986" s="3" t="n"/>
      <c r="S1986" s="3" t="n"/>
      <c r="T1986" s="3" t="n"/>
      <c r="U1986">
        <f>IF(A1986&lt;&gt;"", "AWARD-"&amp;TEXT(ROW()-1,"00000"), "")</f>
        <v/>
      </c>
      <c r="V1986" s="6">
        <f>CONCATENATE(A1986,B1986)</f>
        <v/>
      </c>
      <c r="W1986">
        <f>UPPER(TRIM(G1986))</f>
        <v/>
      </c>
      <c r="X1986">
        <f>UPPER(TRIM(H1986))</f>
        <v/>
      </c>
    </row>
    <row r="1987">
      <c r="A1987" s="2" t="n"/>
      <c r="B1987" s="2" t="n"/>
      <c r="C1987" s="2" t="n"/>
      <c r="D1987" s="3" t="n"/>
      <c r="E1987" s="4" t="n"/>
      <c r="F1987" s="3" t="n"/>
      <c r="G1987" s="3" t="n"/>
      <c r="H1987" s="3" t="n"/>
      <c r="I1987" s="5">
        <f>SUMIFS(amount_expended,cfda_key,V1987)</f>
        <v/>
      </c>
      <c r="J1987" s="5">
        <f>IF(F1987="OTHER CLUSTER NOT LISTED ABOVE",SUMIFS(amount_expended,uniform_other_cluster_name,X1987), IF(AND(OR(F1987="N/A",F1987=""),G1987=""),0,IF(F1987="STATE CLUSTER",SUMIFS(amount_expended,uniform_state_cluster_name,W1987),SUMIFS(amount_expended,cluster_name,F1987))))</f>
        <v/>
      </c>
      <c r="K1987" s="3" t="n"/>
      <c r="L1987" s="4" t="n"/>
      <c r="M1987" s="3" t="n"/>
      <c r="N1987" s="3" t="n"/>
      <c r="O1987" s="3" t="n"/>
      <c r="P1987" s="3" t="n"/>
      <c r="Q1987" s="4" t="n"/>
      <c r="R1987" s="3" t="n"/>
      <c r="S1987" s="3" t="n"/>
      <c r="T1987" s="3" t="n"/>
      <c r="U1987">
        <f>IF(A1987&lt;&gt;"", "AWARD-"&amp;TEXT(ROW()-1,"00000"), "")</f>
        <v/>
      </c>
      <c r="V1987" s="6">
        <f>CONCATENATE(A1987,B1987)</f>
        <v/>
      </c>
      <c r="W1987">
        <f>UPPER(TRIM(G1987))</f>
        <v/>
      </c>
      <c r="X1987">
        <f>UPPER(TRIM(H1987))</f>
        <v/>
      </c>
    </row>
    <row r="1988">
      <c r="A1988" s="2" t="n"/>
      <c r="B1988" s="2" t="n"/>
      <c r="C1988" s="2" t="n"/>
      <c r="D1988" s="3" t="n"/>
      <c r="E1988" s="4" t="n"/>
      <c r="F1988" s="3" t="n"/>
      <c r="G1988" s="3" t="n"/>
      <c r="H1988" s="3" t="n"/>
      <c r="I1988" s="5">
        <f>SUMIFS(amount_expended,cfda_key,V1988)</f>
        <v/>
      </c>
      <c r="J1988" s="5">
        <f>IF(F1988="OTHER CLUSTER NOT LISTED ABOVE",SUMIFS(amount_expended,uniform_other_cluster_name,X1988), IF(AND(OR(F1988="N/A",F1988=""),G1988=""),0,IF(F1988="STATE CLUSTER",SUMIFS(amount_expended,uniform_state_cluster_name,W1988),SUMIFS(amount_expended,cluster_name,F1988))))</f>
        <v/>
      </c>
      <c r="K1988" s="3" t="n"/>
      <c r="L1988" s="4" t="n"/>
      <c r="M1988" s="3" t="n"/>
      <c r="N1988" s="3" t="n"/>
      <c r="O1988" s="3" t="n"/>
      <c r="P1988" s="3" t="n"/>
      <c r="Q1988" s="4" t="n"/>
      <c r="R1988" s="3" t="n"/>
      <c r="S1988" s="3" t="n"/>
      <c r="T1988" s="3" t="n"/>
      <c r="U1988">
        <f>IF(A1988&lt;&gt;"", "AWARD-"&amp;TEXT(ROW()-1,"00000"), "")</f>
        <v/>
      </c>
      <c r="V1988" s="6">
        <f>CONCATENATE(A1988,B1988)</f>
        <v/>
      </c>
      <c r="W1988">
        <f>UPPER(TRIM(G1988))</f>
        <v/>
      </c>
      <c r="X1988">
        <f>UPPER(TRIM(H1988))</f>
        <v/>
      </c>
    </row>
    <row r="1989">
      <c r="A1989" s="2" t="n"/>
      <c r="B1989" s="2" t="n"/>
      <c r="C1989" s="2" t="n"/>
      <c r="D1989" s="3" t="n"/>
      <c r="E1989" s="4" t="n"/>
      <c r="F1989" s="3" t="n"/>
      <c r="G1989" s="3" t="n"/>
      <c r="H1989" s="3" t="n"/>
      <c r="I1989" s="5">
        <f>SUMIFS(amount_expended,cfda_key,V1989)</f>
        <v/>
      </c>
      <c r="J1989" s="5">
        <f>IF(F1989="OTHER CLUSTER NOT LISTED ABOVE",SUMIFS(amount_expended,uniform_other_cluster_name,X1989), IF(AND(OR(F1989="N/A",F1989=""),G1989=""),0,IF(F1989="STATE CLUSTER",SUMIFS(amount_expended,uniform_state_cluster_name,W1989),SUMIFS(amount_expended,cluster_name,F1989))))</f>
        <v/>
      </c>
      <c r="K1989" s="3" t="n"/>
      <c r="L1989" s="4" t="n"/>
      <c r="M1989" s="3" t="n"/>
      <c r="N1989" s="3" t="n"/>
      <c r="O1989" s="3" t="n"/>
      <c r="P1989" s="3" t="n"/>
      <c r="Q1989" s="4" t="n"/>
      <c r="R1989" s="3" t="n"/>
      <c r="S1989" s="3" t="n"/>
      <c r="T1989" s="3" t="n"/>
      <c r="U1989">
        <f>IF(A1989&lt;&gt;"", "AWARD-"&amp;TEXT(ROW()-1,"00000"), "")</f>
        <v/>
      </c>
      <c r="V1989" s="6">
        <f>CONCATENATE(A1989,B1989)</f>
        <v/>
      </c>
      <c r="W1989">
        <f>UPPER(TRIM(G1989))</f>
        <v/>
      </c>
      <c r="X1989">
        <f>UPPER(TRIM(H1989))</f>
        <v/>
      </c>
    </row>
    <row r="1990">
      <c r="A1990" s="2" t="n"/>
      <c r="B1990" s="2" t="n"/>
      <c r="C1990" s="2" t="n"/>
      <c r="D1990" s="3" t="n"/>
      <c r="E1990" s="4" t="n"/>
      <c r="F1990" s="3" t="n"/>
      <c r="G1990" s="3" t="n"/>
      <c r="H1990" s="3" t="n"/>
      <c r="I1990" s="5">
        <f>SUMIFS(amount_expended,cfda_key,V1990)</f>
        <v/>
      </c>
      <c r="J1990" s="5">
        <f>IF(F1990="OTHER CLUSTER NOT LISTED ABOVE",SUMIFS(amount_expended,uniform_other_cluster_name,X1990), IF(AND(OR(F1990="N/A",F1990=""),G1990=""),0,IF(F1990="STATE CLUSTER",SUMIFS(amount_expended,uniform_state_cluster_name,W1990),SUMIFS(amount_expended,cluster_name,F1990))))</f>
        <v/>
      </c>
      <c r="K1990" s="3" t="n"/>
      <c r="L1990" s="4" t="n"/>
      <c r="M1990" s="3" t="n"/>
      <c r="N1990" s="3" t="n"/>
      <c r="O1990" s="3" t="n"/>
      <c r="P1990" s="3" t="n"/>
      <c r="Q1990" s="4" t="n"/>
      <c r="R1990" s="3" t="n"/>
      <c r="S1990" s="3" t="n"/>
      <c r="T1990" s="3" t="n"/>
      <c r="U1990">
        <f>IF(A1990&lt;&gt;"", "AWARD-"&amp;TEXT(ROW()-1,"00000"), "")</f>
        <v/>
      </c>
      <c r="V1990" s="6">
        <f>CONCATENATE(A1990,B1990)</f>
        <v/>
      </c>
      <c r="W1990">
        <f>UPPER(TRIM(G1990))</f>
        <v/>
      </c>
      <c r="X1990">
        <f>UPPER(TRIM(H1990))</f>
        <v/>
      </c>
    </row>
    <row r="1991">
      <c r="A1991" s="2" t="n"/>
      <c r="B1991" s="2" t="n"/>
      <c r="C1991" s="2" t="n"/>
      <c r="D1991" s="3" t="n"/>
      <c r="E1991" s="4" t="n"/>
      <c r="F1991" s="3" t="n"/>
      <c r="G1991" s="3" t="n"/>
      <c r="H1991" s="3" t="n"/>
      <c r="I1991" s="5">
        <f>SUMIFS(amount_expended,cfda_key,V1991)</f>
        <v/>
      </c>
      <c r="J1991" s="5">
        <f>IF(F1991="OTHER CLUSTER NOT LISTED ABOVE",SUMIFS(amount_expended,uniform_other_cluster_name,X1991), IF(AND(OR(F1991="N/A",F1991=""),G1991=""),0,IF(F1991="STATE CLUSTER",SUMIFS(amount_expended,uniform_state_cluster_name,W1991),SUMIFS(amount_expended,cluster_name,F1991))))</f>
        <v/>
      </c>
      <c r="K1991" s="3" t="n"/>
      <c r="L1991" s="4" t="n"/>
      <c r="M1991" s="3" t="n"/>
      <c r="N1991" s="3" t="n"/>
      <c r="O1991" s="3" t="n"/>
      <c r="P1991" s="3" t="n"/>
      <c r="Q1991" s="4" t="n"/>
      <c r="R1991" s="3" t="n"/>
      <c r="S1991" s="3" t="n"/>
      <c r="T1991" s="3" t="n"/>
      <c r="U1991">
        <f>IF(A1991&lt;&gt;"", "AWARD-"&amp;TEXT(ROW()-1,"00000"), "")</f>
        <v/>
      </c>
      <c r="V1991" s="6">
        <f>CONCATENATE(A1991,B1991)</f>
        <v/>
      </c>
      <c r="W1991">
        <f>UPPER(TRIM(G1991))</f>
        <v/>
      </c>
      <c r="X1991">
        <f>UPPER(TRIM(H1991))</f>
        <v/>
      </c>
    </row>
    <row r="1992">
      <c r="A1992" s="2" t="n"/>
      <c r="B1992" s="2" t="n"/>
      <c r="C1992" s="2" t="n"/>
      <c r="D1992" s="3" t="n"/>
      <c r="E1992" s="4" t="n"/>
      <c r="F1992" s="3" t="n"/>
      <c r="G1992" s="3" t="n"/>
      <c r="H1992" s="3" t="n"/>
      <c r="I1992" s="5">
        <f>SUMIFS(amount_expended,cfda_key,V1992)</f>
        <v/>
      </c>
      <c r="J1992" s="5">
        <f>IF(F1992="OTHER CLUSTER NOT LISTED ABOVE",SUMIFS(amount_expended,uniform_other_cluster_name,X1992), IF(AND(OR(F1992="N/A",F1992=""),G1992=""),0,IF(F1992="STATE CLUSTER",SUMIFS(amount_expended,uniform_state_cluster_name,W1992),SUMIFS(amount_expended,cluster_name,F1992))))</f>
        <v/>
      </c>
      <c r="K1992" s="3" t="n"/>
      <c r="L1992" s="4" t="n"/>
      <c r="M1992" s="3" t="n"/>
      <c r="N1992" s="3" t="n"/>
      <c r="O1992" s="3" t="n"/>
      <c r="P1992" s="3" t="n"/>
      <c r="Q1992" s="4" t="n"/>
      <c r="R1992" s="3" t="n"/>
      <c r="S1992" s="3" t="n"/>
      <c r="T1992" s="3" t="n"/>
      <c r="U1992">
        <f>IF(A1992&lt;&gt;"", "AWARD-"&amp;TEXT(ROW()-1,"00000"), "")</f>
        <v/>
      </c>
      <c r="V1992" s="6">
        <f>CONCATENATE(A1992,B1992)</f>
        <v/>
      </c>
      <c r="W1992">
        <f>UPPER(TRIM(G1992))</f>
        <v/>
      </c>
      <c r="X1992">
        <f>UPPER(TRIM(H1992))</f>
        <v/>
      </c>
    </row>
    <row r="1993">
      <c r="A1993" s="2" t="n"/>
      <c r="B1993" s="2" t="n"/>
      <c r="C1993" s="2" t="n"/>
      <c r="D1993" s="3" t="n"/>
      <c r="E1993" s="4" t="n"/>
      <c r="F1993" s="3" t="n"/>
      <c r="G1993" s="3" t="n"/>
      <c r="H1993" s="3" t="n"/>
      <c r="I1993" s="5">
        <f>SUMIFS(amount_expended,cfda_key,V1993)</f>
        <v/>
      </c>
      <c r="J1993" s="5">
        <f>IF(F1993="OTHER CLUSTER NOT LISTED ABOVE",SUMIFS(amount_expended,uniform_other_cluster_name,X1993), IF(AND(OR(F1993="N/A",F1993=""),G1993=""),0,IF(F1993="STATE CLUSTER",SUMIFS(amount_expended,uniform_state_cluster_name,W1993),SUMIFS(amount_expended,cluster_name,F1993))))</f>
        <v/>
      </c>
      <c r="K1993" s="3" t="n"/>
      <c r="L1993" s="4" t="n"/>
      <c r="M1993" s="3" t="n"/>
      <c r="N1993" s="3" t="n"/>
      <c r="O1993" s="3" t="n"/>
      <c r="P1993" s="3" t="n"/>
      <c r="Q1993" s="4" t="n"/>
      <c r="R1993" s="3" t="n"/>
      <c r="S1993" s="3" t="n"/>
      <c r="T1993" s="3" t="n"/>
      <c r="U1993">
        <f>IF(A1993&lt;&gt;"", "AWARD-"&amp;TEXT(ROW()-1,"00000"), "")</f>
        <v/>
      </c>
      <c r="V1993" s="6">
        <f>CONCATENATE(A1993,B1993)</f>
        <v/>
      </c>
      <c r="W1993">
        <f>UPPER(TRIM(G1993))</f>
        <v/>
      </c>
      <c r="X1993">
        <f>UPPER(TRIM(H1993))</f>
        <v/>
      </c>
    </row>
    <row r="1994">
      <c r="A1994" s="2" t="n"/>
      <c r="B1994" s="2" t="n"/>
      <c r="C1994" s="2" t="n"/>
      <c r="D1994" s="3" t="n"/>
      <c r="E1994" s="4" t="n"/>
      <c r="F1994" s="3" t="n"/>
      <c r="G1994" s="3" t="n"/>
      <c r="H1994" s="3" t="n"/>
      <c r="I1994" s="5">
        <f>SUMIFS(amount_expended,cfda_key,V1994)</f>
        <v/>
      </c>
      <c r="J1994" s="5">
        <f>IF(F1994="OTHER CLUSTER NOT LISTED ABOVE",SUMIFS(amount_expended,uniform_other_cluster_name,X1994), IF(AND(OR(F1994="N/A",F1994=""),G1994=""),0,IF(F1994="STATE CLUSTER",SUMIFS(amount_expended,uniform_state_cluster_name,W1994),SUMIFS(amount_expended,cluster_name,F1994))))</f>
        <v/>
      </c>
      <c r="K1994" s="3" t="n"/>
      <c r="L1994" s="4" t="n"/>
      <c r="M1994" s="3" t="n"/>
      <c r="N1994" s="3" t="n"/>
      <c r="O1994" s="3" t="n"/>
      <c r="P1994" s="3" t="n"/>
      <c r="Q1994" s="4" t="n"/>
      <c r="R1994" s="3" t="n"/>
      <c r="S1994" s="3" t="n"/>
      <c r="T1994" s="3" t="n"/>
      <c r="U1994">
        <f>IF(A1994&lt;&gt;"", "AWARD-"&amp;TEXT(ROW()-1,"00000"), "")</f>
        <v/>
      </c>
      <c r="V1994" s="6">
        <f>CONCATENATE(A1994,B1994)</f>
        <v/>
      </c>
      <c r="W1994">
        <f>UPPER(TRIM(G1994))</f>
        <v/>
      </c>
      <c r="X1994">
        <f>UPPER(TRIM(H1994))</f>
        <v/>
      </c>
    </row>
    <row r="1995">
      <c r="A1995" s="2" t="n"/>
      <c r="B1995" s="2" t="n"/>
      <c r="C1995" s="2" t="n"/>
      <c r="D1995" s="3" t="n"/>
      <c r="E1995" s="4" t="n"/>
      <c r="F1995" s="3" t="n"/>
      <c r="G1995" s="3" t="n"/>
      <c r="H1995" s="3" t="n"/>
      <c r="I1995" s="5">
        <f>SUMIFS(amount_expended,cfda_key,V1995)</f>
        <v/>
      </c>
      <c r="J1995" s="5">
        <f>IF(F1995="OTHER CLUSTER NOT LISTED ABOVE",SUMIFS(amount_expended,uniform_other_cluster_name,X1995), IF(AND(OR(F1995="N/A",F1995=""),G1995=""),0,IF(F1995="STATE CLUSTER",SUMIFS(amount_expended,uniform_state_cluster_name,W1995),SUMIFS(amount_expended,cluster_name,F1995))))</f>
        <v/>
      </c>
      <c r="K1995" s="3" t="n"/>
      <c r="L1995" s="4" t="n"/>
      <c r="M1995" s="3" t="n"/>
      <c r="N1995" s="3" t="n"/>
      <c r="O1995" s="3" t="n"/>
      <c r="P1995" s="3" t="n"/>
      <c r="Q1995" s="4" t="n"/>
      <c r="R1995" s="3" t="n"/>
      <c r="S1995" s="3" t="n"/>
      <c r="T1995" s="3" t="n"/>
      <c r="U1995">
        <f>IF(A1995&lt;&gt;"", "AWARD-"&amp;TEXT(ROW()-1,"00000"), "")</f>
        <v/>
      </c>
      <c r="V1995" s="6">
        <f>CONCATENATE(A1995,B1995)</f>
        <v/>
      </c>
      <c r="W1995">
        <f>UPPER(TRIM(G1995))</f>
        <v/>
      </c>
      <c r="X1995">
        <f>UPPER(TRIM(H1995))</f>
        <v/>
      </c>
    </row>
    <row r="1996">
      <c r="A1996" s="2" t="n"/>
      <c r="B1996" s="2" t="n"/>
      <c r="C1996" s="2" t="n"/>
      <c r="D1996" s="3" t="n"/>
      <c r="E1996" s="4" t="n"/>
      <c r="F1996" s="3" t="n"/>
      <c r="G1996" s="3" t="n"/>
      <c r="H1996" s="3" t="n"/>
      <c r="I1996" s="5">
        <f>SUMIFS(amount_expended,cfda_key,V1996)</f>
        <v/>
      </c>
      <c r="J1996" s="5">
        <f>IF(F1996="OTHER CLUSTER NOT LISTED ABOVE",SUMIFS(amount_expended,uniform_other_cluster_name,X1996), IF(AND(OR(F1996="N/A",F1996=""),G1996=""),0,IF(F1996="STATE CLUSTER",SUMIFS(amount_expended,uniform_state_cluster_name,W1996),SUMIFS(amount_expended,cluster_name,F1996))))</f>
        <v/>
      </c>
      <c r="K1996" s="3" t="n"/>
      <c r="L1996" s="4" t="n"/>
      <c r="M1996" s="3" t="n"/>
      <c r="N1996" s="3" t="n"/>
      <c r="O1996" s="3" t="n"/>
      <c r="P1996" s="3" t="n"/>
      <c r="Q1996" s="4" t="n"/>
      <c r="R1996" s="3" t="n"/>
      <c r="S1996" s="3" t="n"/>
      <c r="T1996" s="3" t="n"/>
      <c r="U1996">
        <f>IF(A1996&lt;&gt;"", "AWARD-"&amp;TEXT(ROW()-1,"00000"), "")</f>
        <v/>
      </c>
      <c r="V1996" s="6">
        <f>CONCATENATE(A1996,B1996)</f>
        <v/>
      </c>
      <c r="W1996">
        <f>UPPER(TRIM(G1996))</f>
        <v/>
      </c>
      <c r="X1996">
        <f>UPPER(TRIM(H1996))</f>
        <v/>
      </c>
    </row>
    <row r="1997">
      <c r="A1997" s="2" t="n"/>
      <c r="B1997" s="2" t="n"/>
      <c r="C1997" s="2" t="n"/>
      <c r="D1997" s="3" t="n"/>
      <c r="E1997" s="4" t="n"/>
      <c r="F1997" s="3" t="n"/>
      <c r="G1997" s="3" t="n"/>
      <c r="H1997" s="3" t="n"/>
      <c r="I1997" s="5">
        <f>SUMIFS(amount_expended,cfda_key,V1997)</f>
        <v/>
      </c>
      <c r="J1997" s="5">
        <f>IF(F1997="OTHER CLUSTER NOT LISTED ABOVE",SUMIFS(amount_expended,uniform_other_cluster_name,X1997), IF(AND(OR(F1997="N/A",F1997=""),G1997=""),0,IF(F1997="STATE CLUSTER",SUMIFS(amount_expended,uniform_state_cluster_name,W1997),SUMIFS(amount_expended,cluster_name,F1997))))</f>
        <v/>
      </c>
      <c r="K1997" s="3" t="n"/>
      <c r="L1997" s="4" t="n"/>
      <c r="M1997" s="3" t="n"/>
      <c r="N1997" s="3" t="n"/>
      <c r="O1997" s="3" t="n"/>
      <c r="P1997" s="3" t="n"/>
      <c r="Q1997" s="4" t="n"/>
      <c r="R1997" s="3" t="n"/>
      <c r="S1997" s="3" t="n"/>
      <c r="T1997" s="3" t="n"/>
      <c r="U1997">
        <f>IF(A1997&lt;&gt;"", "AWARD-"&amp;TEXT(ROW()-1,"00000"), "")</f>
        <v/>
      </c>
      <c r="V1997" s="6">
        <f>CONCATENATE(A1997,B1997)</f>
        <v/>
      </c>
      <c r="W1997">
        <f>UPPER(TRIM(G1997))</f>
        <v/>
      </c>
      <c r="X1997">
        <f>UPPER(TRIM(H1997))</f>
        <v/>
      </c>
    </row>
    <row r="1998">
      <c r="A1998" s="2" t="n"/>
      <c r="B1998" s="2" t="n"/>
      <c r="C1998" s="2" t="n"/>
      <c r="D1998" s="3" t="n"/>
      <c r="E1998" s="4" t="n"/>
      <c r="F1998" s="3" t="n"/>
      <c r="G1998" s="3" t="n"/>
      <c r="H1998" s="3" t="n"/>
      <c r="I1998" s="5">
        <f>SUMIFS(amount_expended,cfda_key,V1998)</f>
        <v/>
      </c>
      <c r="J1998" s="5">
        <f>IF(F1998="OTHER CLUSTER NOT LISTED ABOVE",SUMIFS(amount_expended,uniform_other_cluster_name,X1998), IF(AND(OR(F1998="N/A",F1998=""),G1998=""),0,IF(F1998="STATE CLUSTER",SUMIFS(amount_expended,uniform_state_cluster_name,W1998),SUMIFS(amount_expended,cluster_name,F1998))))</f>
        <v/>
      </c>
      <c r="K1998" s="3" t="n"/>
      <c r="L1998" s="4" t="n"/>
      <c r="M1998" s="3" t="n"/>
      <c r="N1998" s="3" t="n"/>
      <c r="O1998" s="3" t="n"/>
      <c r="P1998" s="3" t="n"/>
      <c r="Q1998" s="4" t="n"/>
      <c r="R1998" s="3" t="n"/>
      <c r="S1998" s="3" t="n"/>
      <c r="T1998" s="3" t="n"/>
      <c r="U1998">
        <f>IF(A1998&lt;&gt;"", "AWARD-"&amp;TEXT(ROW()-1,"00000"), "")</f>
        <v/>
      </c>
      <c r="V1998" s="6">
        <f>CONCATENATE(A1998,B1998)</f>
        <v/>
      </c>
      <c r="W1998">
        <f>UPPER(TRIM(G1998))</f>
        <v/>
      </c>
      <c r="X1998">
        <f>UPPER(TRIM(H1998))</f>
        <v/>
      </c>
    </row>
    <row r="1999">
      <c r="A1999" s="2" t="n"/>
      <c r="B1999" s="2" t="n"/>
      <c r="C1999" s="2" t="n"/>
      <c r="D1999" s="3" t="n"/>
      <c r="E1999" s="4" t="n"/>
      <c r="F1999" s="3" t="n"/>
      <c r="G1999" s="3" t="n"/>
      <c r="H1999" s="3" t="n"/>
      <c r="I1999" s="5">
        <f>SUMIFS(amount_expended,cfda_key,V1999)</f>
        <v/>
      </c>
      <c r="J1999" s="5">
        <f>IF(F1999="OTHER CLUSTER NOT LISTED ABOVE",SUMIFS(amount_expended,uniform_other_cluster_name,X1999), IF(AND(OR(F1999="N/A",F1999=""),G1999=""),0,IF(F1999="STATE CLUSTER",SUMIFS(amount_expended,uniform_state_cluster_name,W1999),SUMIFS(amount_expended,cluster_name,F1999))))</f>
        <v/>
      </c>
      <c r="K1999" s="3" t="n"/>
      <c r="L1999" s="4" t="n"/>
      <c r="M1999" s="3" t="n"/>
      <c r="N1999" s="3" t="n"/>
      <c r="O1999" s="3" t="n"/>
      <c r="P1999" s="3" t="n"/>
      <c r="Q1999" s="4" t="n"/>
      <c r="R1999" s="3" t="n"/>
      <c r="S1999" s="3" t="n"/>
      <c r="T1999" s="3" t="n"/>
      <c r="U1999">
        <f>IF(A1999&lt;&gt;"", "AWARD-"&amp;TEXT(ROW()-1,"00000"), "")</f>
        <v/>
      </c>
      <c r="V1999" s="6">
        <f>CONCATENATE(A1999,B1999)</f>
        <v/>
      </c>
      <c r="W1999">
        <f>UPPER(TRIM(G1999))</f>
        <v/>
      </c>
      <c r="X1999">
        <f>UPPER(TRIM(H1999))</f>
        <v/>
      </c>
    </row>
    <row r="2000">
      <c r="A2000" s="2" t="n"/>
      <c r="B2000" s="2" t="n"/>
      <c r="C2000" s="2" t="n"/>
      <c r="D2000" s="3" t="n"/>
      <c r="E2000" s="4" t="n"/>
      <c r="F2000" s="3" t="n"/>
      <c r="G2000" s="3" t="n"/>
      <c r="H2000" s="3" t="n"/>
      <c r="I2000" s="5">
        <f>SUMIFS(amount_expended,cfda_key,V2000)</f>
        <v/>
      </c>
      <c r="J2000" s="5">
        <f>IF(F2000="OTHER CLUSTER NOT LISTED ABOVE",SUMIFS(amount_expended,uniform_other_cluster_name,X2000), IF(AND(OR(F2000="N/A",F2000=""),G2000=""),0,IF(F2000="STATE CLUSTER",SUMIFS(amount_expended,uniform_state_cluster_name,W2000),SUMIFS(amount_expended,cluster_name,F2000))))</f>
        <v/>
      </c>
      <c r="K2000" s="3" t="n"/>
      <c r="L2000" s="4" t="n"/>
      <c r="M2000" s="3" t="n"/>
      <c r="N2000" s="3" t="n"/>
      <c r="O2000" s="3" t="n"/>
      <c r="P2000" s="3" t="n"/>
      <c r="Q2000" s="4" t="n"/>
      <c r="R2000" s="3" t="n"/>
      <c r="S2000" s="3" t="n"/>
      <c r="T2000" s="3" t="n"/>
      <c r="U2000">
        <f>IF(A2000&lt;&gt;"", "AWARD-"&amp;TEXT(ROW()-1,"00000"), "")</f>
        <v/>
      </c>
      <c r="V2000" s="6">
        <f>CONCATENATE(A2000,B2000)</f>
        <v/>
      </c>
      <c r="W2000">
        <f>UPPER(TRIM(G2000))</f>
        <v/>
      </c>
      <c r="X2000">
        <f>UPPER(TRIM(H2000))</f>
        <v/>
      </c>
    </row>
    <row r="2001">
      <c r="A2001" s="2" t="n"/>
      <c r="B2001" s="2" t="n"/>
      <c r="C2001" s="2" t="n"/>
      <c r="D2001" s="3" t="n"/>
      <c r="E2001" s="4" t="n"/>
      <c r="F2001" s="3" t="n"/>
      <c r="G2001" s="3" t="n"/>
      <c r="H2001" s="3" t="n"/>
      <c r="I2001" s="5">
        <f>SUMIFS(amount_expended,cfda_key,V2001)</f>
        <v/>
      </c>
      <c r="J2001" s="5">
        <f>IF(F2001="OTHER CLUSTER NOT LISTED ABOVE",SUMIFS(amount_expended,uniform_other_cluster_name,X2001), IF(AND(OR(F2001="N/A",F2001=""),G2001=""),0,IF(F2001="STATE CLUSTER",SUMIFS(amount_expended,uniform_state_cluster_name,W2001),SUMIFS(amount_expended,cluster_name,F2001))))</f>
        <v/>
      </c>
      <c r="K2001" s="3" t="n"/>
      <c r="L2001" s="4" t="n"/>
      <c r="M2001" s="3" t="n"/>
      <c r="N2001" s="3" t="n"/>
      <c r="O2001" s="3" t="n"/>
      <c r="P2001" s="3" t="n"/>
      <c r="Q2001" s="4" t="n"/>
      <c r="R2001" s="3" t="n"/>
      <c r="S2001" s="3" t="n"/>
      <c r="T2001" s="3" t="n"/>
      <c r="U2001">
        <f>IF(A2001&lt;&gt;"", "AWARD-"&amp;TEXT(ROW()-1,"00000"), "")</f>
        <v/>
      </c>
      <c r="V2001" s="6">
        <f>CONCATENATE(A2001,B2001)</f>
        <v/>
      </c>
      <c r="W2001">
        <f>UPPER(TRIM(G2001))</f>
        <v/>
      </c>
      <c r="X2001">
        <f>UPPER(TRIM(H2001))</f>
        <v/>
      </c>
    </row>
    <row r="2002">
      <c r="A2002" s="2" t="n"/>
      <c r="B2002" s="2" t="n"/>
      <c r="C2002" s="2" t="n"/>
      <c r="D2002" s="3" t="n"/>
      <c r="E2002" s="4" t="n"/>
      <c r="F2002" s="3" t="n"/>
      <c r="G2002" s="3" t="n"/>
      <c r="H2002" s="3" t="n"/>
      <c r="I2002" s="5">
        <f>SUMIFS(amount_expended,cfda_key,V2002)</f>
        <v/>
      </c>
      <c r="J2002" s="5">
        <f>IF(F2002="OTHER CLUSTER NOT LISTED ABOVE",SUMIFS(amount_expended,uniform_other_cluster_name,X2002), IF(AND(OR(F2002="N/A",F2002=""),G2002=""),0,IF(F2002="STATE CLUSTER",SUMIFS(amount_expended,uniform_state_cluster_name,W2002),SUMIFS(amount_expended,cluster_name,F2002))))</f>
        <v/>
      </c>
      <c r="K2002" s="3" t="n"/>
      <c r="L2002" s="4" t="n"/>
      <c r="M2002" s="3" t="n"/>
      <c r="N2002" s="3" t="n"/>
      <c r="O2002" s="3" t="n"/>
      <c r="P2002" s="3" t="n"/>
      <c r="Q2002" s="4" t="n"/>
      <c r="R2002" s="3" t="n"/>
      <c r="S2002" s="3" t="n"/>
      <c r="T2002" s="3" t="n"/>
      <c r="U2002">
        <f>IF(A2002&lt;&gt;"", "AWARD-"&amp;TEXT(ROW()-1,"00000"), "")</f>
        <v/>
      </c>
      <c r="V2002" s="6">
        <f>CONCATENATE(A2002,B2002)</f>
        <v/>
      </c>
      <c r="W2002">
        <f>UPPER(TRIM(G2002))</f>
        <v/>
      </c>
      <c r="X2002">
        <f>UPPER(TRIM(H2002))</f>
        <v/>
      </c>
    </row>
    <row r="2003">
      <c r="A2003" s="2" t="n"/>
      <c r="B2003" s="2" t="n"/>
      <c r="C2003" s="2" t="n"/>
      <c r="D2003" s="3" t="n"/>
      <c r="E2003" s="4" t="n"/>
      <c r="F2003" s="3" t="n"/>
      <c r="G2003" s="3" t="n"/>
      <c r="H2003" s="3" t="n"/>
      <c r="I2003" s="5">
        <f>SUMIFS(amount_expended,cfda_key,V2003)</f>
        <v/>
      </c>
      <c r="J2003" s="5">
        <f>IF(F2003="OTHER CLUSTER NOT LISTED ABOVE",SUMIFS(amount_expended,uniform_other_cluster_name,X2003), IF(AND(OR(F2003="N/A",F2003=""),G2003=""),0,IF(F2003="STATE CLUSTER",SUMIFS(amount_expended,uniform_state_cluster_name,W2003),SUMIFS(amount_expended,cluster_name,F2003))))</f>
        <v/>
      </c>
      <c r="K2003" s="3" t="n"/>
      <c r="L2003" s="4" t="n"/>
      <c r="M2003" s="3" t="n"/>
      <c r="N2003" s="3" t="n"/>
      <c r="O2003" s="3" t="n"/>
      <c r="P2003" s="3" t="n"/>
      <c r="Q2003" s="4" t="n"/>
      <c r="R2003" s="3" t="n"/>
      <c r="S2003" s="3" t="n"/>
      <c r="T2003" s="3" t="n"/>
      <c r="U2003">
        <f>IF(A2003&lt;&gt;"", "AWARD-"&amp;TEXT(ROW()-1,"00000"), "")</f>
        <v/>
      </c>
      <c r="V2003" s="6">
        <f>CONCATENATE(A2003,B2003)</f>
        <v/>
      </c>
      <c r="W2003">
        <f>UPPER(TRIM(G2003))</f>
        <v/>
      </c>
      <c r="X2003">
        <f>UPPER(TRIM(H2003))</f>
        <v/>
      </c>
    </row>
    <row r="2004">
      <c r="A2004" s="2" t="n"/>
      <c r="B2004" s="2" t="n"/>
      <c r="C2004" s="2" t="n"/>
      <c r="D2004" s="3" t="n"/>
      <c r="E2004" s="4" t="n"/>
      <c r="F2004" s="3" t="n"/>
      <c r="G2004" s="3" t="n"/>
      <c r="H2004" s="3" t="n"/>
      <c r="I2004" s="5">
        <f>SUMIFS(amount_expended,cfda_key,V2004)</f>
        <v/>
      </c>
      <c r="J2004" s="5">
        <f>IF(F2004="OTHER CLUSTER NOT LISTED ABOVE",SUMIFS(amount_expended,uniform_other_cluster_name,X2004), IF(AND(OR(F2004="N/A",F2004=""),G2004=""),0,IF(F2004="STATE CLUSTER",SUMIFS(amount_expended,uniform_state_cluster_name,W2004),SUMIFS(amount_expended,cluster_name,F2004))))</f>
        <v/>
      </c>
      <c r="K2004" s="3" t="n"/>
      <c r="L2004" s="4" t="n"/>
      <c r="M2004" s="3" t="n"/>
      <c r="N2004" s="3" t="n"/>
      <c r="O2004" s="3" t="n"/>
      <c r="P2004" s="3" t="n"/>
      <c r="Q2004" s="4" t="n"/>
      <c r="R2004" s="3" t="n"/>
      <c r="S2004" s="3" t="n"/>
      <c r="T2004" s="3" t="n"/>
      <c r="U2004">
        <f>IF(A2004&lt;&gt;"", "AWARD-"&amp;TEXT(ROW()-1,"00000"), "")</f>
        <v/>
      </c>
      <c r="V2004" s="6">
        <f>CONCATENATE(A2004,B2004)</f>
        <v/>
      </c>
      <c r="W2004">
        <f>UPPER(TRIM(G2004))</f>
        <v/>
      </c>
      <c r="X2004">
        <f>UPPER(TRIM(H2004))</f>
        <v/>
      </c>
    </row>
    <row r="2005">
      <c r="A2005" s="2" t="n"/>
      <c r="B2005" s="2" t="n"/>
      <c r="C2005" s="2" t="n"/>
      <c r="D2005" s="3" t="n"/>
      <c r="E2005" s="4" t="n"/>
      <c r="F2005" s="3" t="n"/>
      <c r="G2005" s="3" t="n"/>
      <c r="H2005" s="3" t="n"/>
      <c r="I2005" s="5">
        <f>SUMIFS(amount_expended,cfda_key,V2005)</f>
        <v/>
      </c>
      <c r="J2005" s="5">
        <f>IF(F2005="OTHER CLUSTER NOT LISTED ABOVE",SUMIFS(amount_expended,uniform_other_cluster_name,X2005), IF(AND(OR(F2005="N/A",F2005=""),G2005=""),0,IF(F2005="STATE CLUSTER",SUMIFS(amount_expended,uniform_state_cluster_name,W2005),SUMIFS(amount_expended,cluster_name,F2005))))</f>
        <v/>
      </c>
      <c r="K2005" s="3" t="n"/>
      <c r="L2005" s="4" t="n"/>
      <c r="M2005" s="3" t="n"/>
      <c r="N2005" s="3" t="n"/>
      <c r="O2005" s="3" t="n"/>
      <c r="P2005" s="3" t="n"/>
      <c r="Q2005" s="4" t="n"/>
      <c r="R2005" s="3" t="n"/>
      <c r="S2005" s="3" t="n"/>
      <c r="T2005" s="3" t="n"/>
      <c r="U2005">
        <f>IF(A2005&lt;&gt;"", "AWARD-"&amp;TEXT(ROW()-1,"00000"), "")</f>
        <v/>
      </c>
      <c r="V2005" s="6">
        <f>CONCATENATE(A2005,B2005)</f>
        <v/>
      </c>
      <c r="W2005">
        <f>UPPER(TRIM(G2005))</f>
        <v/>
      </c>
      <c r="X2005">
        <f>UPPER(TRIM(H2005))</f>
        <v/>
      </c>
    </row>
    <row r="2006">
      <c r="A2006" s="2" t="n"/>
      <c r="B2006" s="2" t="n"/>
      <c r="C2006" s="2" t="n"/>
      <c r="D2006" s="3" t="n"/>
      <c r="E2006" s="4" t="n"/>
      <c r="F2006" s="3" t="n"/>
      <c r="G2006" s="3" t="n"/>
      <c r="H2006" s="3" t="n"/>
      <c r="I2006" s="5">
        <f>SUMIFS(amount_expended,cfda_key,V2006)</f>
        <v/>
      </c>
      <c r="J2006" s="5">
        <f>IF(F2006="OTHER CLUSTER NOT LISTED ABOVE",SUMIFS(amount_expended,uniform_other_cluster_name,X2006), IF(AND(OR(F2006="N/A",F2006=""),G2006=""),0,IF(F2006="STATE CLUSTER",SUMIFS(amount_expended,uniform_state_cluster_name,W2006),SUMIFS(amount_expended,cluster_name,F2006))))</f>
        <v/>
      </c>
      <c r="K2006" s="3" t="n"/>
      <c r="L2006" s="4" t="n"/>
      <c r="M2006" s="3" t="n"/>
      <c r="N2006" s="3" t="n"/>
      <c r="O2006" s="3" t="n"/>
      <c r="P2006" s="3" t="n"/>
      <c r="Q2006" s="4" t="n"/>
      <c r="R2006" s="3" t="n"/>
      <c r="S2006" s="3" t="n"/>
      <c r="T2006" s="3" t="n"/>
      <c r="U2006">
        <f>IF(A2006&lt;&gt;"", "AWARD-"&amp;TEXT(ROW()-1,"00000"), "")</f>
        <v/>
      </c>
      <c r="V2006" s="6">
        <f>CONCATENATE(A2006,B2006)</f>
        <v/>
      </c>
      <c r="W2006">
        <f>UPPER(TRIM(G2006))</f>
        <v/>
      </c>
      <c r="X2006">
        <f>UPPER(TRIM(H2006))</f>
        <v/>
      </c>
    </row>
    <row r="2007">
      <c r="A2007" s="2" t="n"/>
      <c r="B2007" s="2" t="n"/>
      <c r="C2007" s="2" t="n"/>
      <c r="D2007" s="3" t="n"/>
      <c r="E2007" s="4" t="n"/>
      <c r="F2007" s="3" t="n"/>
      <c r="G2007" s="3" t="n"/>
      <c r="H2007" s="3" t="n"/>
      <c r="I2007" s="5">
        <f>SUMIFS(amount_expended,cfda_key,V2007)</f>
        <v/>
      </c>
      <c r="J2007" s="5">
        <f>IF(F2007="OTHER CLUSTER NOT LISTED ABOVE",SUMIFS(amount_expended,uniform_other_cluster_name,X2007), IF(AND(OR(F2007="N/A",F2007=""),G2007=""),0,IF(F2007="STATE CLUSTER",SUMIFS(amount_expended,uniform_state_cluster_name,W2007),SUMIFS(amount_expended,cluster_name,F2007))))</f>
        <v/>
      </c>
      <c r="K2007" s="3" t="n"/>
      <c r="L2007" s="4" t="n"/>
      <c r="M2007" s="3" t="n"/>
      <c r="N2007" s="3" t="n"/>
      <c r="O2007" s="3" t="n"/>
      <c r="P2007" s="3" t="n"/>
      <c r="Q2007" s="4" t="n"/>
      <c r="R2007" s="3" t="n"/>
      <c r="S2007" s="3" t="n"/>
      <c r="T2007" s="3" t="n"/>
      <c r="U2007">
        <f>IF(A2007&lt;&gt;"", "AWARD-"&amp;TEXT(ROW()-1,"00000"), "")</f>
        <v/>
      </c>
      <c r="V2007" s="6">
        <f>CONCATENATE(A2007,B2007)</f>
        <v/>
      </c>
      <c r="W2007">
        <f>UPPER(TRIM(G2007))</f>
        <v/>
      </c>
      <c r="X2007">
        <f>UPPER(TRIM(H2007))</f>
        <v/>
      </c>
    </row>
    <row r="2008">
      <c r="A2008" s="2" t="n"/>
      <c r="B2008" s="2" t="n"/>
      <c r="C2008" s="2" t="n"/>
      <c r="D2008" s="3" t="n"/>
      <c r="E2008" s="4" t="n"/>
      <c r="F2008" s="3" t="n"/>
      <c r="G2008" s="3" t="n"/>
      <c r="H2008" s="3" t="n"/>
      <c r="I2008" s="5">
        <f>SUMIFS(amount_expended,cfda_key,V2008)</f>
        <v/>
      </c>
      <c r="J2008" s="5">
        <f>IF(F2008="OTHER CLUSTER NOT LISTED ABOVE",SUMIFS(amount_expended,uniform_other_cluster_name,X2008), IF(AND(OR(F2008="N/A",F2008=""),G2008=""),0,IF(F2008="STATE CLUSTER",SUMIFS(amount_expended,uniform_state_cluster_name,W2008),SUMIFS(amount_expended,cluster_name,F2008))))</f>
        <v/>
      </c>
      <c r="K2008" s="3" t="n"/>
      <c r="L2008" s="4" t="n"/>
      <c r="M2008" s="3" t="n"/>
      <c r="N2008" s="3" t="n"/>
      <c r="O2008" s="3" t="n"/>
      <c r="P2008" s="3" t="n"/>
      <c r="Q2008" s="4" t="n"/>
      <c r="R2008" s="3" t="n"/>
      <c r="S2008" s="3" t="n"/>
      <c r="T2008" s="3" t="n"/>
      <c r="U2008">
        <f>IF(A2008&lt;&gt;"", "AWARD-"&amp;TEXT(ROW()-1,"00000"), "")</f>
        <v/>
      </c>
      <c r="V2008" s="6">
        <f>CONCATENATE(A2008,B2008)</f>
        <v/>
      </c>
      <c r="W2008">
        <f>UPPER(TRIM(G2008))</f>
        <v/>
      </c>
      <c r="X2008">
        <f>UPPER(TRIM(H2008))</f>
        <v/>
      </c>
    </row>
    <row r="2009">
      <c r="A2009" s="2" t="n"/>
      <c r="B2009" s="2" t="n"/>
      <c r="C2009" s="2" t="n"/>
      <c r="D2009" s="3" t="n"/>
      <c r="E2009" s="4" t="n"/>
      <c r="F2009" s="3" t="n"/>
      <c r="G2009" s="3" t="n"/>
      <c r="H2009" s="3" t="n"/>
      <c r="I2009" s="5">
        <f>SUMIFS(amount_expended,cfda_key,V2009)</f>
        <v/>
      </c>
      <c r="J2009" s="5">
        <f>IF(F2009="OTHER CLUSTER NOT LISTED ABOVE",SUMIFS(amount_expended,uniform_other_cluster_name,X2009), IF(AND(OR(F2009="N/A",F2009=""),G2009=""),0,IF(F2009="STATE CLUSTER",SUMIFS(amount_expended,uniform_state_cluster_name,W2009),SUMIFS(amount_expended,cluster_name,F2009))))</f>
        <v/>
      </c>
      <c r="K2009" s="3" t="n"/>
      <c r="L2009" s="4" t="n"/>
      <c r="M2009" s="3" t="n"/>
      <c r="N2009" s="3" t="n"/>
      <c r="O2009" s="3" t="n"/>
      <c r="P2009" s="3" t="n"/>
      <c r="Q2009" s="4" t="n"/>
      <c r="R2009" s="3" t="n"/>
      <c r="S2009" s="3" t="n"/>
      <c r="T2009" s="3" t="n"/>
      <c r="U2009">
        <f>IF(A2009&lt;&gt;"", "AWARD-"&amp;TEXT(ROW()-1,"00000"), "")</f>
        <v/>
      </c>
      <c r="V2009" s="6">
        <f>CONCATENATE(A2009,B2009)</f>
        <v/>
      </c>
      <c r="W2009">
        <f>UPPER(TRIM(G2009))</f>
        <v/>
      </c>
      <c r="X2009">
        <f>UPPER(TRIM(H2009))</f>
        <v/>
      </c>
    </row>
    <row r="2010">
      <c r="A2010" s="2" t="n"/>
      <c r="B2010" s="2" t="n"/>
      <c r="C2010" s="2" t="n"/>
      <c r="D2010" s="3" t="n"/>
      <c r="E2010" s="4" t="n"/>
      <c r="F2010" s="3" t="n"/>
      <c r="G2010" s="3" t="n"/>
      <c r="H2010" s="3" t="n"/>
      <c r="I2010" s="5">
        <f>SUMIFS(amount_expended,cfda_key,V2010)</f>
        <v/>
      </c>
      <c r="J2010" s="5">
        <f>IF(F2010="OTHER CLUSTER NOT LISTED ABOVE",SUMIFS(amount_expended,uniform_other_cluster_name,X2010), IF(AND(OR(F2010="N/A",F2010=""),G2010=""),0,IF(F2010="STATE CLUSTER",SUMIFS(amount_expended,uniform_state_cluster_name,W2010),SUMIFS(amount_expended,cluster_name,F2010))))</f>
        <v/>
      </c>
      <c r="K2010" s="3" t="n"/>
      <c r="L2010" s="4" t="n"/>
      <c r="M2010" s="3" t="n"/>
      <c r="N2010" s="3" t="n"/>
      <c r="O2010" s="3" t="n"/>
      <c r="P2010" s="3" t="n"/>
      <c r="Q2010" s="4" t="n"/>
      <c r="R2010" s="3" t="n"/>
      <c r="S2010" s="3" t="n"/>
      <c r="T2010" s="3" t="n"/>
      <c r="U2010">
        <f>IF(A2010&lt;&gt;"", "AWARD-"&amp;TEXT(ROW()-1,"00000"), "")</f>
        <v/>
      </c>
      <c r="V2010" s="6">
        <f>CONCATENATE(A2010,B2010)</f>
        <v/>
      </c>
      <c r="W2010">
        <f>UPPER(TRIM(G2010))</f>
        <v/>
      </c>
      <c r="X2010">
        <f>UPPER(TRIM(H2010))</f>
        <v/>
      </c>
    </row>
    <row r="2011">
      <c r="A2011" s="2" t="n"/>
      <c r="B2011" s="2" t="n"/>
      <c r="C2011" s="2" t="n"/>
      <c r="D2011" s="3" t="n"/>
      <c r="E2011" s="4" t="n"/>
      <c r="F2011" s="3" t="n"/>
      <c r="G2011" s="3" t="n"/>
      <c r="H2011" s="3" t="n"/>
      <c r="I2011" s="5">
        <f>SUMIFS(amount_expended,cfda_key,V2011)</f>
        <v/>
      </c>
      <c r="J2011" s="5">
        <f>IF(F2011="OTHER CLUSTER NOT LISTED ABOVE",SUMIFS(amount_expended,uniform_other_cluster_name,X2011), IF(AND(OR(F2011="N/A",F2011=""),G2011=""),0,IF(F2011="STATE CLUSTER",SUMIFS(amount_expended,uniform_state_cluster_name,W2011),SUMIFS(amount_expended,cluster_name,F2011))))</f>
        <v/>
      </c>
      <c r="K2011" s="3" t="n"/>
      <c r="L2011" s="4" t="n"/>
      <c r="M2011" s="3" t="n"/>
      <c r="N2011" s="3" t="n"/>
      <c r="O2011" s="3" t="n"/>
      <c r="P2011" s="3" t="n"/>
      <c r="Q2011" s="4" t="n"/>
      <c r="R2011" s="3" t="n"/>
      <c r="S2011" s="3" t="n"/>
      <c r="T2011" s="3" t="n"/>
      <c r="U2011">
        <f>IF(A2011&lt;&gt;"", "AWARD-"&amp;TEXT(ROW()-1,"00000"), "")</f>
        <v/>
      </c>
      <c r="V2011" s="6">
        <f>CONCATENATE(A2011,B2011)</f>
        <v/>
      </c>
      <c r="W2011">
        <f>UPPER(TRIM(G2011))</f>
        <v/>
      </c>
      <c r="X2011">
        <f>UPPER(TRIM(H2011))</f>
        <v/>
      </c>
    </row>
    <row r="2012">
      <c r="A2012" s="2" t="n"/>
      <c r="B2012" s="2" t="n"/>
      <c r="C2012" s="2" t="n"/>
      <c r="D2012" s="3" t="n"/>
      <c r="E2012" s="4" t="n"/>
      <c r="F2012" s="3" t="n"/>
      <c r="G2012" s="3" t="n"/>
      <c r="H2012" s="3" t="n"/>
      <c r="I2012" s="5">
        <f>SUMIFS(amount_expended,cfda_key,V2012)</f>
        <v/>
      </c>
      <c r="J2012" s="5">
        <f>IF(F2012="OTHER CLUSTER NOT LISTED ABOVE",SUMIFS(amount_expended,uniform_other_cluster_name,X2012), IF(AND(OR(F2012="N/A",F2012=""),G2012=""),0,IF(F2012="STATE CLUSTER",SUMIFS(amount_expended,uniform_state_cluster_name,W2012),SUMIFS(amount_expended,cluster_name,F2012))))</f>
        <v/>
      </c>
      <c r="K2012" s="3" t="n"/>
      <c r="L2012" s="4" t="n"/>
      <c r="M2012" s="3" t="n"/>
      <c r="N2012" s="3" t="n"/>
      <c r="O2012" s="3" t="n"/>
      <c r="P2012" s="3" t="n"/>
      <c r="Q2012" s="4" t="n"/>
      <c r="R2012" s="3" t="n"/>
      <c r="S2012" s="3" t="n"/>
      <c r="T2012" s="3" t="n"/>
      <c r="U2012">
        <f>IF(A2012&lt;&gt;"", "AWARD-"&amp;TEXT(ROW()-1,"00000"), "")</f>
        <v/>
      </c>
      <c r="V2012" s="6">
        <f>CONCATENATE(A2012,B2012)</f>
        <v/>
      </c>
      <c r="W2012">
        <f>UPPER(TRIM(G2012))</f>
        <v/>
      </c>
      <c r="X2012">
        <f>UPPER(TRIM(H2012))</f>
        <v/>
      </c>
    </row>
    <row r="2013">
      <c r="A2013" s="2" t="n"/>
      <c r="B2013" s="2" t="n"/>
      <c r="C2013" s="2" t="n"/>
      <c r="D2013" s="3" t="n"/>
      <c r="E2013" s="4" t="n"/>
      <c r="F2013" s="3" t="n"/>
      <c r="G2013" s="3" t="n"/>
      <c r="H2013" s="3" t="n"/>
      <c r="I2013" s="5">
        <f>SUMIFS(amount_expended,cfda_key,V2013)</f>
        <v/>
      </c>
      <c r="J2013" s="5">
        <f>IF(F2013="OTHER CLUSTER NOT LISTED ABOVE",SUMIFS(amount_expended,uniform_other_cluster_name,X2013), IF(AND(OR(F2013="N/A",F2013=""),G2013=""),0,IF(F2013="STATE CLUSTER",SUMIFS(amount_expended,uniform_state_cluster_name,W2013),SUMIFS(amount_expended,cluster_name,F2013))))</f>
        <v/>
      </c>
      <c r="K2013" s="3" t="n"/>
      <c r="L2013" s="4" t="n"/>
      <c r="M2013" s="3" t="n"/>
      <c r="N2013" s="3" t="n"/>
      <c r="O2013" s="3" t="n"/>
      <c r="P2013" s="3" t="n"/>
      <c r="Q2013" s="4" t="n"/>
      <c r="R2013" s="3" t="n"/>
      <c r="S2013" s="3" t="n"/>
      <c r="T2013" s="3" t="n"/>
      <c r="U2013">
        <f>IF(A2013&lt;&gt;"", "AWARD-"&amp;TEXT(ROW()-1,"00000"), "")</f>
        <v/>
      </c>
      <c r="V2013" s="6">
        <f>CONCATENATE(A2013,B2013)</f>
        <v/>
      </c>
      <c r="W2013">
        <f>UPPER(TRIM(G2013))</f>
        <v/>
      </c>
      <c r="X2013">
        <f>UPPER(TRIM(H2013))</f>
        <v/>
      </c>
    </row>
    <row r="2014">
      <c r="A2014" s="2" t="n"/>
      <c r="B2014" s="2" t="n"/>
      <c r="C2014" s="2" t="n"/>
      <c r="D2014" s="3" t="n"/>
      <c r="E2014" s="4" t="n"/>
      <c r="F2014" s="3" t="n"/>
      <c r="G2014" s="3" t="n"/>
      <c r="H2014" s="3" t="n"/>
      <c r="I2014" s="5">
        <f>SUMIFS(amount_expended,cfda_key,V2014)</f>
        <v/>
      </c>
      <c r="J2014" s="5">
        <f>IF(F2014="OTHER CLUSTER NOT LISTED ABOVE",SUMIFS(amount_expended,uniform_other_cluster_name,X2014), IF(AND(OR(F2014="N/A",F2014=""),G2014=""),0,IF(F2014="STATE CLUSTER",SUMIFS(amount_expended,uniform_state_cluster_name,W2014),SUMIFS(amount_expended,cluster_name,F2014))))</f>
        <v/>
      </c>
      <c r="K2014" s="3" t="n"/>
      <c r="L2014" s="4" t="n"/>
      <c r="M2014" s="3" t="n"/>
      <c r="N2014" s="3" t="n"/>
      <c r="O2014" s="3" t="n"/>
      <c r="P2014" s="3" t="n"/>
      <c r="Q2014" s="4" t="n"/>
      <c r="R2014" s="3" t="n"/>
      <c r="S2014" s="3" t="n"/>
      <c r="T2014" s="3" t="n"/>
      <c r="U2014">
        <f>IF(A2014&lt;&gt;"", "AWARD-"&amp;TEXT(ROW()-1,"00000"), "")</f>
        <v/>
      </c>
      <c r="V2014" s="6">
        <f>CONCATENATE(A2014,B2014)</f>
        <v/>
      </c>
      <c r="W2014">
        <f>UPPER(TRIM(G2014))</f>
        <v/>
      </c>
      <c r="X2014">
        <f>UPPER(TRIM(H2014))</f>
        <v/>
      </c>
    </row>
    <row r="2015">
      <c r="A2015" s="2" t="n"/>
      <c r="B2015" s="2" t="n"/>
      <c r="C2015" s="2" t="n"/>
      <c r="D2015" s="3" t="n"/>
      <c r="E2015" s="4" t="n"/>
      <c r="F2015" s="3" t="n"/>
      <c r="G2015" s="3" t="n"/>
      <c r="H2015" s="3" t="n"/>
      <c r="I2015" s="5">
        <f>SUMIFS(amount_expended,cfda_key,V2015)</f>
        <v/>
      </c>
      <c r="J2015" s="5">
        <f>IF(F2015="OTHER CLUSTER NOT LISTED ABOVE",SUMIFS(amount_expended,uniform_other_cluster_name,X2015), IF(AND(OR(F2015="N/A",F2015=""),G2015=""),0,IF(F2015="STATE CLUSTER",SUMIFS(amount_expended,uniform_state_cluster_name,W2015),SUMIFS(amount_expended,cluster_name,F2015))))</f>
        <v/>
      </c>
      <c r="K2015" s="3" t="n"/>
      <c r="L2015" s="4" t="n"/>
      <c r="M2015" s="3" t="n"/>
      <c r="N2015" s="3" t="n"/>
      <c r="O2015" s="3" t="n"/>
      <c r="P2015" s="3" t="n"/>
      <c r="Q2015" s="4" t="n"/>
      <c r="R2015" s="3" t="n"/>
      <c r="S2015" s="3" t="n"/>
      <c r="T2015" s="3" t="n"/>
      <c r="U2015">
        <f>IF(A2015&lt;&gt;"", "AWARD-"&amp;TEXT(ROW()-1,"00000"), "")</f>
        <v/>
      </c>
      <c r="V2015" s="6">
        <f>CONCATENATE(A2015,B2015)</f>
        <v/>
      </c>
      <c r="W2015">
        <f>UPPER(TRIM(G2015))</f>
        <v/>
      </c>
      <c r="X2015">
        <f>UPPER(TRIM(H2015))</f>
        <v/>
      </c>
    </row>
    <row r="2016">
      <c r="A2016" s="2" t="n"/>
      <c r="B2016" s="2" t="n"/>
      <c r="C2016" s="2" t="n"/>
      <c r="D2016" s="3" t="n"/>
      <c r="E2016" s="4" t="n"/>
      <c r="F2016" s="3" t="n"/>
      <c r="G2016" s="3" t="n"/>
      <c r="H2016" s="3" t="n"/>
      <c r="I2016" s="5">
        <f>SUMIFS(amount_expended,cfda_key,V2016)</f>
        <v/>
      </c>
      <c r="J2016" s="5">
        <f>IF(F2016="OTHER CLUSTER NOT LISTED ABOVE",SUMIFS(amount_expended,uniform_other_cluster_name,X2016), IF(AND(OR(F2016="N/A",F2016=""),G2016=""),0,IF(F2016="STATE CLUSTER",SUMIFS(amount_expended,uniform_state_cluster_name,W2016),SUMIFS(amount_expended,cluster_name,F2016))))</f>
        <v/>
      </c>
      <c r="K2016" s="3" t="n"/>
      <c r="L2016" s="4" t="n"/>
      <c r="M2016" s="3" t="n"/>
      <c r="N2016" s="3" t="n"/>
      <c r="O2016" s="3" t="n"/>
      <c r="P2016" s="3" t="n"/>
      <c r="Q2016" s="4" t="n"/>
      <c r="R2016" s="3" t="n"/>
      <c r="S2016" s="3" t="n"/>
      <c r="T2016" s="3" t="n"/>
      <c r="U2016">
        <f>IF(A2016&lt;&gt;"", "AWARD-"&amp;TEXT(ROW()-1,"00000"), "")</f>
        <v/>
      </c>
      <c r="V2016" s="6">
        <f>CONCATENATE(A2016,B2016)</f>
        <v/>
      </c>
      <c r="W2016">
        <f>UPPER(TRIM(G2016))</f>
        <v/>
      </c>
      <c r="X2016">
        <f>UPPER(TRIM(H2016))</f>
        <v/>
      </c>
    </row>
    <row r="2017">
      <c r="A2017" s="2" t="n"/>
      <c r="B2017" s="2" t="n"/>
      <c r="C2017" s="2" t="n"/>
      <c r="D2017" s="3" t="n"/>
      <c r="E2017" s="4" t="n"/>
      <c r="F2017" s="3" t="n"/>
      <c r="G2017" s="3" t="n"/>
      <c r="H2017" s="3" t="n"/>
      <c r="I2017" s="5">
        <f>SUMIFS(amount_expended,cfda_key,V2017)</f>
        <v/>
      </c>
      <c r="J2017" s="5">
        <f>IF(F2017="OTHER CLUSTER NOT LISTED ABOVE",SUMIFS(amount_expended,uniform_other_cluster_name,X2017), IF(AND(OR(F2017="N/A",F2017=""),G2017=""),0,IF(F2017="STATE CLUSTER",SUMIFS(amount_expended,uniform_state_cluster_name,W2017),SUMIFS(amount_expended,cluster_name,F2017))))</f>
        <v/>
      </c>
      <c r="K2017" s="3" t="n"/>
      <c r="L2017" s="4" t="n"/>
      <c r="M2017" s="3" t="n"/>
      <c r="N2017" s="3" t="n"/>
      <c r="O2017" s="3" t="n"/>
      <c r="P2017" s="3" t="n"/>
      <c r="Q2017" s="4" t="n"/>
      <c r="R2017" s="3" t="n"/>
      <c r="S2017" s="3" t="n"/>
      <c r="T2017" s="3" t="n"/>
      <c r="U2017">
        <f>IF(A2017&lt;&gt;"", "AWARD-"&amp;TEXT(ROW()-1,"00000"), "")</f>
        <v/>
      </c>
      <c r="V2017" s="6">
        <f>CONCATENATE(A2017,B2017)</f>
        <v/>
      </c>
      <c r="W2017">
        <f>UPPER(TRIM(G2017))</f>
        <v/>
      </c>
      <c r="X2017">
        <f>UPPER(TRIM(H2017))</f>
        <v/>
      </c>
    </row>
    <row r="2018">
      <c r="A2018" s="2" t="n"/>
      <c r="B2018" s="2" t="n"/>
      <c r="C2018" s="2" t="n"/>
      <c r="D2018" s="3" t="n"/>
      <c r="E2018" s="4" t="n"/>
      <c r="F2018" s="3" t="n"/>
      <c r="G2018" s="3" t="n"/>
      <c r="H2018" s="3" t="n"/>
      <c r="I2018" s="5">
        <f>SUMIFS(amount_expended,cfda_key,V2018)</f>
        <v/>
      </c>
      <c r="J2018" s="5">
        <f>IF(F2018="OTHER CLUSTER NOT LISTED ABOVE",SUMIFS(amount_expended,uniform_other_cluster_name,X2018), IF(AND(OR(F2018="N/A",F2018=""),G2018=""),0,IF(F2018="STATE CLUSTER",SUMIFS(amount_expended,uniform_state_cluster_name,W2018),SUMIFS(amount_expended,cluster_name,F2018))))</f>
        <v/>
      </c>
      <c r="K2018" s="3" t="n"/>
      <c r="L2018" s="4" t="n"/>
      <c r="M2018" s="3" t="n"/>
      <c r="N2018" s="3" t="n"/>
      <c r="O2018" s="3" t="n"/>
      <c r="P2018" s="3" t="n"/>
      <c r="Q2018" s="4" t="n"/>
      <c r="R2018" s="3" t="n"/>
      <c r="S2018" s="3" t="n"/>
      <c r="T2018" s="3" t="n"/>
      <c r="U2018">
        <f>IF(A2018&lt;&gt;"", "AWARD-"&amp;TEXT(ROW()-1,"00000"), "")</f>
        <v/>
      </c>
      <c r="V2018" s="6">
        <f>CONCATENATE(A2018,B2018)</f>
        <v/>
      </c>
      <c r="W2018">
        <f>UPPER(TRIM(G2018))</f>
        <v/>
      </c>
      <c r="X2018">
        <f>UPPER(TRIM(H2018))</f>
        <v/>
      </c>
    </row>
    <row r="2019">
      <c r="A2019" s="2" t="n"/>
      <c r="B2019" s="2" t="n"/>
      <c r="C2019" s="2" t="n"/>
      <c r="D2019" s="3" t="n"/>
      <c r="E2019" s="4" t="n"/>
      <c r="F2019" s="3" t="n"/>
      <c r="G2019" s="3" t="n"/>
      <c r="H2019" s="3" t="n"/>
      <c r="I2019" s="5">
        <f>SUMIFS(amount_expended,cfda_key,V2019)</f>
        <v/>
      </c>
      <c r="J2019" s="5">
        <f>IF(F2019="OTHER CLUSTER NOT LISTED ABOVE",SUMIFS(amount_expended,uniform_other_cluster_name,X2019), IF(AND(OR(F2019="N/A",F2019=""),G2019=""),0,IF(F2019="STATE CLUSTER",SUMIFS(amount_expended,uniform_state_cluster_name,W2019),SUMIFS(amount_expended,cluster_name,F2019))))</f>
        <v/>
      </c>
      <c r="K2019" s="3" t="n"/>
      <c r="L2019" s="4" t="n"/>
      <c r="M2019" s="3" t="n"/>
      <c r="N2019" s="3" t="n"/>
      <c r="O2019" s="3" t="n"/>
      <c r="P2019" s="3" t="n"/>
      <c r="Q2019" s="4" t="n"/>
      <c r="R2019" s="3" t="n"/>
      <c r="S2019" s="3" t="n"/>
      <c r="T2019" s="3" t="n"/>
      <c r="U2019">
        <f>IF(A2019&lt;&gt;"", "AWARD-"&amp;TEXT(ROW()-1,"00000"), "")</f>
        <v/>
      </c>
      <c r="V2019" s="6">
        <f>CONCATENATE(A2019,B2019)</f>
        <v/>
      </c>
      <c r="W2019">
        <f>UPPER(TRIM(G2019))</f>
        <v/>
      </c>
      <c r="X2019">
        <f>UPPER(TRIM(H2019))</f>
        <v/>
      </c>
    </row>
    <row r="2020">
      <c r="A2020" s="2" t="n"/>
      <c r="B2020" s="2" t="n"/>
      <c r="C2020" s="2" t="n"/>
      <c r="D2020" s="3" t="n"/>
      <c r="E2020" s="4" t="n"/>
      <c r="F2020" s="3" t="n"/>
      <c r="G2020" s="3" t="n"/>
      <c r="H2020" s="3" t="n"/>
      <c r="I2020" s="5">
        <f>SUMIFS(amount_expended,cfda_key,V2020)</f>
        <v/>
      </c>
      <c r="J2020" s="5">
        <f>IF(F2020="OTHER CLUSTER NOT LISTED ABOVE",SUMIFS(amount_expended,uniform_other_cluster_name,X2020), IF(AND(OR(F2020="N/A",F2020=""),G2020=""),0,IF(F2020="STATE CLUSTER",SUMIFS(amount_expended,uniform_state_cluster_name,W2020),SUMIFS(amount_expended,cluster_name,F2020))))</f>
        <v/>
      </c>
      <c r="K2020" s="3" t="n"/>
      <c r="L2020" s="4" t="n"/>
      <c r="M2020" s="3" t="n"/>
      <c r="N2020" s="3" t="n"/>
      <c r="O2020" s="3" t="n"/>
      <c r="P2020" s="3" t="n"/>
      <c r="Q2020" s="4" t="n"/>
      <c r="R2020" s="3" t="n"/>
      <c r="S2020" s="3" t="n"/>
      <c r="T2020" s="3" t="n"/>
      <c r="U2020">
        <f>IF(A2020&lt;&gt;"", "AWARD-"&amp;TEXT(ROW()-1,"00000"), "")</f>
        <v/>
      </c>
      <c r="V2020" s="6">
        <f>CONCATENATE(A2020,B2020)</f>
        <v/>
      </c>
      <c r="W2020">
        <f>UPPER(TRIM(G2020))</f>
        <v/>
      </c>
      <c r="X2020">
        <f>UPPER(TRIM(H2020))</f>
        <v/>
      </c>
    </row>
    <row r="2021">
      <c r="A2021" s="2" t="n"/>
      <c r="B2021" s="2" t="n"/>
      <c r="C2021" s="2" t="n"/>
      <c r="D2021" s="3" t="n"/>
      <c r="E2021" s="4" t="n"/>
      <c r="F2021" s="3" t="n"/>
      <c r="G2021" s="3" t="n"/>
      <c r="H2021" s="3" t="n"/>
      <c r="I2021" s="5">
        <f>SUMIFS(amount_expended,cfda_key,V2021)</f>
        <v/>
      </c>
      <c r="J2021" s="5">
        <f>IF(F2021="OTHER CLUSTER NOT LISTED ABOVE",SUMIFS(amount_expended,uniform_other_cluster_name,X2021), IF(AND(OR(F2021="N/A",F2021=""),G2021=""),0,IF(F2021="STATE CLUSTER",SUMIFS(amount_expended,uniform_state_cluster_name,W2021),SUMIFS(amount_expended,cluster_name,F2021))))</f>
        <v/>
      </c>
      <c r="K2021" s="3" t="n"/>
      <c r="L2021" s="4" t="n"/>
      <c r="M2021" s="3" t="n"/>
      <c r="N2021" s="3" t="n"/>
      <c r="O2021" s="3" t="n"/>
      <c r="P2021" s="3" t="n"/>
      <c r="Q2021" s="4" t="n"/>
      <c r="R2021" s="3" t="n"/>
      <c r="S2021" s="3" t="n"/>
      <c r="T2021" s="3" t="n"/>
      <c r="U2021">
        <f>IF(A2021&lt;&gt;"", "AWARD-"&amp;TEXT(ROW()-1,"00000"), "")</f>
        <v/>
      </c>
      <c r="V2021" s="6">
        <f>CONCATENATE(A2021,B2021)</f>
        <v/>
      </c>
      <c r="W2021">
        <f>UPPER(TRIM(G2021))</f>
        <v/>
      </c>
      <c r="X2021">
        <f>UPPER(TRIM(H2021))</f>
        <v/>
      </c>
    </row>
    <row r="2022">
      <c r="A2022" s="2" t="n"/>
      <c r="B2022" s="2" t="n"/>
      <c r="C2022" s="2" t="n"/>
      <c r="D2022" s="3" t="n"/>
      <c r="E2022" s="4" t="n"/>
      <c r="F2022" s="3" t="n"/>
      <c r="G2022" s="3" t="n"/>
      <c r="H2022" s="3" t="n"/>
      <c r="I2022" s="5">
        <f>SUMIFS(amount_expended,cfda_key,V2022)</f>
        <v/>
      </c>
      <c r="J2022" s="5">
        <f>IF(F2022="OTHER CLUSTER NOT LISTED ABOVE",SUMIFS(amount_expended,uniform_other_cluster_name,X2022), IF(AND(OR(F2022="N/A",F2022=""),G2022=""),0,IF(F2022="STATE CLUSTER",SUMIFS(amount_expended,uniform_state_cluster_name,W2022),SUMIFS(amount_expended,cluster_name,F2022))))</f>
        <v/>
      </c>
      <c r="K2022" s="3" t="n"/>
      <c r="L2022" s="4" t="n"/>
      <c r="M2022" s="3" t="n"/>
      <c r="N2022" s="3" t="n"/>
      <c r="O2022" s="3" t="n"/>
      <c r="P2022" s="3" t="n"/>
      <c r="Q2022" s="4" t="n"/>
      <c r="R2022" s="3" t="n"/>
      <c r="S2022" s="3" t="n"/>
      <c r="T2022" s="3" t="n"/>
      <c r="U2022">
        <f>IF(A2022&lt;&gt;"", "AWARD-"&amp;TEXT(ROW()-1,"00000"), "")</f>
        <v/>
      </c>
      <c r="V2022" s="6">
        <f>CONCATENATE(A2022,B2022)</f>
        <v/>
      </c>
      <c r="W2022">
        <f>UPPER(TRIM(G2022))</f>
        <v/>
      </c>
      <c r="X2022">
        <f>UPPER(TRIM(H2022))</f>
        <v/>
      </c>
    </row>
    <row r="2023">
      <c r="A2023" s="2" t="n"/>
      <c r="B2023" s="2" t="n"/>
      <c r="C2023" s="2" t="n"/>
      <c r="D2023" s="3" t="n"/>
      <c r="E2023" s="4" t="n"/>
      <c r="F2023" s="3" t="n"/>
      <c r="G2023" s="3" t="n"/>
      <c r="H2023" s="3" t="n"/>
      <c r="I2023" s="5">
        <f>SUMIFS(amount_expended,cfda_key,V2023)</f>
        <v/>
      </c>
      <c r="J2023" s="5">
        <f>IF(F2023="OTHER CLUSTER NOT LISTED ABOVE",SUMIFS(amount_expended,uniform_other_cluster_name,X2023), IF(AND(OR(F2023="N/A",F2023=""),G2023=""),0,IF(F2023="STATE CLUSTER",SUMIFS(amount_expended,uniform_state_cluster_name,W2023),SUMIFS(amount_expended,cluster_name,F2023))))</f>
        <v/>
      </c>
      <c r="K2023" s="3" t="n"/>
      <c r="L2023" s="4" t="n"/>
      <c r="M2023" s="3" t="n"/>
      <c r="N2023" s="3" t="n"/>
      <c r="O2023" s="3" t="n"/>
      <c r="P2023" s="3" t="n"/>
      <c r="Q2023" s="4" t="n"/>
      <c r="R2023" s="3" t="n"/>
      <c r="S2023" s="3" t="n"/>
      <c r="T2023" s="3" t="n"/>
      <c r="U2023">
        <f>IF(A2023&lt;&gt;"", "AWARD-"&amp;TEXT(ROW()-1,"00000"), "")</f>
        <v/>
      </c>
      <c r="V2023" s="6">
        <f>CONCATENATE(A2023,B2023)</f>
        <v/>
      </c>
      <c r="W2023">
        <f>UPPER(TRIM(G2023))</f>
        <v/>
      </c>
      <c r="X2023">
        <f>UPPER(TRIM(H2023))</f>
        <v/>
      </c>
    </row>
    <row r="2024">
      <c r="A2024" s="2" t="n"/>
      <c r="B2024" s="2" t="n"/>
      <c r="C2024" s="2" t="n"/>
      <c r="D2024" s="3" t="n"/>
      <c r="E2024" s="4" t="n"/>
      <c r="F2024" s="3" t="n"/>
      <c r="G2024" s="3" t="n"/>
      <c r="H2024" s="3" t="n"/>
      <c r="I2024" s="5">
        <f>SUMIFS(amount_expended,cfda_key,V2024)</f>
        <v/>
      </c>
      <c r="J2024" s="5">
        <f>IF(F2024="OTHER CLUSTER NOT LISTED ABOVE",SUMIFS(amount_expended,uniform_other_cluster_name,X2024), IF(AND(OR(F2024="N/A",F2024=""),G2024=""),0,IF(F2024="STATE CLUSTER",SUMIFS(amount_expended,uniform_state_cluster_name,W2024),SUMIFS(amount_expended,cluster_name,F2024))))</f>
        <v/>
      </c>
      <c r="K2024" s="3" t="n"/>
      <c r="L2024" s="4" t="n"/>
      <c r="M2024" s="3" t="n"/>
      <c r="N2024" s="3" t="n"/>
      <c r="O2024" s="3" t="n"/>
      <c r="P2024" s="3" t="n"/>
      <c r="Q2024" s="4" t="n"/>
      <c r="R2024" s="3" t="n"/>
      <c r="S2024" s="3" t="n"/>
      <c r="T2024" s="3" t="n"/>
      <c r="U2024">
        <f>IF(A2024&lt;&gt;"", "AWARD-"&amp;TEXT(ROW()-1,"00000"), "")</f>
        <v/>
      </c>
      <c r="V2024" s="6">
        <f>CONCATENATE(A2024,B2024)</f>
        <v/>
      </c>
      <c r="W2024">
        <f>UPPER(TRIM(G2024))</f>
        <v/>
      </c>
      <c r="X2024">
        <f>UPPER(TRIM(H2024))</f>
        <v/>
      </c>
    </row>
    <row r="2025">
      <c r="A2025" s="2" t="n"/>
      <c r="B2025" s="2" t="n"/>
      <c r="C2025" s="2" t="n"/>
      <c r="D2025" s="3" t="n"/>
      <c r="E2025" s="4" t="n"/>
      <c r="F2025" s="3" t="n"/>
      <c r="G2025" s="3" t="n"/>
      <c r="H2025" s="3" t="n"/>
      <c r="I2025" s="5">
        <f>SUMIFS(amount_expended,cfda_key,V2025)</f>
        <v/>
      </c>
      <c r="J2025" s="5">
        <f>IF(F2025="OTHER CLUSTER NOT LISTED ABOVE",SUMIFS(amount_expended,uniform_other_cluster_name,X2025), IF(AND(OR(F2025="N/A",F2025=""),G2025=""),0,IF(F2025="STATE CLUSTER",SUMIFS(amount_expended,uniform_state_cluster_name,W2025),SUMIFS(amount_expended,cluster_name,F2025))))</f>
        <v/>
      </c>
      <c r="K2025" s="3" t="n"/>
      <c r="L2025" s="4" t="n"/>
      <c r="M2025" s="3" t="n"/>
      <c r="N2025" s="3" t="n"/>
      <c r="O2025" s="3" t="n"/>
      <c r="P2025" s="3" t="n"/>
      <c r="Q2025" s="4" t="n"/>
      <c r="R2025" s="3" t="n"/>
      <c r="S2025" s="3" t="n"/>
      <c r="T2025" s="3" t="n"/>
      <c r="U2025">
        <f>IF(A2025&lt;&gt;"", "AWARD-"&amp;TEXT(ROW()-1,"00000"), "")</f>
        <v/>
      </c>
      <c r="V2025" s="6">
        <f>CONCATENATE(A2025,B2025)</f>
        <v/>
      </c>
      <c r="W2025">
        <f>UPPER(TRIM(G2025))</f>
        <v/>
      </c>
      <c r="X2025">
        <f>UPPER(TRIM(H2025))</f>
        <v/>
      </c>
    </row>
    <row r="2026">
      <c r="A2026" s="2" t="n"/>
      <c r="B2026" s="2" t="n"/>
      <c r="C2026" s="2" t="n"/>
      <c r="D2026" s="3" t="n"/>
      <c r="E2026" s="4" t="n"/>
      <c r="F2026" s="3" t="n"/>
      <c r="G2026" s="3" t="n"/>
      <c r="H2026" s="3" t="n"/>
      <c r="I2026" s="5">
        <f>SUMIFS(amount_expended,cfda_key,V2026)</f>
        <v/>
      </c>
      <c r="J2026" s="5">
        <f>IF(F2026="OTHER CLUSTER NOT LISTED ABOVE",SUMIFS(amount_expended,uniform_other_cluster_name,X2026), IF(AND(OR(F2026="N/A",F2026=""),G2026=""),0,IF(F2026="STATE CLUSTER",SUMIFS(amount_expended,uniform_state_cluster_name,W2026),SUMIFS(amount_expended,cluster_name,F2026))))</f>
        <v/>
      </c>
      <c r="K2026" s="3" t="n"/>
      <c r="L2026" s="4" t="n"/>
      <c r="M2026" s="3" t="n"/>
      <c r="N2026" s="3" t="n"/>
      <c r="O2026" s="3" t="n"/>
      <c r="P2026" s="3" t="n"/>
      <c r="Q2026" s="4" t="n"/>
      <c r="R2026" s="3" t="n"/>
      <c r="S2026" s="3" t="n"/>
      <c r="T2026" s="3" t="n"/>
      <c r="U2026">
        <f>IF(A2026&lt;&gt;"", "AWARD-"&amp;TEXT(ROW()-1,"00000"), "")</f>
        <v/>
      </c>
      <c r="V2026" s="6">
        <f>CONCATENATE(A2026,B2026)</f>
        <v/>
      </c>
      <c r="W2026">
        <f>UPPER(TRIM(G2026))</f>
        <v/>
      </c>
      <c r="X2026">
        <f>UPPER(TRIM(H2026))</f>
        <v/>
      </c>
    </row>
    <row r="2027">
      <c r="A2027" s="2" t="n"/>
      <c r="B2027" s="2" t="n"/>
      <c r="C2027" s="2" t="n"/>
      <c r="D2027" s="3" t="n"/>
      <c r="E2027" s="4" t="n"/>
      <c r="F2027" s="3" t="n"/>
      <c r="G2027" s="3" t="n"/>
      <c r="H2027" s="3" t="n"/>
      <c r="I2027" s="5">
        <f>SUMIFS(amount_expended,cfda_key,V2027)</f>
        <v/>
      </c>
      <c r="J2027" s="5">
        <f>IF(F2027="OTHER CLUSTER NOT LISTED ABOVE",SUMIFS(amount_expended,uniform_other_cluster_name,X2027), IF(AND(OR(F2027="N/A",F2027=""),G2027=""),0,IF(F2027="STATE CLUSTER",SUMIFS(amount_expended,uniform_state_cluster_name,W2027),SUMIFS(amount_expended,cluster_name,F2027))))</f>
        <v/>
      </c>
      <c r="K2027" s="3" t="n"/>
      <c r="L2027" s="4" t="n"/>
      <c r="M2027" s="3" t="n"/>
      <c r="N2027" s="3" t="n"/>
      <c r="O2027" s="3" t="n"/>
      <c r="P2027" s="3" t="n"/>
      <c r="Q2027" s="4" t="n"/>
      <c r="R2027" s="3" t="n"/>
      <c r="S2027" s="3" t="n"/>
      <c r="T2027" s="3" t="n"/>
      <c r="U2027">
        <f>IF(A2027&lt;&gt;"", "AWARD-"&amp;TEXT(ROW()-1,"00000"), "")</f>
        <v/>
      </c>
      <c r="V2027" s="6">
        <f>CONCATENATE(A2027,B2027)</f>
        <v/>
      </c>
      <c r="W2027">
        <f>UPPER(TRIM(G2027))</f>
        <v/>
      </c>
      <c r="X2027">
        <f>UPPER(TRIM(H2027))</f>
        <v/>
      </c>
    </row>
    <row r="2028">
      <c r="A2028" s="2" t="n"/>
      <c r="B2028" s="2" t="n"/>
      <c r="C2028" s="2" t="n"/>
      <c r="D2028" s="3" t="n"/>
      <c r="E2028" s="4" t="n"/>
      <c r="F2028" s="3" t="n"/>
      <c r="G2028" s="3" t="n"/>
      <c r="H2028" s="3" t="n"/>
      <c r="I2028" s="5">
        <f>SUMIFS(amount_expended,cfda_key,V2028)</f>
        <v/>
      </c>
      <c r="J2028" s="5">
        <f>IF(F2028="OTHER CLUSTER NOT LISTED ABOVE",SUMIFS(amount_expended,uniform_other_cluster_name,X2028), IF(AND(OR(F2028="N/A",F2028=""),G2028=""),0,IF(F2028="STATE CLUSTER",SUMIFS(amount_expended,uniform_state_cluster_name,W2028),SUMIFS(amount_expended,cluster_name,F2028))))</f>
        <v/>
      </c>
      <c r="K2028" s="3" t="n"/>
      <c r="L2028" s="4" t="n"/>
      <c r="M2028" s="3" t="n"/>
      <c r="N2028" s="3" t="n"/>
      <c r="O2028" s="3" t="n"/>
      <c r="P2028" s="3" t="n"/>
      <c r="Q2028" s="4" t="n"/>
      <c r="R2028" s="3" t="n"/>
      <c r="S2028" s="3" t="n"/>
      <c r="T2028" s="3" t="n"/>
      <c r="U2028">
        <f>IF(A2028&lt;&gt;"", "AWARD-"&amp;TEXT(ROW()-1,"00000"), "")</f>
        <v/>
      </c>
      <c r="V2028" s="6">
        <f>CONCATENATE(A2028,B2028)</f>
        <v/>
      </c>
      <c r="W2028">
        <f>UPPER(TRIM(G2028))</f>
        <v/>
      </c>
      <c r="X2028">
        <f>UPPER(TRIM(H2028))</f>
        <v/>
      </c>
    </row>
    <row r="2029">
      <c r="A2029" s="2" t="n"/>
      <c r="B2029" s="2" t="n"/>
      <c r="C2029" s="2" t="n"/>
      <c r="D2029" s="3" t="n"/>
      <c r="E2029" s="4" t="n"/>
      <c r="F2029" s="3" t="n"/>
      <c r="G2029" s="3" t="n"/>
      <c r="H2029" s="3" t="n"/>
      <c r="I2029" s="5">
        <f>SUMIFS(amount_expended,cfda_key,V2029)</f>
        <v/>
      </c>
      <c r="J2029" s="5">
        <f>IF(F2029="OTHER CLUSTER NOT LISTED ABOVE",SUMIFS(amount_expended,uniform_other_cluster_name,X2029), IF(AND(OR(F2029="N/A",F2029=""),G2029=""),0,IF(F2029="STATE CLUSTER",SUMIFS(amount_expended,uniform_state_cluster_name,W2029),SUMIFS(amount_expended,cluster_name,F2029))))</f>
        <v/>
      </c>
      <c r="K2029" s="3" t="n"/>
      <c r="L2029" s="4" t="n"/>
      <c r="M2029" s="3" t="n"/>
      <c r="N2029" s="3" t="n"/>
      <c r="O2029" s="3" t="n"/>
      <c r="P2029" s="3" t="n"/>
      <c r="Q2029" s="4" t="n"/>
      <c r="R2029" s="3" t="n"/>
      <c r="S2029" s="3" t="n"/>
      <c r="T2029" s="3" t="n"/>
      <c r="U2029">
        <f>IF(A2029&lt;&gt;"", "AWARD-"&amp;TEXT(ROW()-1,"00000"), "")</f>
        <v/>
      </c>
      <c r="V2029" s="6">
        <f>CONCATENATE(A2029,B2029)</f>
        <v/>
      </c>
      <c r="W2029">
        <f>UPPER(TRIM(G2029))</f>
        <v/>
      </c>
      <c r="X2029">
        <f>UPPER(TRIM(H2029))</f>
        <v/>
      </c>
    </row>
    <row r="2030">
      <c r="A2030" s="2" t="n"/>
      <c r="B2030" s="2" t="n"/>
      <c r="C2030" s="2" t="n"/>
      <c r="D2030" s="3" t="n"/>
      <c r="E2030" s="4" t="n"/>
      <c r="F2030" s="3" t="n"/>
      <c r="G2030" s="3" t="n"/>
      <c r="H2030" s="3" t="n"/>
      <c r="I2030" s="5">
        <f>SUMIFS(amount_expended,cfda_key,V2030)</f>
        <v/>
      </c>
      <c r="J2030" s="5">
        <f>IF(F2030="OTHER CLUSTER NOT LISTED ABOVE",SUMIFS(amount_expended,uniform_other_cluster_name,X2030), IF(AND(OR(F2030="N/A",F2030=""),G2030=""),0,IF(F2030="STATE CLUSTER",SUMIFS(amount_expended,uniform_state_cluster_name,W2030),SUMIFS(amount_expended,cluster_name,F2030))))</f>
        <v/>
      </c>
      <c r="K2030" s="3" t="n"/>
      <c r="L2030" s="4" t="n"/>
      <c r="M2030" s="3" t="n"/>
      <c r="N2030" s="3" t="n"/>
      <c r="O2030" s="3" t="n"/>
      <c r="P2030" s="3" t="n"/>
      <c r="Q2030" s="4" t="n"/>
      <c r="R2030" s="3" t="n"/>
      <c r="S2030" s="3" t="n"/>
      <c r="T2030" s="3" t="n"/>
      <c r="U2030">
        <f>IF(A2030&lt;&gt;"", "AWARD-"&amp;TEXT(ROW()-1,"00000"), "")</f>
        <v/>
      </c>
      <c r="V2030" s="6">
        <f>CONCATENATE(A2030,B2030)</f>
        <v/>
      </c>
      <c r="W2030">
        <f>UPPER(TRIM(G2030))</f>
        <v/>
      </c>
      <c r="X2030">
        <f>UPPER(TRIM(H2030))</f>
        <v/>
      </c>
    </row>
    <row r="2031">
      <c r="A2031" s="2" t="n"/>
      <c r="B2031" s="2" t="n"/>
      <c r="C2031" s="2" t="n"/>
      <c r="D2031" s="3" t="n"/>
      <c r="E2031" s="4" t="n"/>
      <c r="F2031" s="3" t="n"/>
      <c r="G2031" s="3" t="n"/>
      <c r="H2031" s="3" t="n"/>
      <c r="I2031" s="5">
        <f>SUMIFS(amount_expended,cfda_key,V2031)</f>
        <v/>
      </c>
      <c r="J2031" s="5">
        <f>IF(F2031="OTHER CLUSTER NOT LISTED ABOVE",SUMIFS(amount_expended,uniform_other_cluster_name,X2031), IF(AND(OR(F2031="N/A",F2031=""),G2031=""),0,IF(F2031="STATE CLUSTER",SUMIFS(amount_expended,uniform_state_cluster_name,W2031),SUMIFS(amount_expended,cluster_name,F2031))))</f>
        <v/>
      </c>
      <c r="K2031" s="3" t="n"/>
      <c r="L2031" s="4" t="n"/>
      <c r="M2031" s="3" t="n"/>
      <c r="N2031" s="3" t="n"/>
      <c r="O2031" s="3" t="n"/>
      <c r="P2031" s="3" t="n"/>
      <c r="Q2031" s="4" t="n"/>
      <c r="R2031" s="3" t="n"/>
      <c r="S2031" s="3" t="n"/>
      <c r="T2031" s="3" t="n"/>
      <c r="U2031">
        <f>IF(A2031&lt;&gt;"", "AWARD-"&amp;TEXT(ROW()-1,"00000"), "")</f>
        <v/>
      </c>
      <c r="V2031" s="6">
        <f>CONCATENATE(A2031,B2031)</f>
        <v/>
      </c>
      <c r="W2031">
        <f>UPPER(TRIM(G2031))</f>
        <v/>
      </c>
      <c r="X2031">
        <f>UPPER(TRIM(H2031))</f>
        <v/>
      </c>
    </row>
    <row r="2032">
      <c r="A2032" s="2" t="n"/>
      <c r="B2032" s="2" t="n"/>
      <c r="C2032" s="2" t="n"/>
      <c r="D2032" s="3" t="n"/>
      <c r="E2032" s="4" t="n"/>
      <c r="F2032" s="3" t="n"/>
      <c r="G2032" s="3" t="n"/>
      <c r="H2032" s="3" t="n"/>
      <c r="I2032" s="5">
        <f>SUMIFS(amount_expended,cfda_key,V2032)</f>
        <v/>
      </c>
      <c r="J2032" s="5">
        <f>IF(F2032="OTHER CLUSTER NOT LISTED ABOVE",SUMIFS(amount_expended,uniform_other_cluster_name,X2032), IF(AND(OR(F2032="N/A",F2032=""),G2032=""),0,IF(F2032="STATE CLUSTER",SUMIFS(amount_expended,uniform_state_cluster_name,W2032),SUMIFS(amount_expended,cluster_name,F2032))))</f>
        <v/>
      </c>
      <c r="K2032" s="3" t="n"/>
      <c r="L2032" s="4" t="n"/>
      <c r="M2032" s="3" t="n"/>
      <c r="N2032" s="3" t="n"/>
      <c r="O2032" s="3" t="n"/>
      <c r="P2032" s="3" t="n"/>
      <c r="Q2032" s="4" t="n"/>
      <c r="R2032" s="3" t="n"/>
      <c r="S2032" s="3" t="n"/>
      <c r="T2032" s="3" t="n"/>
      <c r="U2032">
        <f>IF(A2032&lt;&gt;"", "AWARD-"&amp;TEXT(ROW()-1,"00000"), "")</f>
        <v/>
      </c>
      <c r="V2032" s="6">
        <f>CONCATENATE(A2032,B2032)</f>
        <v/>
      </c>
      <c r="W2032">
        <f>UPPER(TRIM(G2032))</f>
        <v/>
      </c>
      <c r="X2032">
        <f>UPPER(TRIM(H2032))</f>
        <v/>
      </c>
    </row>
    <row r="2033">
      <c r="A2033" s="2" t="n"/>
      <c r="B2033" s="2" t="n"/>
      <c r="C2033" s="2" t="n"/>
      <c r="D2033" s="3" t="n"/>
      <c r="E2033" s="4" t="n"/>
      <c r="F2033" s="3" t="n"/>
      <c r="G2033" s="3" t="n"/>
      <c r="H2033" s="3" t="n"/>
      <c r="I2033" s="5">
        <f>SUMIFS(amount_expended,cfda_key,V2033)</f>
        <v/>
      </c>
      <c r="J2033" s="5">
        <f>IF(F2033="OTHER CLUSTER NOT LISTED ABOVE",SUMIFS(amount_expended,uniform_other_cluster_name,X2033), IF(AND(OR(F2033="N/A",F2033=""),G2033=""),0,IF(F2033="STATE CLUSTER",SUMIFS(amount_expended,uniform_state_cluster_name,W2033),SUMIFS(amount_expended,cluster_name,F2033))))</f>
        <v/>
      </c>
      <c r="K2033" s="3" t="n"/>
      <c r="L2033" s="4" t="n"/>
      <c r="M2033" s="3" t="n"/>
      <c r="N2033" s="3" t="n"/>
      <c r="O2033" s="3" t="n"/>
      <c r="P2033" s="3" t="n"/>
      <c r="Q2033" s="4" t="n"/>
      <c r="R2033" s="3" t="n"/>
      <c r="S2033" s="3" t="n"/>
      <c r="T2033" s="3" t="n"/>
      <c r="U2033">
        <f>IF(A2033&lt;&gt;"", "AWARD-"&amp;TEXT(ROW()-1,"00000"), "")</f>
        <v/>
      </c>
      <c r="V2033" s="6">
        <f>CONCATENATE(A2033,B2033)</f>
        <v/>
      </c>
      <c r="W2033">
        <f>UPPER(TRIM(G2033))</f>
        <v/>
      </c>
      <c r="X2033">
        <f>UPPER(TRIM(H2033))</f>
        <v/>
      </c>
    </row>
    <row r="2034">
      <c r="A2034" s="2" t="n"/>
      <c r="B2034" s="2" t="n"/>
      <c r="C2034" s="2" t="n"/>
      <c r="D2034" s="3" t="n"/>
      <c r="E2034" s="4" t="n"/>
      <c r="F2034" s="3" t="n"/>
      <c r="G2034" s="3" t="n"/>
      <c r="H2034" s="3" t="n"/>
      <c r="I2034" s="5">
        <f>SUMIFS(amount_expended,cfda_key,V2034)</f>
        <v/>
      </c>
      <c r="J2034" s="5">
        <f>IF(F2034="OTHER CLUSTER NOT LISTED ABOVE",SUMIFS(amount_expended,uniform_other_cluster_name,X2034), IF(AND(OR(F2034="N/A",F2034=""),G2034=""),0,IF(F2034="STATE CLUSTER",SUMIFS(amount_expended,uniform_state_cluster_name,W2034),SUMIFS(amount_expended,cluster_name,F2034))))</f>
        <v/>
      </c>
      <c r="K2034" s="3" t="n"/>
      <c r="L2034" s="4" t="n"/>
      <c r="M2034" s="3" t="n"/>
      <c r="N2034" s="3" t="n"/>
      <c r="O2034" s="3" t="n"/>
      <c r="P2034" s="3" t="n"/>
      <c r="Q2034" s="4" t="n"/>
      <c r="R2034" s="3" t="n"/>
      <c r="S2034" s="3" t="n"/>
      <c r="T2034" s="3" t="n"/>
      <c r="U2034">
        <f>IF(A2034&lt;&gt;"", "AWARD-"&amp;TEXT(ROW()-1,"00000"), "")</f>
        <v/>
      </c>
      <c r="V2034" s="6">
        <f>CONCATENATE(A2034,B2034)</f>
        <v/>
      </c>
      <c r="W2034">
        <f>UPPER(TRIM(G2034))</f>
        <v/>
      </c>
      <c r="X2034">
        <f>UPPER(TRIM(H2034))</f>
        <v/>
      </c>
    </row>
    <row r="2035">
      <c r="A2035" s="2" t="n"/>
      <c r="B2035" s="2" t="n"/>
      <c r="C2035" s="2" t="n"/>
      <c r="D2035" s="3" t="n"/>
      <c r="E2035" s="4" t="n"/>
      <c r="F2035" s="3" t="n"/>
      <c r="G2035" s="3" t="n"/>
      <c r="H2035" s="3" t="n"/>
      <c r="I2035" s="5">
        <f>SUMIFS(amount_expended,cfda_key,V2035)</f>
        <v/>
      </c>
      <c r="J2035" s="5">
        <f>IF(F2035="OTHER CLUSTER NOT LISTED ABOVE",SUMIFS(amount_expended,uniform_other_cluster_name,X2035), IF(AND(OR(F2035="N/A",F2035=""),G2035=""),0,IF(F2035="STATE CLUSTER",SUMIFS(amount_expended,uniform_state_cluster_name,W2035),SUMIFS(amount_expended,cluster_name,F2035))))</f>
        <v/>
      </c>
      <c r="K2035" s="3" t="n"/>
      <c r="L2035" s="4" t="n"/>
      <c r="M2035" s="3" t="n"/>
      <c r="N2035" s="3" t="n"/>
      <c r="O2035" s="3" t="n"/>
      <c r="P2035" s="3" t="n"/>
      <c r="Q2035" s="4" t="n"/>
      <c r="R2035" s="3" t="n"/>
      <c r="S2035" s="3" t="n"/>
      <c r="T2035" s="3" t="n"/>
      <c r="U2035">
        <f>IF(A2035&lt;&gt;"", "AWARD-"&amp;TEXT(ROW()-1,"00000"), "")</f>
        <v/>
      </c>
      <c r="V2035" s="6">
        <f>CONCATENATE(A2035,B2035)</f>
        <v/>
      </c>
      <c r="W2035">
        <f>UPPER(TRIM(G2035))</f>
        <v/>
      </c>
      <c r="X2035">
        <f>UPPER(TRIM(H2035))</f>
        <v/>
      </c>
    </row>
    <row r="2036">
      <c r="A2036" s="2" t="n"/>
      <c r="B2036" s="2" t="n"/>
      <c r="C2036" s="2" t="n"/>
      <c r="D2036" s="3" t="n"/>
      <c r="E2036" s="4" t="n"/>
      <c r="F2036" s="3" t="n"/>
      <c r="G2036" s="3" t="n"/>
      <c r="H2036" s="3" t="n"/>
      <c r="I2036" s="5">
        <f>SUMIFS(amount_expended,cfda_key,V2036)</f>
        <v/>
      </c>
      <c r="J2036" s="5">
        <f>IF(F2036="OTHER CLUSTER NOT LISTED ABOVE",SUMIFS(amount_expended,uniform_other_cluster_name,X2036), IF(AND(OR(F2036="N/A",F2036=""),G2036=""),0,IF(F2036="STATE CLUSTER",SUMIFS(amount_expended,uniform_state_cluster_name,W2036),SUMIFS(amount_expended,cluster_name,F2036))))</f>
        <v/>
      </c>
      <c r="K2036" s="3" t="n"/>
      <c r="L2036" s="4" t="n"/>
      <c r="M2036" s="3" t="n"/>
      <c r="N2036" s="3" t="n"/>
      <c r="O2036" s="3" t="n"/>
      <c r="P2036" s="3" t="n"/>
      <c r="Q2036" s="4" t="n"/>
      <c r="R2036" s="3" t="n"/>
      <c r="S2036" s="3" t="n"/>
      <c r="T2036" s="3" t="n"/>
      <c r="U2036">
        <f>IF(A2036&lt;&gt;"", "AWARD-"&amp;TEXT(ROW()-1,"00000"), "")</f>
        <v/>
      </c>
      <c r="V2036" s="6">
        <f>CONCATENATE(A2036,B2036)</f>
        <v/>
      </c>
      <c r="W2036">
        <f>UPPER(TRIM(G2036))</f>
        <v/>
      </c>
      <c r="X2036">
        <f>UPPER(TRIM(H2036))</f>
        <v/>
      </c>
    </row>
    <row r="2037">
      <c r="A2037" s="2" t="n"/>
      <c r="B2037" s="2" t="n"/>
      <c r="C2037" s="2" t="n"/>
      <c r="D2037" s="3" t="n"/>
      <c r="E2037" s="4" t="n"/>
      <c r="F2037" s="3" t="n"/>
      <c r="G2037" s="3" t="n"/>
      <c r="H2037" s="3" t="n"/>
      <c r="I2037" s="5">
        <f>SUMIFS(amount_expended,cfda_key,V2037)</f>
        <v/>
      </c>
      <c r="J2037" s="5">
        <f>IF(F2037="OTHER CLUSTER NOT LISTED ABOVE",SUMIFS(amount_expended,uniform_other_cluster_name,X2037), IF(AND(OR(F2037="N/A",F2037=""),G2037=""),0,IF(F2037="STATE CLUSTER",SUMIFS(amount_expended,uniform_state_cluster_name,W2037),SUMIFS(amount_expended,cluster_name,F2037))))</f>
        <v/>
      </c>
      <c r="K2037" s="3" t="n"/>
      <c r="L2037" s="4" t="n"/>
      <c r="M2037" s="3" t="n"/>
      <c r="N2037" s="3" t="n"/>
      <c r="O2037" s="3" t="n"/>
      <c r="P2037" s="3" t="n"/>
      <c r="Q2037" s="4" t="n"/>
      <c r="R2037" s="3" t="n"/>
      <c r="S2037" s="3" t="n"/>
      <c r="T2037" s="3" t="n"/>
      <c r="U2037">
        <f>IF(A2037&lt;&gt;"", "AWARD-"&amp;TEXT(ROW()-1,"00000"), "")</f>
        <v/>
      </c>
      <c r="V2037" s="6">
        <f>CONCATENATE(A2037,B2037)</f>
        <v/>
      </c>
      <c r="W2037">
        <f>UPPER(TRIM(G2037))</f>
        <v/>
      </c>
      <c r="X2037">
        <f>UPPER(TRIM(H2037))</f>
        <v/>
      </c>
    </row>
    <row r="2038">
      <c r="A2038" s="2" t="n"/>
      <c r="B2038" s="2" t="n"/>
      <c r="C2038" s="2" t="n"/>
      <c r="D2038" s="3" t="n"/>
      <c r="E2038" s="4" t="n"/>
      <c r="F2038" s="3" t="n"/>
      <c r="G2038" s="3" t="n"/>
      <c r="H2038" s="3" t="n"/>
      <c r="I2038" s="5">
        <f>SUMIFS(amount_expended,cfda_key,V2038)</f>
        <v/>
      </c>
      <c r="J2038" s="5">
        <f>IF(F2038="OTHER CLUSTER NOT LISTED ABOVE",SUMIFS(amount_expended,uniform_other_cluster_name,X2038), IF(AND(OR(F2038="N/A",F2038=""),G2038=""),0,IF(F2038="STATE CLUSTER",SUMIFS(amount_expended,uniform_state_cluster_name,W2038),SUMIFS(amount_expended,cluster_name,F2038))))</f>
        <v/>
      </c>
      <c r="K2038" s="3" t="n"/>
      <c r="L2038" s="4" t="n"/>
      <c r="M2038" s="3" t="n"/>
      <c r="N2038" s="3" t="n"/>
      <c r="O2038" s="3" t="n"/>
      <c r="P2038" s="3" t="n"/>
      <c r="Q2038" s="4" t="n"/>
      <c r="R2038" s="3" t="n"/>
      <c r="S2038" s="3" t="n"/>
      <c r="T2038" s="3" t="n"/>
      <c r="U2038">
        <f>IF(A2038&lt;&gt;"", "AWARD-"&amp;TEXT(ROW()-1,"00000"), "")</f>
        <v/>
      </c>
      <c r="V2038" s="6">
        <f>CONCATENATE(A2038,B2038)</f>
        <v/>
      </c>
      <c r="W2038">
        <f>UPPER(TRIM(G2038))</f>
        <v/>
      </c>
      <c r="X2038">
        <f>UPPER(TRIM(H2038))</f>
        <v/>
      </c>
    </row>
    <row r="2039">
      <c r="A2039" s="2" t="n"/>
      <c r="B2039" s="2" t="n"/>
      <c r="C2039" s="2" t="n"/>
      <c r="D2039" s="3" t="n"/>
      <c r="E2039" s="4" t="n"/>
      <c r="F2039" s="3" t="n"/>
      <c r="G2039" s="3" t="n"/>
      <c r="H2039" s="3" t="n"/>
      <c r="I2039" s="5">
        <f>SUMIFS(amount_expended,cfda_key,V2039)</f>
        <v/>
      </c>
      <c r="J2039" s="5">
        <f>IF(F2039="OTHER CLUSTER NOT LISTED ABOVE",SUMIFS(amount_expended,uniform_other_cluster_name,X2039), IF(AND(OR(F2039="N/A",F2039=""),G2039=""),0,IF(F2039="STATE CLUSTER",SUMIFS(amount_expended,uniform_state_cluster_name,W2039),SUMIFS(amount_expended,cluster_name,F2039))))</f>
        <v/>
      </c>
      <c r="K2039" s="3" t="n"/>
      <c r="L2039" s="4" t="n"/>
      <c r="M2039" s="3" t="n"/>
      <c r="N2039" s="3" t="n"/>
      <c r="O2039" s="3" t="n"/>
      <c r="P2039" s="3" t="n"/>
      <c r="Q2039" s="4" t="n"/>
      <c r="R2039" s="3" t="n"/>
      <c r="S2039" s="3" t="n"/>
      <c r="T2039" s="3" t="n"/>
      <c r="U2039">
        <f>IF(A2039&lt;&gt;"", "AWARD-"&amp;TEXT(ROW()-1,"00000"), "")</f>
        <v/>
      </c>
      <c r="V2039" s="6">
        <f>CONCATENATE(A2039,B2039)</f>
        <v/>
      </c>
      <c r="W2039">
        <f>UPPER(TRIM(G2039))</f>
        <v/>
      </c>
      <c r="X2039">
        <f>UPPER(TRIM(H2039))</f>
        <v/>
      </c>
    </row>
    <row r="2040">
      <c r="A2040" s="2" t="n"/>
      <c r="B2040" s="2" t="n"/>
      <c r="C2040" s="2" t="n"/>
      <c r="D2040" s="3" t="n"/>
      <c r="E2040" s="4" t="n"/>
      <c r="F2040" s="3" t="n"/>
      <c r="G2040" s="3" t="n"/>
      <c r="H2040" s="3" t="n"/>
      <c r="I2040" s="5">
        <f>SUMIFS(amount_expended,cfda_key,V2040)</f>
        <v/>
      </c>
      <c r="J2040" s="5">
        <f>IF(F2040="OTHER CLUSTER NOT LISTED ABOVE",SUMIFS(amount_expended,uniform_other_cluster_name,X2040), IF(AND(OR(F2040="N/A",F2040=""),G2040=""),0,IF(F2040="STATE CLUSTER",SUMIFS(amount_expended,uniform_state_cluster_name,W2040),SUMIFS(amount_expended,cluster_name,F2040))))</f>
        <v/>
      </c>
      <c r="K2040" s="3" t="n"/>
      <c r="L2040" s="4" t="n"/>
      <c r="M2040" s="3" t="n"/>
      <c r="N2040" s="3" t="n"/>
      <c r="O2040" s="3" t="n"/>
      <c r="P2040" s="3" t="n"/>
      <c r="Q2040" s="4" t="n"/>
      <c r="R2040" s="3" t="n"/>
      <c r="S2040" s="3" t="n"/>
      <c r="T2040" s="3" t="n"/>
      <c r="U2040">
        <f>IF(A2040&lt;&gt;"", "AWARD-"&amp;TEXT(ROW()-1,"00000"), "")</f>
        <v/>
      </c>
      <c r="V2040" s="6">
        <f>CONCATENATE(A2040,B2040)</f>
        <v/>
      </c>
      <c r="W2040">
        <f>UPPER(TRIM(G2040))</f>
        <v/>
      </c>
      <c r="X2040">
        <f>UPPER(TRIM(H2040))</f>
        <v/>
      </c>
    </row>
    <row r="2041">
      <c r="A2041" s="2" t="n"/>
      <c r="B2041" s="2" t="n"/>
      <c r="C2041" s="2" t="n"/>
      <c r="D2041" s="3" t="n"/>
      <c r="E2041" s="4" t="n"/>
      <c r="F2041" s="3" t="n"/>
      <c r="G2041" s="3" t="n"/>
      <c r="H2041" s="3" t="n"/>
      <c r="I2041" s="5">
        <f>SUMIFS(amount_expended,cfda_key,V2041)</f>
        <v/>
      </c>
      <c r="J2041" s="5">
        <f>IF(F2041="OTHER CLUSTER NOT LISTED ABOVE",SUMIFS(amount_expended,uniform_other_cluster_name,X2041), IF(AND(OR(F2041="N/A",F2041=""),G2041=""),0,IF(F2041="STATE CLUSTER",SUMIFS(amount_expended,uniform_state_cluster_name,W2041),SUMIFS(amount_expended,cluster_name,F2041))))</f>
        <v/>
      </c>
      <c r="K2041" s="3" t="n"/>
      <c r="L2041" s="4" t="n"/>
      <c r="M2041" s="3" t="n"/>
      <c r="N2041" s="3" t="n"/>
      <c r="O2041" s="3" t="n"/>
      <c r="P2041" s="3" t="n"/>
      <c r="Q2041" s="4" t="n"/>
      <c r="R2041" s="3" t="n"/>
      <c r="S2041" s="3" t="n"/>
      <c r="T2041" s="3" t="n"/>
      <c r="U2041">
        <f>IF(A2041&lt;&gt;"", "AWARD-"&amp;TEXT(ROW()-1,"00000"), "")</f>
        <v/>
      </c>
      <c r="V2041" s="6">
        <f>CONCATENATE(A2041,B2041)</f>
        <v/>
      </c>
      <c r="W2041">
        <f>UPPER(TRIM(G2041))</f>
        <v/>
      </c>
      <c r="X2041">
        <f>UPPER(TRIM(H2041))</f>
        <v/>
      </c>
    </row>
    <row r="2042">
      <c r="A2042" s="2" t="n"/>
      <c r="B2042" s="2" t="n"/>
      <c r="C2042" s="2" t="n"/>
      <c r="D2042" s="3" t="n"/>
      <c r="E2042" s="4" t="n"/>
      <c r="F2042" s="3" t="n"/>
      <c r="G2042" s="3" t="n"/>
      <c r="H2042" s="3" t="n"/>
      <c r="I2042" s="5">
        <f>SUMIFS(amount_expended,cfda_key,V2042)</f>
        <v/>
      </c>
      <c r="J2042" s="5">
        <f>IF(F2042="OTHER CLUSTER NOT LISTED ABOVE",SUMIFS(amount_expended,uniform_other_cluster_name,X2042), IF(AND(OR(F2042="N/A",F2042=""),G2042=""),0,IF(F2042="STATE CLUSTER",SUMIFS(amount_expended,uniform_state_cluster_name,W2042),SUMIFS(amount_expended,cluster_name,F2042))))</f>
        <v/>
      </c>
      <c r="K2042" s="3" t="n"/>
      <c r="L2042" s="4" t="n"/>
      <c r="M2042" s="3" t="n"/>
      <c r="N2042" s="3" t="n"/>
      <c r="O2042" s="3" t="n"/>
      <c r="P2042" s="3" t="n"/>
      <c r="Q2042" s="4" t="n"/>
      <c r="R2042" s="3" t="n"/>
      <c r="S2042" s="3" t="n"/>
      <c r="T2042" s="3" t="n"/>
      <c r="U2042">
        <f>IF(A2042&lt;&gt;"", "AWARD-"&amp;TEXT(ROW()-1,"00000"), "")</f>
        <v/>
      </c>
      <c r="V2042" s="6">
        <f>CONCATENATE(A2042,B2042)</f>
        <v/>
      </c>
      <c r="W2042">
        <f>UPPER(TRIM(G2042))</f>
        <v/>
      </c>
      <c r="X2042">
        <f>UPPER(TRIM(H2042))</f>
        <v/>
      </c>
    </row>
    <row r="2043">
      <c r="A2043" s="2" t="n"/>
      <c r="B2043" s="2" t="n"/>
      <c r="C2043" s="2" t="n"/>
      <c r="D2043" s="3" t="n"/>
      <c r="E2043" s="4" t="n"/>
      <c r="F2043" s="3" t="n"/>
      <c r="G2043" s="3" t="n"/>
      <c r="H2043" s="3" t="n"/>
      <c r="I2043" s="5">
        <f>SUMIFS(amount_expended,cfda_key,V2043)</f>
        <v/>
      </c>
      <c r="J2043" s="5">
        <f>IF(F2043="OTHER CLUSTER NOT LISTED ABOVE",SUMIFS(amount_expended,uniform_other_cluster_name,X2043), IF(AND(OR(F2043="N/A",F2043=""),G2043=""),0,IF(F2043="STATE CLUSTER",SUMIFS(amount_expended,uniform_state_cluster_name,W2043),SUMIFS(amount_expended,cluster_name,F2043))))</f>
        <v/>
      </c>
      <c r="K2043" s="3" t="n"/>
      <c r="L2043" s="4" t="n"/>
      <c r="M2043" s="3" t="n"/>
      <c r="N2043" s="3" t="n"/>
      <c r="O2043" s="3" t="n"/>
      <c r="P2043" s="3" t="n"/>
      <c r="Q2043" s="4" t="n"/>
      <c r="R2043" s="3" t="n"/>
      <c r="S2043" s="3" t="n"/>
      <c r="T2043" s="3" t="n"/>
      <c r="U2043">
        <f>IF(A2043&lt;&gt;"", "AWARD-"&amp;TEXT(ROW()-1,"00000"), "")</f>
        <v/>
      </c>
      <c r="V2043" s="6">
        <f>CONCATENATE(A2043,B2043)</f>
        <v/>
      </c>
      <c r="W2043">
        <f>UPPER(TRIM(G2043))</f>
        <v/>
      </c>
      <c r="X2043">
        <f>UPPER(TRIM(H2043))</f>
        <v/>
      </c>
    </row>
    <row r="2044">
      <c r="A2044" s="2" t="n"/>
      <c r="B2044" s="2" t="n"/>
      <c r="C2044" s="2" t="n"/>
      <c r="D2044" s="3" t="n"/>
      <c r="E2044" s="4" t="n"/>
      <c r="F2044" s="3" t="n"/>
      <c r="G2044" s="3" t="n"/>
      <c r="H2044" s="3" t="n"/>
      <c r="I2044" s="5">
        <f>SUMIFS(amount_expended,cfda_key,V2044)</f>
        <v/>
      </c>
      <c r="J2044" s="5">
        <f>IF(F2044="OTHER CLUSTER NOT LISTED ABOVE",SUMIFS(amount_expended,uniform_other_cluster_name,X2044), IF(AND(OR(F2044="N/A",F2044=""),G2044=""),0,IF(F2044="STATE CLUSTER",SUMIFS(amount_expended,uniform_state_cluster_name,W2044),SUMIFS(amount_expended,cluster_name,F2044))))</f>
        <v/>
      </c>
      <c r="K2044" s="3" t="n"/>
      <c r="L2044" s="4" t="n"/>
      <c r="M2044" s="3" t="n"/>
      <c r="N2044" s="3" t="n"/>
      <c r="O2044" s="3" t="n"/>
      <c r="P2044" s="3" t="n"/>
      <c r="Q2044" s="4" t="n"/>
      <c r="R2044" s="3" t="n"/>
      <c r="S2044" s="3" t="n"/>
      <c r="T2044" s="3" t="n"/>
      <c r="U2044">
        <f>IF(A2044&lt;&gt;"", "AWARD-"&amp;TEXT(ROW()-1,"00000"), "")</f>
        <v/>
      </c>
      <c r="V2044" s="6">
        <f>CONCATENATE(A2044,B2044)</f>
        <v/>
      </c>
      <c r="W2044">
        <f>UPPER(TRIM(G2044))</f>
        <v/>
      </c>
      <c r="X2044">
        <f>UPPER(TRIM(H2044))</f>
        <v/>
      </c>
    </row>
    <row r="2045">
      <c r="A2045" s="2" t="n"/>
      <c r="B2045" s="2" t="n"/>
      <c r="C2045" s="2" t="n"/>
      <c r="D2045" s="3" t="n"/>
      <c r="E2045" s="4" t="n"/>
      <c r="F2045" s="3" t="n"/>
      <c r="G2045" s="3" t="n"/>
      <c r="H2045" s="3" t="n"/>
      <c r="I2045" s="5">
        <f>SUMIFS(amount_expended,cfda_key,V2045)</f>
        <v/>
      </c>
      <c r="J2045" s="5">
        <f>IF(F2045="OTHER CLUSTER NOT LISTED ABOVE",SUMIFS(amount_expended,uniform_other_cluster_name,X2045), IF(AND(OR(F2045="N/A",F2045=""),G2045=""),0,IF(F2045="STATE CLUSTER",SUMIFS(amount_expended,uniform_state_cluster_name,W2045),SUMIFS(amount_expended,cluster_name,F2045))))</f>
        <v/>
      </c>
      <c r="K2045" s="3" t="n"/>
      <c r="L2045" s="4" t="n"/>
      <c r="M2045" s="3" t="n"/>
      <c r="N2045" s="3" t="n"/>
      <c r="O2045" s="3" t="n"/>
      <c r="P2045" s="3" t="n"/>
      <c r="Q2045" s="4" t="n"/>
      <c r="R2045" s="3" t="n"/>
      <c r="S2045" s="3" t="n"/>
      <c r="T2045" s="3" t="n"/>
      <c r="U2045">
        <f>IF(A2045&lt;&gt;"", "AWARD-"&amp;TEXT(ROW()-1,"00000"), "")</f>
        <v/>
      </c>
      <c r="V2045" s="6">
        <f>CONCATENATE(A2045,B2045)</f>
        <v/>
      </c>
      <c r="W2045">
        <f>UPPER(TRIM(G2045))</f>
        <v/>
      </c>
      <c r="X2045">
        <f>UPPER(TRIM(H2045))</f>
        <v/>
      </c>
    </row>
    <row r="2046">
      <c r="A2046" s="2" t="n"/>
      <c r="B2046" s="2" t="n"/>
      <c r="C2046" s="2" t="n"/>
      <c r="D2046" s="3" t="n"/>
      <c r="E2046" s="4" t="n"/>
      <c r="F2046" s="3" t="n"/>
      <c r="G2046" s="3" t="n"/>
      <c r="H2046" s="3" t="n"/>
      <c r="I2046" s="5">
        <f>SUMIFS(amount_expended,cfda_key,V2046)</f>
        <v/>
      </c>
      <c r="J2046" s="5">
        <f>IF(F2046="OTHER CLUSTER NOT LISTED ABOVE",SUMIFS(amount_expended,uniform_other_cluster_name,X2046), IF(AND(OR(F2046="N/A",F2046=""),G2046=""),0,IF(F2046="STATE CLUSTER",SUMIFS(amount_expended,uniform_state_cluster_name,W2046),SUMIFS(amount_expended,cluster_name,F2046))))</f>
        <v/>
      </c>
      <c r="K2046" s="3" t="n"/>
      <c r="L2046" s="4" t="n"/>
      <c r="M2046" s="3" t="n"/>
      <c r="N2046" s="3" t="n"/>
      <c r="O2046" s="3" t="n"/>
      <c r="P2046" s="3" t="n"/>
      <c r="Q2046" s="4" t="n"/>
      <c r="R2046" s="3" t="n"/>
      <c r="S2046" s="3" t="n"/>
      <c r="T2046" s="3" t="n"/>
      <c r="U2046">
        <f>IF(A2046&lt;&gt;"", "AWARD-"&amp;TEXT(ROW()-1,"00000"), "")</f>
        <v/>
      </c>
      <c r="V2046" s="6">
        <f>CONCATENATE(A2046,B2046)</f>
        <v/>
      </c>
      <c r="W2046">
        <f>UPPER(TRIM(G2046))</f>
        <v/>
      </c>
      <c r="X2046">
        <f>UPPER(TRIM(H2046))</f>
        <v/>
      </c>
    </row>
    <row r="2047">
      <c r="A2047" s="2" t="n"/>
      <c r="B2047" s="2" t="n"/>
      <c r="C2047" s="2" t="n"/>
      <c r="D2047" s="3" t="n"/>
      <c r="E2047" s="4" t="n"/>
      <c r="F2047" s="3" t="n"/>
      <c r="G2047" s="3" t="n"/>
      <c r="H2047" s="3" t="n"/>
      <c r="I2047" s="5">
        <f>SUMIFS(amount_expended,cfda_key,V2047)</f>
        <v/>
      </c>
      <c r="J2047" s="5">
        <f>IF(F2047="OTHER CLUSTER NOT LISTED ABOVE",SUMIFS(amount_expended,uniform_other_cluster_name,X2047), IF(AND(OR(F2047="N/A",F2047=""),G2047=""),0,IF(F2047="STATE CLUSTER",SUMIFS(amount_expended,uniform_state_cluster_name,W2047),SUMIFS(amount_expended,cluster_name,F2047))))</f>
        <v/>
      </c>
      <c r="K2047" s="3" t="n"/>
      <c r="L2047" s="4" t="n"/>
      <c r="M2047" s="3" t="n"/>
      <c r="N2047" s="3" t="n"/>
      <c r="O2047" s="3" t="n"/>
      <c r="P2047" s="3" t="n"/>
      <c r="Q2047" s="4" t="n"/>
      <c r="R2047" s="3" t="n"/>
      <c r="S2047" s="3" t="n"/>
      <c r="T2047" s="3" t="n"/>
      <c r="U2047">
        <f>IF(A2047&lt;&gt;"", "AWARD-"&amp;TEXT(ROW()-1,"00000"), "")</f>
        <v/>
      </c>
      <c r="V2047" s="6">
        <f>CONCATENATE(A2047,B2047)</f>
        <v/>
      </c>
      <c r="W2047">
        <f>UPPER(TRIM(G2047))</f>
        <v/>
      </c>
      <c r="X2047">
        <f>UPPER(TRIM(H2047))</f>
        <v/>
      </c>
    </row>
    <row r="2048">
      <c r="A2048" s="2" t="n"/>
      <c r="B2048" s="2" t="n"/>
      <c r="C2048" s="2" t="n"/>
      <c r="D2048" s="3" t="n"/>
      <c r="E2048" s="4" t="n"/>
      <c r="F2048" s="3" t="n"/>
      <c r="G2048" s="3" t="n"/>
      <c r="H2048" s="3" t="n"/>
      <c r="I2048" s="5">
        <f>SUMIFS(amount_expended,cfda_key,V2048)</f>
        <v/>
      </c>
      <c r="J2048" s="5">
        <f>IF(F2048="OTHER CLUSTER NOT LISTED ABOVE",SUMIFS(amount_expended,uniform_other_cluster_name,X2048), IF(AND(OR(F2048="N/A",F2048=""),G2048=""),0,IF(F2048="STATE CLUSTER",SUMIFS(amount_expended,uniform_state_cluster_name,W2048),SUMIFS(amount_expended,cluster_name,F2048))))</f>
        <v/>
      </c>
      <c r="K2048" s="3" t="n"/>
      <c r="L2048" s="4" t="n"/>
      <c r="M2048" s="3" t="n"/>
      <c r="N2048" s="3" t="n"/>
      <c r="O2048" s="3" t="n"/>
      <c r="P2048" s="3" t="n"/>
      <c r="Q2048" s="4" t="n"/>
      <c r="R2048" s="3" t="n"/>
      <c r="S2048" s="3" t="n"/>
      <c r="T2048" s="3" t="n"/>
      <c r="U2048">
        <f>IF(A2048&lt;&gt;"", "AWARD-"&amp;TEXT(ROW()-1,"00000"), "")</f>
        <v/>
      </c>
      <c r="V2048" s="6">
        <f>CONCATENATE(A2048,B2048)</f>
        <v/>
      </c>
      <c r="W2048">
        <f>UPPER(TRIM(G2048))</f>
        <v/>
      </c>
      <c r="X2048">
        <f>UPPER(TRIM(H2048))</f>
        <v/>
      </c>
    </row>
    <row r="2049">
      <c r="A2049" s="2" t="n"/>
      <c r="B2049" s="2" t="n"/>
      <c r="C2049" s="2" t="n"/>
      <c r="D2049" s="3" t="n"/>
      <c r="E2049" s="4" t="n"/>
      <c r="F2049" s="3" t="n"/>
      <c r="G2049" s="3" t="n"/>
      <c r="H2049" s="3" t="n"/>
      <c r="I2049" s="5">
        <f>SUMIFS(amount_expended,cfda_key,V2049)</f>
        <v/>
      </c>
      <c r="J2049" s="5">
        <f>IF(F2049="OTHER CLUSTER NOT LISTED ABOVE",SUMIFS(amount_expended,uniform_other_cluster_name,X2049), IF(AND(OR(F2049="N/A",F2049=""),G2049=""),0,IF(F2049="STATE CLUSTER",SUMIFS(amount_expended,uniform_state_cluster_name,W2049),SUMIFS(amount_expended,cluster_name,F2049))))</f>
        <v/>
      </c>
      <c r="K2049" s="3" t="n"/>
      <c r="L2049" s="4" t="n"/>
      <c r="M2049" s="3" t="n"/>
      <c r="N2049" s="3" t="n"/>
      <c r="O2049" s="3" t="n"/>
      <c r="P2049" s="3" t="n"/>
      <c r="Q2049" s="4" t="n"/>
      <c r="R2049" s="3" t="n"/>
      <c r="S2049" s="3" t="n"/>
      <c r="T2049" s="3" t="n"/>
      <c r="U2049">
        <f>IF(A2049&lt;&gt;"", "AWARD-"&amp;TEXT(ROW()-1,"00000"), "")</f>
        <v/>
      </c>
      <c r="V2049" s="6">
        <f>CONCATENATE(A2049,B2049)</f>
        <v/>
      </c>
      <c r="W2049">
        <f>UPPER(TRIM(G2049))</f>
        <v/>
      </c>
      <c r="X2049">
        <f>UPPER(TRIM(H2049))</f>
        <v/>
      </c>
    </row>
    <row r="2050">
      <c r="A2050" s="2" t="n"/>
      <c r="B2050" s="2" t="n"/>
      <c r="C2050" s="2" t="n"/>
      <c r="D2050" s="3" t="n"/>
      <c r="E2050" s="4" t="n"/>
      <c r="F2050" s="3" t="n"/>
      <c r="G2050" s="3" t="n"/>
      <c r="H2050" s="3" t="n"/>
      <c r="I2050" s="5">
        <f>SUMIFS(amount_expended,cfda_key,V2050)</f>
        <v/>
      </c>
      <c r="J2050" s="5">
        <f>IF(F2050="OTHER CLUSTER NOT LISTED ABOVE",SUMIFS(amount_expended,uniform_other_cluster_name,X2050), IF(AND(OR(F2050="N/A",F2050=""),G2050=""),0,IF(F2050="STATE CLUSTER",SUMIFS(amount_expended,uniform_state_cluster_name,W2050),SUMIFS(amount_expended,cluster_name,F2050))))</f>
        <v/>
      </c>
      <c r="K2050" s="3" t="n"/>
      <c r="L2050" s="4" t="n"/>
      <c r="M2050" s="3" t="n"/>
      <c r="N2050" s="3" t="n"/>
      <c r="O2050" s="3" t="n"/>
      <c r="P2050" s="3" t="n"/>
      <c r="Q2050" s="4" t="n"/>
      <c r="R2050" s="3" t="n"/>
      <c r="S2050" s="3" t="n"/>
      <c r="T2050" s="3" t="n"/>
      <c r="U2050">
        <f>IF(A2050&lt;&gt;"", "AWARD-"&amp;TEXT(ROW()-1,"00000"), "")</f>
        <v/>
      </c>
      <c r="V2050" s="6">
        <f>CONCATENATE(A2050,B2050)</f>
        <v/>
      </c>
      <c r="W2050">
        <f>UPPER(TRIM(G2050))</f>
        <v/>
      </c>
      <c r="X2050">
        <f>UPPER(TRIM(H2050))</f>
        <v/>
      </c>
    </row>
    <row r="2051">
      <c r="A2051" s="2" t="n"/>
      <c r="B2051" s="2" t="n"/>
      <c r="C2051" s="2" t="n"/>
      <c r="D2051" s="3" t="n"/>
      <c r="E2051" s="4" t="n"/>
      <c r="F2051" s="3" t="n"/>
      <c r="G2051" s="3" t="n"/>
      <c r="H2051" s="3" t="n"/>
      <c r="I2051" s="5">
        <f>SUMIFS(amount_expended,cfda_key,V2051)</f>
        <v/>
      </c>
      <c r="J2051" s="5">
        <f>IF(F2051="OTHER CLUSTER NOT LISTED ABOVE",SUMIFS(amount_expended,uniform_other_cluster_name,X2051), IF(AND(OR(F2051="N/A",F2051=""),G2051=""),0,IF(F2051="STATE CLUSTER",SUMIFS(amount_expended,uniform_state_cluster_name,W2051),SUMIFS(amount_expended,cluster_name,F2051))))</f>
        <v/>
      </c>
      <c r="K2051" s="3" t="n"/>
      <c r="L2051" s="4" t="n"/>
      <c r="M2051" s="3" t="n"/>
      <c r="N2051" s="3" t="n"/>
      <c r="O2051" s="3" t="n"/>
      <c r="P2051" s="3" t="n"/>
      <c r="Q2051" s="4" t="n"/>
      <c r="R2051" s="3" t="n"/>
      <c r="S2051" s="3" t="n"/>
      <c r="T2051" s="3" t="n"/>
      <c r="U2051">
        <f>IF(A2051&lt;&gt;"", "AWARD-"&amp;TEXT(ROW()-1,"00000"), "")</f>
        <v/>
      </c>
      <c r="V2051" s="6">
        <f>CONCATENATE(A2051,B2051)</f>
        <v/>
      </c>
      <c r="W2051">
        <f>UPPER(TRIM(G2051))</f>
        <v/>
      </c>
      <c r="X2051">
        <f>UPPER(TRIM(H2051))</f>
        <v/>
      </c>
    </row>
    <row r="2052">
      <c r="A2052" s="2" t="n"/>
      <c r="B2052" s="2" t="n"/>
      <c r="C2052" s="2" t="n"/>
      <c r="D2052" s="3" t="n"/>
      <c r="E2052" s="4" t="n"/>
      <c r="F2052" s="3" t="n"/>
      <c r="G2052" s="3" t="n"/>
      <c r="H2052" s="3" t="n"/>
      <c r="I2052" s="5">
        <f>SUMIFS(amount_expended,cfda_key,V2052)</f>
        <v/>
      </c>
      <c r="J2052" s="5">
        <f>IF(F2052="OTHER CLUSTER NOT LISTED ABOVE",SUMIFS(amount_expended,uniform_other_cluster_name,X2052), IF(AND(OR(F2052="N/A",F2052=""),G2052=""),0,IF(F2052="STATE CLUSTER",SUMIFS(amount_expended,uniform_state_cluster_name,W2052),SUMIFS(amount_expended,cluster_name,F2052))))</f>
        <v/>
      </c>
      <c r="K2052" s="3" t="n"/>
      <c r="L2052" s="4" t="n"/>
      <c r="M2052" s="3" t="n"/>
      <c r="N2052" s="3" t="n"/>
      <c r="O2052" s="3" t="n"/>
      <c r="P2052" s="3" t="n"/>
      <c r="Q2052" s="4" t="n"/>
      <c r="R2052" s="3" t="n"/>
      <c r="S2052" s="3" t="n"/>
      <c r="T2052" s="3" t="n"/>
      <c r="U2052">
        <f>IF(A2052&lt;&gt;"", "AWARD-"&amp;TEXT(ROW()-1,"00000"), "")</f>
        <v/>
      </c>
      <c r="V2052" s="6">
        <f>CONCATENATE(A2052,B2052)</f>
        <v/>
      </c>
      <c r="W2052">
        <f>UPPER(TRIM(G2052))</f>
        <v/>
      </c>
      <c r="X2052">
        <f>UPPER(TRIM(H2052))</f>
        <v/>
      </c>
    </row>
    <row r="2053">
      <c r="A2053" s="2" t="n"/>
      <c r="B2053" s="2" t="n"/>
      <c r="C2053" s="2" t="n"/>
      <c r="D2053" s="3" t="n"/>
      <c r="E2053" s="4" t="n"/>
      <c r="F2053" s="3" t="n"/>
      <c r="G2053" s="3" t="n"/>
      <c r="H2053" s="3" t="n"/>
      <c r="I2053" s="5">
        <f>SUMIFS(amount_expended,cfda_key,V2053)</f>
        <v/>
      </c>
      <c r="J2053" s="5">
        <f>IF(F2053="OTHER CLUSTER NOT LISTED ABOVE",SUMIFS(amount_expended,uniform_other_cluster_name,X2053), IF(AND(OR(F2053="N/A",F2053=""),G2053=""),0,IF(F2053="STATE CLUSTER",SUMIFS(amount_expended,uniform_state_cluster_name,W2053),SUMIFS(amount_expended,cluster_name,F2053))))</f>
        <v/>
      </c>
      <c r="K2053" s="3" t="n"/>
      <c r="L2053" s="4" t="n"/>
      <c r="M2053" s="3" t="n"/>
      <c r="N2053" s="3" t="n"/>
      <c r="O2053" s="3" t="n"/>
      <c r="P2053" s="3" t="n"/>
      <c r="Q2053" s="4" t="n"/>
      <c r="R2053" s="3" t="n"/>
      <c r="S2053" s="3" t="n"/>
      <c r="T2053" s="3" t="n"/>
      <c r="U2053">
        <f>IF(A2053&lt;&gt;"", "AWARD-"&amp;TEXT(ROW()-1,"00000"), "")</f>
        <v/>
      </c>
      <c r="V2053" s="6">
        <f>CONCATENATE(A2053,B2053)</f>
        <v/>
      </c>
      <c r="W2053">
        <f>UPPER(TRIM(G2053))</f>
        <v/>
      </c>
      <c r="X2053">
        <f>UPPER(TRIM(H2053))</f>
        <v/>
      </c>
    </row>
    <row r="2054">
      <c r="A2054" s="2" t="n"/>
      <c r="B2054" s="2" t="n"/>
      <c r="C2054" s="2" t="n"/>
      <c r="D2054" s="3" t="n"/>
      <c r="E2054" s="4" t="n"/>
      <c r="F2054" s="3" t="n"/>
      <c r="G2054" s="3" t="n"/>
      <c r="H2054" s="3" t="n"/>
      <c r="I2054" s="5">
        <f>SUMIFS(amount_expended,cfda_key,V2054)</f>
        <v/>
      </c>
      <c r="J2054" s="5">
        <f>IF(F2054="OTHER CLUSTER NOT LISTED ABOVE",SUMIFS(amount_expended,uniform_other_cluster_name,X2054), IF(AND(OR(F2054="N/A",F2054=""),G2054=""),0,IF(F2054="STATE CLUSTER",SUMIFS(amount_expended,uniform_state_cluster_name,W2054),SUMIFS(amount_expended,cluster_name,F2054))))</f>
        <v/>
      </c>
      <c r="K2054" s="3" t="n"/>
      <c r="L2054" s="4" t="n"/>
      <c r="M2054" s="3" t="n"/>
      <c r="N2054" s="3" t="n"/>
      <c r="O2054" s="3" t="n"/>
      <c r="P2054" s="3" t="n"/>
      <c r="Q2054" s="4" t="n"/>
      <c r="R2054" s="3" t="n"/>
      <c r="S2054" s="3" t="n"/>
      <c r="T2054" s="3" t="n"/>
      <c r="U2054">
        <f>IF(A2054&lt;&gt;"", "AWARD-"&amp;TEXT(ROW()-1,"00000"), "")</f>
        <v/>
      </c>
      <c r="V2054" s="6">
        <f>CONCATENATE(A2054,B2054)</f>
        <v/>
      </c>
      <c r="W2054">
        <f>UPPER(TRIM(G2054))</f>
        <v/>
      </c>
      <c r="X2054">
        <f>UPPER(TRIM(H2054))</f>
        <v/>
      </c>
    </row>
    <row r="2055">
      <c r="A2055" s="2" t="n"/>
      <c r="B2055" s="2" t="n"/>
      <c r="C2055" s="2" t="n"/>
      <c r="D2055" s="3" t="n"/>
      <c r="E2055" s="4" t="n"/>
      <c r="F2055" s="3" t="n"/>
      <c r="G2055" s="3" t="n"/>
      <c r="H2055" s="3" t="n"/>
      <c r="I2055" s="5">
        <f>SUMIFS(amount_expended,cfda_key,V2055)</f>
        <v/>
      </c>
      <c r="J2055" s="5">
        <f>IF(F2055="OTHER CLUSTER NOT LISTED ABOVE",SUMIFS(amount_expended,uniform_other_cluster_name,X2055), IF(AND(OR(F2055="N/A",F2055=""),G2055=""),0,IF(F2055="STATE CLUSTER",SUMIFS(amount_expended,uniform_state_cluster_name,W2055),SUMIFS(amount_expended,cluster_name,F2055))))</f>
        <v/>
      </c>
      <c r="K2055" s="3" t="n"/>
      <c r="L2055" s="4" t="n"/>
      <c r="M2055" s="3" t="n"/>
      <c r="N2055" s="3" t="n"/>
      <c r="O2055" s="3" t="n"/>
      <c r="P2055" s="3" t="n"/>
      <c r="Q2055" s="4" t="n"/>
      <c r="R2055" s="3" t="n"/>
      <c r="S2055" s="3" t="n"/>
      <c r="T2055" s="3" t="n"/>
      <c r="U2055">
        <f>IF(A2055&lt;&gt;"", "AWARD-"&amp;TEXT(ROW()-1,"00000"), "")</f>
        <v/>
      </c>
      <c r="V2055" s="6">
        <f>CONCATENATE(A2055,B2055)</f>
        <v/>
      </c>
      <c r="W2055">
        <f>UPPER(TRIM(G2055))</f>
        <v/>
      </c>
      <c r="X2055">
        <f>UPPER(TRIM(H2055))</f>
        <v/>
      </c>
    </row>
    <row r="2056">
      <c r="A2056" s="2" t="n"/>
      <c r="B2056" s="2" t="n"/>
      <c r="C2056" s="2" t="n"/>
      <c r="D2056" s="3" t="n"/>
      <c r="E2056" s="4" t="n"/>
      <c r="F2056" s="3" t="n"/>
      <c r="G2056" s="3" t="n"/>
      <c r="H2056" s="3" t="n"/>
      <c r="I2056" s="5">
        <f>SUMIFS(amount_expended,cfda_key,V2056)</f>
        <v/>
      </c>
      <c r="J2056" s="5">
        <f>IF(F2056="OTHER CLUSTER NOT LISTED ABOVE",SUMIFS(amount_expended,uniform_other_cluster_name,X2056), IF(AND(OR(F2056="N/A",F2056=""),G2056=""),0,IF(F2056="STATE CLUSTER",SUMIFS(amount_expended,uniform_state_cluster_name,W2056),SUMIFS(amount_expended,cluster_name,F2056))))</f>
        <v/>
      </c>
      <c r="K2056" s="3" t="n"/>
      <c r="L2056" s="4" t="n"/>
      <c r="M2056" s="3" t="n"/>
      <c r="N2056" s="3" t="n"/>
      <c r="O2056" s="3" t="n"/>
      <c r="P2056" s="3" t="n"/>
      <c r="Q2056" s="4" t="n"/>
      <c r="R2056" s="3" t="n"/>
      <c r="S2056" s="3" t="n"/>
      <c r="T2056" s="3" t="n"/>
      <c r="U2056">
        <f>IF(A2056&lt;&gt;"", "AWARD-"&amp;TEXT(ROW()-1,"00000"), "")</f>
        <v/>
      </c>
      <c r="V2056" s="6">
        <f>CONCATENATE(A2056,B2056)</f>
        <v/>
      </c>
      <c r="W2056">
        <f>UPPER(TRIM(G2056))</f>
        <v/>
      </c>
      <c r="X2056">
        <f>UPPER(TRIM(H2056))</f>
        <v/>
      </c>
    </row>
    <row r="2057">
      <c r="A2057" s="2" t="n"/>
      <c r="B2057" s="2" t="n"/>
      <c r="C2057" s="2" t="n"/>
      <c r="D2057" s="3" t="n"/>
      <c r="E2057" s="4" t="n"/>
      <c r="F2057" s="3" t="n"/>
      <c r="G2057" s="3" t="n"/>
      <c r="H2057" s="3" t="n"/>
      <c r="I2057" s="5">
        <f>SUMIFS(amount_expended,cfda_key,V2057)</f>
        <v/>
      </c>
      <c r="J2057" s="5">
        <f>IF(F2057="OTHER CLUSTER NOT LISTED ABOVE",SUMIFS(amount_expended,uniform_other_cluster_name,X2057), IF(AND(OR(F2057="N/A",F2057=""),G2057=""),0,IF(F2057="STATE CLUSTER",SUMIFS(amount_expended,uniform_state_cluster_name,W2057),SUMIFS(amount_expended,cluster_name,F2057))))</f>
        <v/>
      </c>
      <c r="K2057" s="3" t="n"/>
      <c r="L2057" s="4" t="n"/>
      <c r="M2057" s="3" t="n"/>
      <c r="N2057" s="3" t="n"/>
      <c r="O2057" s="3" t="n"/>
      <c r="P2057" s="3" t="n"/>
      <c r="Q2057" s="4" t="n"/>
      <c r="R2057" s="3" t="n"/>
      <c r="S2057" s="3" t="n"/>
      <c r="T2057" s="3" t="n"/>
      <c r="U2057">
        <f>IF(A2057&lt;&gt;"", "AWARD-"&amp;TEXT(ROW()-1,"00000"), "")</f>
        <v/>
      </c>
      <c r="V2057" s="6">
        <f>CONCATENATE(A2057,B2057)</f>
        <v/>
      </c>
      <c r="W2057">
        <f>UPPER(TRIM(G2057))</f>
        <v/>
      </c>
      <c r="X2057">
        <f>UPPER(TRIM(H2057))</f>
        <v/>
      </c>
    </row>
    <row r="2058">
      <c r="A2058" s="2" t="n"/>
      <c r="B2058" s="2" t="n"/>
      <c r="C2058" s="2" t="n"/>
      <c r="D2058" s="3" t="n"/>
      <c r="E2058" s="4" t="n"/>
      <c r="F2058" s="3" t="n"/>
      <c r="G2058" s="3" t="n"/>
      <c r="H2058" s="3" t="n"/>
      <c r="I2058" s="5">
        <f>SUMIFS(amount_expended,cfda_key,V2058)</f>
        <v/>
      </c>
      <c r="J2058" s="5">
        <f>IF(F2058="OTHER CLUSTER NOT LISTED ABOVE",SUMIFS(amount_expended,uniform_other_cluster_name,X2058), IF(AND(OR(F2058="N/A",F2058=""),G2058=""),0,IF(F2058="STATE CLUSTER",SUMIFS(amount_expended,uniform_state_cluster_name,W2058),SUMIFS(amount_expended,cluster_name,F2058))))</f>
        <v/>
      </c>
      <c r="K2058" s="3" t="n"/>
      <c r="L2058" s="4" t="n"/>
      <c r="M2058" s="3" t="n"/>
      <c r="N2058" s="3" t="n"/>
      <c r="O2058" s="3" t="n"/>
      <c r="P2058" s="3" t="n"/>
      <c r="Q2058" s="4" t="n"/>
      <c r="R2058" s="3" t="n"/>
      <c r="S2058" s="3" t="n"/>
      <c r="T2058" s="3" t="n"/>
      <c r="U2058">
        <f>IF(A2058&lt;&gt;"", "AWARD-"&amp;TEXT(ROW()-1,"00000"), "")</f>
        <v/>
      </c>
      <c r="V2058" s="6">
        <f>CONCATENATE(A2058,B2058)</f>
        <v/>
      </c>
      <c r="W2058">
        <f>UPPER(TRIM(G2058))</f>
        <v/>
      </c>
      <c r="X2058">
        <f>UPPER(TRIM(H2058))</f>
        <v/>
      </c>
    </row>
    <row r="2059">
      <c r="A2059" s="2" t="n"/>
      <c r="B2059" s="2" t="n"/>
      <c r="C2059" s="2" t="n"/>
      <c r="D2059" s="3" t="n"/>
      <c r="E2059" s="4" t="n"/>
      <c r="F2059" s="3" t="n"/>
      <c r="G2059" s="3" t="n"/>
      <c r="H2059" s="3" t="n"/>
      <c r="I2059" s="5">
        <f>SUMIFS(amount_expended,cfda_key,V2059)</f>
        <v/>
      </c>
      <c r="J2059" s="5">
        <f>IF(F2059="OTHER CLUSTER NOT LISTED ABOVE",SUMIFS(amount_expended,uniform_other_cluster_name,X2059), IF(AND(OR(F2059="N/A",F2059=""),G2059=""),0,IF(F2059="STATE CLUSTER",SUMIFS(amount_expended,uniform_state_cluster_name,W2059),SUMIFS(amount_expended,cluster_name,F2059))))</f>
        <v/>
      </c>
      <c r="K2059" s="3" t="n"/>
      <c r="L2059" s="4" t="n"/>
      <c r="M2059" s="3" t="n"/>
      <c r="N2059" s="3" t="n"/>
      <c r="O2059" s="3" t="n"/>
      <c r="P2059" s="3" t="n"/>
      <c r="Q2059" s="4" t="n"/>
      <c r="R2059" s="3" t="n"/>
      <c r="S2059" s="3" t="n"/>
      <c r="T2059" s="3" t="n"/>
      <c r="U2059">
        <f>IF(A2059&lt;&gt;"", "AWARD-"&amp;TEXT(ROW()-1,"00000"), "")</f>
        <v/>
      </c>
      <c r="V2059" s="6">
        <f>CONCATENATE(A2059,B2059)</f>
        <v/>
      </c>
      <c r="W2059">
        <f>UPPER(TRIM(G2059))</f>
        <v/>
      </c>
      <c r="X2059">
        <f>UPPER(TRIM(H2059))</f>
        <v/>
      </c>
    </row>
    <row r="2060">
      <c r="A2060" s="2" t="n"/>
      <c r="B2060" s="2" t="n"/>
      <c r="C2060" s="2" t="n"/>
      <c r="D2060" s="3" t="n"/>
      <c r="E2060" s="4" t="n"/>
      <c r="F2060" s="3" t="n"/>
      <c r="G2060" s="3" t="n"/>
      <c r="H2060" s="3" t="n"/>
      <c r="I2060" s="5">
        <f>SUMIFS(amount_expended,cfda_key,V2060)</f>
        <v/>
      </c>
      <c r="J2060" s="5">
        <f>IF(F2060="OTHER CLUSTER NOT LISTED ABOVE",SUMIFS(amount_expended,uniform_other_cluster_name,X2060), IF(AND(OR(F2060="N/A",F2060=""),G2060=""),0,IF(F2060="STATE CLUSTER",SUMIFS(amount_expended,uniform_state_cluster_name,W2060),SUMIFS(amount_expended,cluster_name,F2060))))</f>
        <v/>
      </c>
      <c r="K2060" s="3" t="n"/>
      <c r="L2060" s="4" t="n"/>
      <c r="M2060" s="3" t="n"/>
      <c r="N2060" s="3" t="n"/>
      <c r="O2060" s="3" t="n"/>
      <c r="P2060" s="3" t="n"/>
      <c r="Q2060" s="4" t="n"/>
      <c r="R2060" s="3" t="n"/>
      <c r="S2060" s="3" t="n"/>
      <c r="T2060" s="3" t="n"/>
      <c r="U2060">
        <f>IF(A2060&lt;&gt;"", "AWARD-"&amp;TEXT(ROW()-1,"00000"), "")</f>
        <v/>
      </c>
      <c r="V2060" s="6">
        <f>CONCATENATE(A2060,B2060)</f>
        <v/>
      </c>
      <c r="W2060">
        <f>UPPER(TRIM(G2060))</f>
        <v/>
      </c>
      <c r="X2060">
        <f>UPPER(TRIM(H2060))</f>
        <v/>
      </c>
    </row>
    <row r="2061">
      <c r="A2061" s="2" t="n"/>
      <c r="B2061" s="2" t="n"/>
      <c r="C2061" s="2" t="n"/>
      <c r="D2061" s="3" t="n"/>
      <c r="E2061" s="4" t="n"/>
      <c r="F2061" s="3" t="n"/>
      <c r="G2061" s="3" t="n"/>
      <c r="H2061" s="3" t="n"/>
      <c r="I2061" s="5">
        <f>SUMIFS(amount_expended,cfda_key,V2061)</f>
        <v/>
      </c>
      <c r="J2061" s="5">
        <f>IF(F2061="OTHER CLUSTER NOT LISTED ABOVE",SUMIFS(amount_expended,uniform_other_cluster_name,X2061), IF(AND(OR(F2061="N/A",F2061=""),G2061=""),0,IF(F2061="STATE CLUSTER",SUMIFS(amount_expended,uniform_state_cluster_name,W2061),SUMIFS(amount_expended,cluster_name,F2061))))</f>
        <v/>
      </c>
      <c r="K2061" s="3" t="n"/>
      <c r="L2061" s="4" t="n"/>
      <c r="M2061" s="3" t="n"/>
      <c r="N2061" s="3" t="n"/>
      <c r="O2061" s="3" t="n"/>
      <c r="P2061" s="3" t="n"/>
      <c r="Q2061" s="4" t="n"/>
      <c r="R2061" s="3" t="n"/>
      <c r="S2061" s="3" t="n"/>
      <c r="T2061" s="3" t="n"/>
      <c r="U2061">
        <f>IF(A2061&lt;&gt;"", "AWARD-"&amp;TEXT(ROW()-1,"00000"), "")</f>
        <v/>
      </c>
      <c r="V2061" s="6">
        <f>CONCATENATE(A2061,B2061)</f>
        <v/>
      </c>
      <c r="W2061">
        <f>UPPER(TRIM(G2061))</f>
        <v/>
      </c>
      <c r="X2061">
        <f>UPPER(TRIM(H2061))</f>
        <v/>
      </c>
    </row>
    <row r="2062">
      <c r="A2062" s="2" t="n"/>
      <c r="B2062" s="2" t="n"/>
      <c r="C2062" s="2" t="n"/>
      <c r="D2062" s="3" t="n"/>
      <c r="E2062" s="4" t="n"/>
      <c r="F2062" s="3" t="n"/>
      <c r="G2062" s="3" t="n"/>
      <c r="H2062" s="3" t="n"/>
      <c r="I2062" s="5">
        <f>SUMIFS(amount_expended,cfda_key,V2062)</f>
        <v/>
      </c>
      <c r="J2062" s="5">
        <f>IF(F2062="OTHER CLUSTER NOT LISTED ABOVE",SUMIFS(amount_expended,uniform_other_cluster_name,X2062), IF(AND(OR(F2062="N/A",F2062=""),G2062=""),0,IF(F2062="STATE CLUSTER",SUMIFS(amount_expended,uniform_state_cluster_name,W2062),SUMIFS(amount_expended,cluster_name,F2062))))</f>
        <v/>
      </c>
      <c r="K2062" s="3" t="n"/>
      <c r="L2062" s="4" t="n"/>
      <c r="M2062" s="3" t="n"/>
      <c r="N2062" s="3" t="n"/>
      <c r="O2062" s="3" t="n"/>
      <c r="P2062" s="3" t="n"/>
      <c r="Q2062" s="4" t="n"/>
      <c r="R2062" s="3" t="n"/>
      <c r="S2062" s="3" t="n"/>
      <c r="T2062" s="3" t="n"/>
      <c r="U2062">
        <f>IF(A2062&lt;&gt;"", "AWARD-"&amp;TEXT(ROW()-1,"00000"), "")</f>
        <v/>
      </c>
      <c r="V2062" s="6">
        <f>CONCATENATE(A2062,B2062)</f>
        <v/>
      </c>
      <c r="W2062">
        <f>UPPER(TRIM(G2062))</f>
        <v/>
      </c>
      <c r="X2062">
        <f>UPPER(TRIM(H2062))</f>
        <v/>
      </c>
    </row>
    <row r="2063">
      <c r="A2063" s="2" t="n"/>
      <c r="B2063" s="2" t="n"/>
      <c r="C2063" s="2" t="n"/>
      <c r="D2063" s="3" t="n"/>
      <c r="E2063" s="4" t="n"/>
      <c r="F2063" s="3" t="n"/>
      <c r="G2063" s="3" t="n"/>
      <c r="H2063" s="3" t="n"/>
      <c r="I2063" s="5">
        <f>SUMIFS(amount_expended,cfda_key,V2063)</f>
        <v/>
      </c>
      <c r="J2063" s="5">
        <f>IF(F2063="OTHER CLUSTER NOT LISTED ABOVE",SUMIFS(amount_expended,uniform_other_cluster_name,X2063), IF(AND(OR(F2063="N/A",F2063=""),G2063=""),0,IF(F2063="STATE CLUSTER",SUMIFS(amount_expended,uniform_state_cluster_name,W2063),SUMIFS(amount_expended,cluster_name,F2063))))</f>
        <v/>
      </c>
      <c r="K2063" s="3" t="n"/>
      <c r="L2063" s="4" t="n"/>
      <c r="M2063" s="3" t="n"/>
      <c r="N2063" s="3" t="n"/>
      <c r="O2063" s="3" t="n"/>
      <c r="P2063" s="3" t="n"/>
      <c r="Q2063" s="4" t="n"/>
      <c r="R2063" s="3" t="n"/>
      <c r="S2063" s="3" t="n"/>
      <c r="T2063" s="3" t="n"/>
      <c r="U2063">
        <f>IF(A2063&lt;&gt;"", "AWARD-"&amp;TEXT(ROW()-1,"00000"), "")</f>
        <v/>
      </c>
      <c r="V2063" s="6">
        <f>CONCATENATE(A2063,B2063)</f>
        <v/>
      </c>
      <c r="W2063">
        <f>UPPER(TRIM(G2063))</f>
        <v/>
      </c>
      <c r="X2063">
        <f>UPPER(TRIM(H2063))</f>
        <v/>
      </c>
    </row>
    <row r="2064">
      <c r="A2064" s="2" t="n"/>
      <c r="B2064" s="2" t="n"/>
      <c r="C2064" s="2" t="n"/>
      <c r="D2064" s="3" t="n"/>
      <c r="E2064" s="4" t="n"/>
      <c r="F2064" s="3" t="n"/>
      <c r="G2064" s="3" t="n"/>
      <c r="H2064" s="3" t="n"/>
      <c r="I2064" s="5">
        <f>SUMIFS(amount_expended,cfda_key,V2064)</f>
        <v/>
      </c>
      <c r="J2064" s="5">
        <f>IF(F2064="OTHER CLUSTER NOT LISTED ABOVE",SUMIFS(amount_expended,uniform_other_cluster_name,X2064), IF(AND(OR(F2064="N/A",F2064=""),G2064=""),0,IF(F2064="STATE CLUSTER",SUMIFS(amount_expended,uniform_state_cluster_name,W2064),SUMIFS(amount_expended,cluster_name,F2064))))</f>
        <v/>
      </c>
      <c r="K2064" s="3" t="n"/>
      <c r="L2064" s="4" t="n"/>
      <c r="M2064" s="3" t="n"/>
      <c r="N2064" s="3" t="n"/>
      <c r="O2064" s="3" t="n"/>
      <c r="P2064" s="3" t="n"/>
      <c r="Q2064" s="4" t="n"/>
      <c r="R2064" s="3" t="n"/>
      <c r="S2064" s="3" t="n"/>
      <c r="T2064" s="3" t="n"/>
      <c r="U2064">
        <f>IF(A2064&lt;&gt;"", "AWARD-"&amp;TEXT(ROW()-1,"00000"), "")</f>
        <v/>
      </c>
      <c r="V2064" s="6">
        <f>CONCATENATE(A2064,B2064)</f>
        <v/>
      </c>
      <c r="W2064">
        <f>UPPER(TRIM(G2064))</f>
        <v/>
      </c>
      <c r="X2064">
        <f>UPPER(TRIM(H2064))</f>
        <v/>
      </c>
    </row>
    <row r="2065">
      <c r="A2065" s="2" t="n"/>
      <c r="B2065" s="2" t="n"/>
      <c r="C2065" s="2" t="n"/>
      <c r="D2065" s="3" t="n"/>
      <c r="E2065" s="4" t="n"/>
      <c r="F2065" s="3" t="n"/>
      <c r="G2065" s="3" t="n"/>
      <c r="H2065" s="3" t="n"/>
      <c r="I2065" s="5">
        <f>SUMIFS(amount_expended,cfda_key,V2065)</f>
        <v/>
      </c>
      <c r="J2065" s="5">
        <f>IF(F2065="OTHER CLUSTER NOT LISTED ABOVE",SUMIFS(amount_expended,uniform_other_cluster_name,X2065), IF(AND(OR(F2065="N/A",F2065=""),G2065=""),0,IF(F2065="STATE CLUSTER",SUMIFS(amount_expended,uniform_state_cluster_name,W2065),SUMIFS(amount_expended,cluster_name,F2065))))</f>
        <v/>
      </c>
      <c r="K2065" s="3" t="n"/>
      <c r="L2065" s="4" t="n"/>
      <c r="M2065" s="3" t="n"/>
      <c r="N2065" s="3" t="n"/>
      <c r="O2065" s="3" t="n"/>
      <c r="P2065" s="3" t="n"/>
      <c r="Q2065" s="4" t="n"/>
      <c r="R2065" s="3" t="n"/>
      <c r="S2065" s="3" t="n"/>
      <c r="T2065" s="3" t="n"/>
      <c r="U2065">
        <f>IF(A2065&lt;&gt;"", "AWARD-"&amp;TEXT(ROW()-1,"00000"), "")</f>
        <v/>
      </c>
      <c r="V2065" s="6">
        <f>CONCATENATE(A2065,B2065)</f>
        <v/>
      </c>
      <c r="W2065">
        <f>UPPER(TRIM(G2065))</f>
        <v/>
      </c>
      <c r="X2065">
        <f>UPPER(TRIM(H2065))</f>
        <v/>
      </c>
    </row>
    <row r="2066">
      <c r="A2066" s="2" t="n"/>
      <c r="B2066" s="2" t="n"/>
      <c r="C2066" s="2" t="n"/>
      <c r="D2066" s="3" t="n"/>
      <c r="E2066" s="4" t="n"/>
      <c r="F2066" s="3" t="n"/>
      <c r="G2066" s="3" t="n"/>
      <c r="H2066" s="3" t="n"/>
      <c r="I2066" s="5">
        <f>SUMIFS(amount_expended,cfda_key,V2066)</f>
        <v/>
      </c>
      <c r="J2066" s="5">
        <f>IF(F2066="OTHER CLUSTER NOT LISTED ABOVE",SUMIFS(amount_expended,uniform_other_cluster_name,X2066), IF(AND(OR(F2066="N/A",F2066=""),G2066=""),0,IF(F2066="STATE CLUSTER",SUMIFS(amount_expended,uniform_state_cluster_name,W2066),SUMIFS(amount_expended,cluster_name,F2066))))</f>
        <v/>
      </c>
      <c r="K2066" s="3" t="n"/>
      <c r="L2066" s="4" t="n"/>
      <c r="M2066" s="3" t="n"/>
      <c r="N2066" s="3" t="n"/>
      <c r="O2066" s="3" t="n"/>
      <c r="P2066" s="3" t="n"/>
      <c r="Q2066" s="4" t="n"/>
      <c r="R2066" s="3" t="n"/>
      <c r="S2066" s="3" t="n"/>
      <c r="T2066" s="3" t="n"/>
      <c r="U2066">
        <f>IF(A2066&lt;&gt;"", "AWARD-"&amp;TEXT(ROW()-1,"00000"), "")</f>
        <v/>
      </c>
      <c r="V2066" s="6">
        <f>CONCATENATE(A2066,B2066)</f>
        <v/>
      </c>
      <c r="W2066">
        <f>UPPER(TRIM(G2066))</f>
        <v/>
      </c>
      <c r="X2066">
        <f>UPPER(TRIM(H2066))</f>
        <v/>
      </c>
    </row>
    <row r="2067">
      <c r="A2067" s="2" t="n"/>
      <c r="B2067" s="2" t="n"/>
      <c r="C2067" s="2" t="n"/>
      <c r="D2067" s="3" t="n"/>
      <c r="E2067" s="4" t="n"/>
      <c r="F2067" s="3" t="n"/>
      <c r="G2067" s="3" t="n"/>
      <c r="H2067" s="3" t="n"/>
      <c r="I2067" s="5">
        <f>SUMIFS(amount_expended,cfda_key,V2067)</f>
        <v/>
      </c>
      <c r="J2067" s="5">
        <f>IF(F2067="OTHER CLUSTER NOT LISTED ABOVE",SUMIFS(amount_expended,uniform_other_cluster_name,X2067), IF(AND(OR(F2067="N/A",F2067=""),G2067=""),0,IF(F2067="STATE CLUSTER",SUMIFS(amount_expended,uniform_state_cluster_name,W2067),SUMIFS(amount_expended,cluster_name,F2067))))</f>
        <v/>
      </c>
      <c r="K2067" s="3" t="n"/>
      <c r="L2067" s="4" t="n"/>
      <c r="M2067" s="3" t="n"/>
      <c r="N2067" s="3" t="n"/>
      <c r="O2067" s="3" t="n"/>
      <c r="P2067" s="3" t="n"/>
      <c r="Q2067" s="4" t="n"/>
      <c r="R2067" s="3" t="n"/>
      <c r="S2067" s="3" t="n"/>
      <c r="T2067" s="3" t="n"/>
      <c r="U2067">
        <f>IF(A2067&lt;&gt;"", "AWARD-"&amp;TEXT(ROW()-1,"00000"), "")</f>
        <v/>
      </c>
      <c r="V2067" s="6">
        <f>CONCATENATE(A2067,B2067)</f>
        <v/>
      </c>
      <c r="W2067">
        <f>UPPER(TRIM(G2067))</f>
        <v/>
      </c>
      <c r="X2067">
        <f>UPPER(TRIM(H2067))</f>
        <v/>
      </c>
    </row>
    <row r="2068">
      <c r="A2068" s="2" t="n"/>
      <c r="B2068" s="2" t="n"/>
      <c r="C2068" s="2" t="n"/>
      <c r="D2068" s="3" t="n"/>
      <c r="E2068" s="4" t="n"/>
      <c r="F2068" s="3" t="n"/>
      <c r="G2068" s="3" t="n"/>
      <c r="H2068" s="3" t="n"/>
      <c r="I2068" s="5">
        <f>SUMIFS(amount_expended,cfda_key,V2068)</f>
        <v/>
      </c>
      <c r="J2068" s="5">
        <f>IF(F2068="OTHER CLUSTER NOT LISTED ABOVE",SUMIFS(amount_expended,uniform_other_cluster_name,X2068), IF(AND(OR(F2068="N/A",F2068=""),G2068=""),0,IF(F2068="STATE CLUSTER",SUMIFS(amount_expended,uniform_state_cluster_name,W2068),SUMIFS(amount_expended,cluster_name,F2068))))</f>
        <v/>
      </c>
      <c r="K2068" s="3" t="n"/>
      <c r="L2068" s="4" t="n"/>
      <c r="M2068" s="3" t="n"/>
      <c r="N2068" s="3" t="n"/>
      <c r="O2068" s="3" t="n"/>
      <c r="P2068" s="3" t="n"/>
      <c r="Q2068" s="4" t="n"/>
      <c r="R2068" s="3" t="n"/>
      <c r="S2068" s="3" t="n"/>
      <c r="T2068" s="3" t="n"/>
      <c r="U2068">
        <f>IF(A2068&lt;&gt;"", "AWARD-"&amp;TEXT(ROW()-1,"00000"), "")</f>
        <v/>
      </c>
      <c r="V2068" s="6">
        <f>CONCATENATE(A2068,B2068)</f>
        <v/>
      </c>
      <c r="W2068">
        <f>UPPER(TRIM(G2068))</f>
        <v/>
      </c>
      <c r="X2068">
        <f>UPPER(TRIM(H2068))</f>
        <v/>
      </c>
    </row>
    <row r="2069">
      <c r="A2069" s="2" t="n"/>
      <c r="B2069" s="2" t="n"/>
      <c r="C2069" s="2" t="n"/>
      <c r="D2069" s="3" t="n"/>
      <c r="E2069" s="4" t="n"/>
      <c r="F2069" s="3" t="n"/>
      <c r="G2069" s="3" t="n"/>
      <c r="H2069" s="3" t="n"/>
      <c r="I2069" s="5">
        <f>SUMIFS(amount_expended,cfda_key,V2069)</f>
        <v/>
      </c>
      <c r="J2069" s="5">
        <f>IF(F2069="OTHER CLUSTER NOT LISTED ABOVE",SUMIFS(amount_expended,uniform_other_cluster_name,X2069), IF(AND(OR(F2069="N/A",F2069=""),G2069=""),0,IF(F2069="STATE CLUSTER",SUMIFS(amount_expended,uniform_state_cluster_name,W2069),SUMIFS(amount_expended,cluster_name,F2069))))</f>
        <v/>
      </c>
      <c r="K2069" s="3" t="n"/>
      <c r="L2069" s="4" t="n"/>
      <c r="M2069" s="3" t="n"/>
      <c r="N2069" s="3" t="n"/>
      <c r="O2069" s="3" t="n"/>
      <c r="P2069" s="3" t="n"/>
      <c r="Q2069" s="4" t="n"/>
      <c r="R2069" s="3" t="n"/>
      <c r="S2069" s="3" t="n"/>
      <c r="T2069" s="3" t="n"/>
      <c r="U2069">
        <f>IF(A2069&lt;&gt;"", "AWARD-"&amp;TEXT(ROW()-1,"00000"), "")</f>
        <v/>
      </c>
      <c r="V2069" s="6">
        <f>CONCATENATE(A2069,B2069)</f>
        <v/>
      </c>
      <c r="W2069">
        <f>UPPER(TRIM(G2069))</f>
        <v/>
      </c>
      <c r="X2069">
        <f>UPPER(TRIM(H2069))</f>
        <v/>
      </c>
    </row>
    <row r="2070">
      <c r="A2070" s="2" t="n"/>
      <c r="B2070" s="2" t="n"/>
      <c r="C2070" s="2" t="n"/>
      <c r="D2070" s="3" t="n"/>
      <c r="E2070" s="4" t="n"/>
      <c r="F2070" s="3" t="n"/>
      <c r="G2070" s="3" t="n"/>
      <c r="H2070" s="3" t="n"/>
      <c r="I2070" s="5">
        <f>SUMIFS(amount_expended,cfda_key,V2070)</f>
        <v/>
      </c>
      <c r="J2070" s="5">
        <f>IF(F2070="OTHER CLUSTER NOT LISTED ABOVE",SUMIFS(amount_expended,uniform_other_cluster_name,X2070), IF(AND(OR(F2070="N/A",F2070=""),G2070=""),0,IF(F2070="STATE CLUSTER",SUMIFS(amount_expended,uniform_state_cluster_name,W2070),SUMIFS(amount_expended,cluster_name,F2070))))</f>
        <v/>
      </c>
      <c r="K2070" s="3" t="n"/>
      <c r="L2070" s="4" t="n"/>
      <c r="M2070" s="3" t="n"/>
      <c r="N2070" s="3" t="n"/>
      <c r="O2070" s="3" t="n"/>
      <c r="P2070" s="3" t="n"/>
      <c r="Q2070" s="4" t="n"/>
      <c r="R2070" s="3" t="n"/>
      <c r="S2070" s="3" t="n"/>
      <c r="T2070" s="3" t="n"/>
      <c r="U2070">
        <f>IF(A2070&lt;&gt;"", "AWARD-"&amp;TEXT(ROW()-1,"00000"), "")</f>
        <v/>
      </c>
      <c r="V2070" s="6">
        <f>CONCATENATE(A2070,B2070)</f>
        <v/>
      </c>
      <c r="W2070">
        <f>UPPER(TRIM(G2070))</f>
        <v/>
      </c>
      <c r="X2070">
        <f>UPPER(TRIM(H2070))</f>
        <v/>
      </c>
    </row>
    <row r="2071">
      <c r="A2071" s="2" t="n"/>
      <c r="B2071" s="2" t="n"/>
      <c r="C2071" s="2" t="n"/>
      <c r="D2071" s="3" t="n"/>
      <c r="E2071" s="4" t="n"/>
      <c r="F2071" s="3" t="n"/>
      <c r="G2071" s="3" t="n"/>
      <c r="H2071" s="3" t="n"/>
      <c r="I2071" s="5">
        <f>SUMIFS(amount_expended,cfda_key,V2071)</f>
        <v/>
      </c>
      <c r="J2071" s="5">
        <f>IF(F2071="OTHER CLUSTER NOT LISTED ABOVE",SUMIFS(amount_expended,uniform_other_cluster_name,X2071), IF(AND(OR(F2071="N/A",F2071=""),G2071=""),0,IF(F2071="STATE CLUSTER",SUMIFS(amount_expended,uniform_state_cluster_name,W2071),SUMIFS(amount_expended,cluster_name,F2071))))</f>
        <v/>
      </c>
      <c r="K2071" s="3" t="n"/>
      <c r="L2071" s="4" t="n"/>
      <c r="M2071" s="3" t="n"/>
      <c r="N2071" s="3" t="n"/>
      <c r="O2071" s="3" t="n"/>
      <c r="P2071" s="3" t="n"/>
      <c r="Q2071" s="4" t="n"/>
      <c r="R2071" s="3" t="n"/>
      <c r="S2071" s="3" t="n"/>
      <c r="T2071" s="3" t="n"/>
      <c r="U2071">
        <f>IF(A2071&lt;&gt;"", "AWARD-"&amp;TEXT(ROW()-1,"00000"), "")</f>
        <v/>
      </c>
      <c r="V2071" s="6">
        <f>CONCATENATE(A2071,B2071)</f>
        <v/>
      </c>
      <c r="W2071">
        <f>UPPER(TRIM(G2071))</f>
        <v/>
      </c>
      <c r="X2071">
        <f>UPPER(TRIM(H2071))</f>
        <v/>
      </c>
    </row>
    <row r="2072">
      <c r="A2072" s="2" t="n"/>
      <c r="B2072" s="2" t="n"/>
      <c r="C2072" s="2" t="n"/>
      <c r="D2072" s="3" t="n"/>
      <c r="E2072" s="4" t="n"/>
      <c r="F2072" s="3" t="n"/>
      <c r="G2072" s="3" t="n"/>
      <c r="H2072" s="3" t="n"/>
      <c r="I2072" s="5">
        <f>SUMIFS(amount_expended,cfda_key,V2072)</f>
        <v/>
      </c>
      <c r="J2072" s="5">
        <f>IF(F2072="OTHER CLUSTER NOT LISTED ABOVE",SUMIFS(amount_expended,uniform_other_cluster_name,X2072), IF(AND(OR(F2072="N/A",F2072=""),G2072=""),0,IF(F2072="STATE CLUSTER",SUMIFS(amount_expended,uniform_state_cluster_name,W2072),SUMIFS(amount_expended,cluster_name,F2072))))</f>
        <v/>
      </c>
      <c r="K2072" s="3" t="n"/>
      <c r="L2072" s="4" t="n"/>
      <c r="M2072" s="3" t="n"/>
      <c r="N2072" s="3" t="n"/>
      <c r="O2072" s="3" t="n"/>
      <c r="P2072" s="3" t="n"/>
      <c r="Q2072" s="4" t="n"/>
      <c r="R2072" s="3" t="n"/>
      <c r="S2072" s="3" t="n"/>
      <c r="T2072" s="3" t="n"/>
      <c r="U2072">
        <f>IF(A2072&lt;&gt;"", "AWARD-"&amp;TEXT(ROW()-1,"00000"), "")</f>
        <v/>
      </c>
      <c r="V2072" s="6">
        <f>CONCATENATE(A2072,B2072)</f>
        <v/>
      </c>
      <c r="W2072">
        <f>UPPER(TRIM(G2072))</f>
        <v/>
      </c>
      <c r="X2072">
        <f>UPPER(TRIM(H2072))</f>
        <v/>
      </c>
    </row>
    <row r="2073">
      <c r="A2073" s="2" t="n"/>
      <c r="B2073" s="2" t="n"/>
      <c r="C2073" s="2" t="n"/>
      <c r="D2073" s="3" t="n"/>
      <c r="E2073" s="4" t="n"/>
      <c r="F2073" s="3" t="n"/>
      <c r="G2073" s="3" t="n"/>
      <c r="H2073" s="3" t="n"/>
      <c r="I2073" s="5">
        <f>SUMIFS(amount_expended,cfda_key,V2073)</f>
        <v/>
      </c>
      <c r="J2073" s="5">
        <f>IF(F2073="OTHER CLUSTER NOT LISTED ABOVE",SUMIFS(amount_expended,uniform_other_cluster_name,X2073), IF(AND(OR(F2073="N/A",F2073=""),G2073=""),0,IF(F2073="STATE CLUSTER",SUMIFS(amount_expended,uniform_state_cluster_name,W2073),SUMIFS(amount_expended,cluster_name,F2073))))</f>
        <v/>
      </c>
      <c r="K2073" s="3" t="n"/>
      <c r="L2073" s="4" t="n"/>
      <c r="M2073" s="3" t="n"/>
      <c r="N2073" s="3" t="n"/>
      <c r="O2073" s="3" t="n"/>
      <c r="P2073" s="3" t="n"/>
      <c r="Q2073" s="4" t="n"/>
      <c r="R2073" s="3" t="n"/>
      <c r="S2073" s="3" t="n"/>
      <c r="T2073" s="3" t="n"/>
      <c r="U2073">
        <f>IF(A2073&lt;&gt;"", "AWARD-"&amp;TEXT(ROW()-1,"00000"), "")</f>
        <v/>
      </c>
      <c r="V2073" s="6">
        <f>CONCATENATE(A2073,B2073)</f>
        <v/>
      </c>
      <c r="W2073">
        <f>UPPER(TRIM(G2073))</f>
        <v/>
      </c>
      <c r="X2073">
        <f>UPPER(TRIM(H2073))</f>
        <v/>
      </c>
    </row>
    <row r="2074">
      <c r="A2074" s="2" t="n"/>
      <c r="B2074" s="2" t="n"/>
      <c r="C2074" s="2" t="n"/>
      <c r="D2074" s="3" t="n"/>
      <c r="E2074" s="4" t="n"/>
      <c r="F2074" s="3" t="n"/>
      <c r="G2074" s="3" t="n"/>
      <c r="H2074" s="3" t="n"/>
      <c r="I2074" s="5">
        <f>SUMIFS(amount_expended,cfda_key,V2074)</f>
        <v/>
      </c>
      <c r="J2074" s="5">
        <f>IF(F2074="OTHER CLUSTER NOT LISTED ABOVE",SUMIFS(amount_expended,uniform_other_cluster_name,X2074), IF(AND(OR(F2074="N/A",F2074=""),G2074=""),0,IF(F2074="STATE CLUSTER",SUMIFS(amount_expended,uniform_state_cluster_name,W2074),SUMIFS(amount_expended,cluster_name,F2074))))</f>
        <v/>
      </c>
      <c r="K2074" s="3" t="n"/>
      <c r="L2074" s="4" t="n"/>
      <c r="M2074" s="3" t="n"/>
      <c r="N2074" s="3" t="n"/>
      <c r="O2074" s="3" t="n"/>
      <c r="P2074" s="3" t="n"/>
      <c r="Q2074" s="4" t="n"/>
      <c r="R2074" s="3" t="n"/>
      <c r="S2074" s="3" t="n"/>
      <c r="T2074" s="3" t="n"/>
      <c r="U2074">
        <f>IF(A2074&lt;&gt;"", "AWARD-"&amp;TEXT(ROW()-1,"00000"), "")</f>
        <v/>
      </c>
      <c r="V2074" s="6">
        <f>CONCATENATE(A2074,B2074)</f>
        <v/>
      </c>
      <c r="W2074">
        <f>UPPER(TRIM(G2074))</f>
        <v/>
      </c>
      <c r="X2074">
        <f>UPPER(TRIM(H2074))</f>
        <v/>
      </c>
    </row>
    <row r="2075">
      <c r="A2075" s="2" t="n"/>
      <c r="B2075" s="2" t="n"/>
      <c r="C2075" s="2" t="n"/>
      <c r="D2075" s="3" t="n"/>
      <c r="E2075" s="4" t="n"/>
      <c r="F2075" s="3" t="n"/>
      <c r="G2075" s="3" t="n"/>
      <c r="H2075" s="3" t="n"/>
      <c r="I2075" s="5">
        <f>SUMIFS(amount_expended,cfda_key,V2075)</f>
        <v/>
      </c>
      <c r="J2075" s="5">
        <f>IF(F2075="OTHER CLUSTER NOT LISTED ABOVE",SUMIFS(amount_expended,uniform_other_cluster_name,X2075), IF(AND(OR(F2075="N/A",F2075=""),G2075=""),0,IF(F2075="STATE CLUSTER",SUMIFS(amount_expended,uniform_state_cluster_name,W2075),SUMIFS(amount_expended,cluster_name,F2075))))</f>
        <v/>
      </c>
      <c r="K2075" s="3" t="n"/>
      <c r="L2075" s="4" t="n"/>
      <c r="M2075" s="3" t="n"/>
      <c r="N2075" s="3" t="n"/>
      <c r="O2075" s="3" t="n"/>
      <c r="P2075" s="3" t="n"/>
      <c r="Q2075" s="4" t="n"/>
      <c r="R2075" s="3" t="n"/>
      <c r="S2075" s="3" t="n"/>
      <c r="T2075" s="3" t="n"/>
      <c r="U2075">
        <f>IF(A2075&lt;&gt;"", "AWARD-"&amp;TEXT(ROW()-1,"00000"), "")</f>
        <v/>
      </c>
      <c r="V2075" s="6">
        <f>CONCATENATE(A2075,B2075)</f>
        <v/>
      </c>
      <c r="W2075">
        <f>UPPER(TRIM(G2075))</f>
        <v/>
      </c>
      <c r="X2075">
        <f>UPPER(TRIM(H2075))</f>
        <v/>
      </c>
    </row>
    <row r="2076">
      <c r="A2076" s="2" t="n"/>
      <c r="B2076" s="2" t="n"/>
      <c r="C2076" s="2" t="n"/>
      <c r="D2076" s="3" t="n"/>
      <c r="E2076" s="4" t="n"/>
      <c r="F2076" s="3" t="n"/>
      <c r="G2076" s="3" t="n"/>
      <c r="H2076" s="3" t="n"/>
      <c r="I2076" s="5">
        <f>SUMIFS(amount_expended,cfda_key,V2076)</f>
        <v/>
      </c>
      <c r="J2076" s="5">
        <f>IF(F2076="OTHER CLUSTER NOT LISTED ABOVE",SUMIFS(amount_expended,uniform_other_cluster_name,X2076), IF(AND(OR(F2076="N/A",F2076=""),G2076=""),0,IF(F2076="STATE CLUSTER",SUMIFS(amount_expended,uniform_state_cluster_name,W2076),SUMIFS(amount_expended,cluster_name,F2076))))</f>
        <v/>
      </c>
      <c r="K2076" s="3" t="n"/>
      <c r="L2076" s="4" t="n"/>
      <c r="M2076" s="3" t="n"/>
      <c r="N2076" s="3" t="n"/>
      <c r="O2076" s="3" t="n"/>
      <c r="P2076" s="3" t="n"/>
      <c r="Q2076" s="4" t="n"/>
      <c r="R2076" s="3" t="n"/>
      <c r="S2076" s="3" t="n"/>
      <c r="T2076" s="3" t="n"/>
      <c r="U2076">
        <f>IF(A2076&lt;&gt;"", "AWARD-"&amp;TEXT(ROW()-1,"00000"), "")</f>
        <v/>
      </c>
      <c r="V2076" s="6">
        <f>CONCATENATE(A2076,B2076)</f>
        <v/>
      </c>
      <c r="W2076">
        <f>UPPER(TRIM(G2076))</f>
        <v/>
      </c>
      <c r="X2076">
        <f>UPPER(TRIM(H2076))</f>
        <v/>
      </c>
    </row>
    <row r="2077">
      <c r="A2077" s="2" t="n"/>
      <c r="B2077" s="2" t="n"/>
      <c r="C2077" s="2" t="n"/>
      <c r="D2077" s="3" t="n"/>
      <c r="E2077" s="4" t="n"/>
      <c r="F2077" s="3" t="n"/>
      <c r="G2077" s="3" t="n"/>
      <c r="H2077" s="3" t="n"/>
      <c r="I2077" s="5">
        <f>SUMIFS(amount_expended,cfda_key,V2077)</f>
        <v/>
      </c>
      <c r="J2077" s="5">
        <f>IF(F2077="OTHER CLUSTER NOT LISTED ABOVE",SUMIFS(amount_expended,uniform_other_cluster_name,X2077), IF(AND(OR(F2077="N/A",F2077=""),G2077=""),0,IF(F2077="STATE CLUSTER",SUMIFS(amount_expended,uniform_state_cluster_name,W2077),SUMIFS(amount_expended,cluster_name,F2077))))</f>
        <v/>
      </c>
      <c r="K2077" s="3" t="n"/>
      <c r="L2077" s="4" t="n"/>
      <c r="M2077" s="3" t="n"/>
      <c r="N2077" s="3" t="n"/>
      <c r="O2077" s="3" t="n"/>
      <c r="P2077" s="3" t="n"/>
      <c r="Q2077" s="4" t="n"/>
      <c r="R2077" s="3" t="n"/>
      <c r="S2077" s="3" t="n"/>
      <c r="T2077" s="3" t="n"/>
      <c r="U2077">
        <f>IF(A2077&lt;&gt;"", "AWARD-"&amp;TEXT(ROW()-1,"00000"), "")</f>
        <v/>
      </c>
      <c r="V2077" s="6">
        <f>CONCATENATE(A2077,B2077)</f>
        <v/>
      </c>
      <c r="W2077">
        <f>UPPER(TRIM(G2077))</f>
        <v/>
      </c>
      <c r="X2077">
        <f>UPPER(TRIM(H2077))</f>
        <v/>
      </c>
    </row>
    <row r="2078">
      <c r="A2078" s="2" t="n"/>
      <c r="B2078" s="2" t="n"/>
      <c r="C2078" s="2" t="n"/>
      <c r="D2078" s="3" t="n"/>
      <c r="E2078" s="4" t="n"/>
      <c r="F2078" s="3" t="n"/>
      <c r="G2078" s="3" t="n"/>
      <c r="H2078" s="3" t="n"/>
      <c r="I2078" s="5">
        <f>SUMIFS(amount_expended,cfda_key,V2078)</f>
        <v/>
      </c>
      <c r="J2078" s="5">
        <f>IF(F2078="OTHER CLUSTER NOT LISTED ABOVE",SUMIFS(amount_expended,uniform_other_cluster_name,X2078), IF(AND(OR(F2078="N/A",F2078=""),G2078=""),0,IF(F2078="STATE CLUSTER",SUMIFS(amount_expended,uniform_state_cluster_name,W2078),SUMIFS(amount_expended,cluster_name,F2078))))</f>
        <v/>
      </c>
      <c r="K2078" s="3" t="n"/>
      <c r="L2078" s="4" t="n"/>
      <c r="M2078" s="3" t="n"/>
      <c r="N2078" s="3" t="n"/>
      <c r="O2078" s="3" t="n"/>
      <c r="P2078" s="3" t="n"/>
      <c r="Q2078" s="4" t="n"/>
      <c r="R2078" s="3" t="n"/>
      <c r="S2078" s="3" t="n"/>
      <c r="T2078" s="3" t="n"/>
      <c r="U2078">
        <f>IF(A2078&lt;&gt;"", "AWARD-"&amp;TEXT(ROW()-1,"00000"), "")</f>
        <v/>
      </c>
      <c r="V2078" s="6">
        <f>CONCATENATE(A2078,B2078)</f>
        <v/>
      </c>
      <c r="W2078">
        <f>UPPER(TRIM(G2078))</f>
        <v/>
      </c>
      <c r="X2078">
        <f>UPPER(TRIM(H2078))</f>
        <v/>
      </c>
    </row>
    <row r="2079">
      <c r="A2079" s="2" t="n"/>
      <c r="B2079" s="2" t="n"/>
      <c r="C2079" s="2" t="n"/>
      <c r="D2079" s="3" t="n"/>
      <c r="E2079" s="4" t="n"/>
      <c r="F2079" s="3" t="n"/>
      <c r="G2079" s="3" t="n"/>
      <c r="H2079" s="3" t="n"/>
      <c r="I2079" s="5">
        <f>SUMIFS(amount_expended,cfda_key,V2079)</f>
        <v/>
      </c>
      <c r="J2079" s="5">
        <f>IF(F2079="OTHER CLUSTER NOT LISTED ABOVE",SUMIFS(amount_expended,uniform_other_cluster_name,X2079), IF(AND(OR(F2079="N/A",F2079=""),G2079=""),0,IF(F2079="STATE CLUSTER",SUMIFS(amount_expended,uniform_state_cluster_name,W2079),SUMIFS(amount_expended,cluster_name,F2079))))</f>
        <v/>
      </c>
      <c r="K2079" s="3" t="n"/>
      <c r="L2079" s="4" t="n"/>
      <c r="M2079" s="3" t="n"/>
      <c r="N2079" s="3" t="n"/>
      <c r="O2079" s="3" t="n"/>
      <c r="P2079" s="3" t="n"/>
      <c r="Q2079" s="4" t="n"/>
      <c r="R2079" s="3" t="n"/>
      <c r="S2079" s="3" t="n"/>
      <c r="T2079" s="3" t="n"/>
      <c r="U2079">
        <f>IF(A2079&lt;&gt;"", "AWARD-"&amp;TEXT(ROW()-1,"00000"), "")</f>
        <v/>
      </c>
      <c r="V2079" s="6">
        <f>CONCATENATE(A2079,B2079)</f>
        <v/>
      </c>
      <c r="W2079">
        <f>UPPER(TRIM(G2079))</f>
        <v/>
      </c>
      <c r="X2079">
        <f>UPPER(TRIM(H2079))</f>
        <v/>
      </c>
    </row>
    <row r="2080">
      <c r="A2080" s="2" t="n"/>
      <c r="B2080" s="2" t="n"/>
      <c r="C2080" s="2" t="n"/>
      <c r="D2080" s="3" t="n"/>
      <c r="E2080" s="4" t="n"/>
      <c r="F2080" s="3" t="n"/>
      <c r="G2080" s="3" t="n"/>
      <c r="H2080" s="3" t="n"/>
      <c r="I2080" s="5">
        <f>SUMIFS(amount_expended,cfda_key,V2080)</f>
        <v/>
      </c>
      <c r="J2080" s="5">
        <f>IF(F2080="OTHER CLUSTER NOT LISTED ABOVE",SUMIFS(amount_expended,uniform_other_cluster_name,X2080), IF(AND(OR(F2080="N/A",F2080=""),G2080=""),0,IF(F2080="STATE CLUSTER",SUMIFS(amount_expended,uniform_state_cluster_name,W2080),SUMIFS(amount_expended,cluster_name,F2080))))</f>
        <v/>
      </c>
      <c r="K2080" s="3" t="n"/>
      <c r="L2080" s="4" t="n"/>
      <c r="M2080" s="3" t="n"/>
      <c r="N2080" s="3" t="n"/>
      <c r="O2080" s="3" t="n"/>
      <c r="P2080" s="3" t="n"/>
      <c r="Q2080" s="4" t="n"/>
      <c r="R2080" s="3" t="n"/>
      <c r="S2080" s="3" t="n"/>
      <c r="T2080" s="3" t="n"/>
      <c r="U2080">
        <f>IF(A2080&lt;&gt;"", "AWARD-"&amp;TEXT(ROW()-1,"00000"), "")</f>
        <v/>
      </c>
      <c r="V2080" s="6">
        <f>CONCATENATE(A2080,B2080)</f>
        <v/>
      </c>
      <c r="W2080">
        <f>UPPER(TRIM(G2080))</f>
        <v/>
      </c>
      <c r="X2080">
        <f>UPPER(TRIM(H2080))</f>
        <v/>
      </c>
    </row>
    <row r="2081">
      <c r="A2081" s="2" t="n"/>
      <c r="B2081" s="2" t="n"/>
      <c r="C2081" s="2" t="n"/>
      <c r="D2081" s="3" t="n"/>
      <c r="E2081" s="4" t="n"/>
      <c r="F2081" s="3" t="n"/>
      <c r="G2081" s="3" t="n"/>
      <c r="H2081" s="3" t="n"/>
      <c r="I2081" s="5">
        <f>SUMIFS(amount_expended,cfda_key,V2081)</f>
        <v/>
      </c>
      <c r="J2081" s="5">
        <f>IF(F2081="OTHER CLUSTER NOT LISTED ABOVE",SUMIFS(amount_expended,uniform_other_cluster_name,X2081), IF(AND(OR(F2081="N/A",F2081=""),G2081=""),0,IF(F2081="STATE CLUSTER",SUMIFS(amount_expended,uniform_state_cluster_name,W2081),SUMIFS(amount_expended,cluster_name,F2081))))</f>
        <v/>
      </c>
      <c r="K2081" s="3" t="n"/>
      <c r="L2081" s="4" t="n"/>
      <c r="M2081" s="3" t="n"/>
      <c r="N2081" s="3" t="n"/>
      <c r="O2081" s="3" t="n"/>
      <c r="P2081" s="3" t="n"/>
      <c r="Q2081" s="4" t="n"/>
      <c r="R2081" s="3" t="n"/>
      <c r="S2081" s="3" t="n"/>
      <c r="T2081" s="3" t="n"/>
      <c r="U2081">
        <f>IF(A2081&lt;&gt;"", "AWARD-"&amp;TEXT(ROW()-1,"00000"), "")</f>
        <v/>
      </c>
      <c r="V2081" s="6">
        <f>CONCATENATE(A2081,B2081)</f>
        <v/>
      </c>
      <c r="W2081">
        <f>UPPER(TRIM(G2081))</f>
        <v/>
      </c>
      <c r="X2081">
        <f>UPPER(TRIM(H2081))</f>
        <v/>
      </c>
    </row>
    <row r="2082">
      <c r="A2082" s="2" t="n"/>
      <c r="B2082" s="2" t="n"/>
      <c r="C2082" s="2" t="n"/>
      <c r="D2082" s="3" t="n"/>
      <c r="E2082" s="4" t="n"/>
      <c r="F2082" s="3" t="n"/>
      <c r="G2082" s="3" t="n"/>
      <c r="H2082" s="3" t="n"/>
      <c r="I2082" s="5">
        <f>SUMIFS(amount_expended,cfda_key,V2082)</f>
        <v/>
      </c>
      <c r="J2082" s="5">
        <f>IF(F2082="OTHER CLUSTER NOT LISTED ABOVE",SUMIFS(amount_expended,uniform_other_cluster_name,X2082), IF(AND(OR(F2082="N/A",F2082=""),G2082=""),0,IF(F2082="STATE CLUSTER",SUMIFS(amount_expended,uniform_state_cluster_name,W2082),SUMIFS(amount_expended,cluster_name,F2082))))</f>
        <v/>
      </c>
      <c r="K2082" s="3" t="n"/>
      <c r="L2082" s="4" t="n"/>
      <c r="M2082" s="3" t="n"/>
      <c r="N2082" s="3" t="n"/>
      <c r="O2082" s="3" t="n"/>
      <c r="P2082" s="3" t="n"/>
      <c r="Q2082" s="4" t="n"/>
      <c r="R2082" s="3" t="n"/>
      <c r="S2082" s="3" t="n"/>
      <c r="T2082" s="3" t="n"/>
      <c r="U2082">
        <f>IF(A2082&lt;&gt;"", "AWARD-"&amp;TEXT(ROW()-1,"00000"), "")</f>
        <v/>
      </c>
      <c r="V2082" s="6">
        <f>CONCATENATE(A2082,B2082)</f>
        <v/>
      </c>
      <c r="W2082">
        <f>UPPER(TRIM(G2082))</f>
        <v/>
      </c>
      <c r="X2082">
        <f>UPPER(TRIM(H2082))</f>
        <v/>
      </c>
    </row>
    <row r="2083">
      <c r="A2083" s="2" t="n"/>
      <c r="B2083" s="2" t="n"/>
      <c r="C2083" s="2" t="n"/>
      <c r="D2083" s="3" t="n"/>
      <c r="E2083" s="4" t="n"/>
      <c r="F2083" s="3" t="n"/>
      <c r="G2083" s="3" t="n"/>
      <c r="H2083" s="3" t="n"/>
      <c r="I2083" s="5">
        <f>SUMIFS(amount_expended,cfda_key,V2083)</f>
        <v/>
      </c>
      <c r="J2083" s="5">
        <f>IF(F2083="OTHER CLUSTER NOT LISTED ABOVE",SUMIFS(amount_expended,uniform_other_cluster_name,X2083), IF(AND(OR(F2083="N/A",F2083=""),G2083=""),0,IF(F2083="STATE CLUSTER",SUMIFS(amount_expended,uniform_state_cluster_name,W2083),SUMIFS(amount_expended,cluster_name,F2083))))</f>
        <v/>
      </c>
      <c r="K2083" s="3" t="n"/>
      <c r="L2083" s="4" t="n"/>
      <c r="M2083" s="3" t="n"/>
      <c r="N2083" s="3" t="n"/>
      <c r="O2083" s="3" t="n"/>
      <c r="P2083" s="3" t="n"/>
      <c r="Q2083" s="4" t="n"/>
      <c r="R2083" s="3" t="n"/>
      <c r="S2083" s="3" t="n"/>
      <c r="T2083" s="3" t="n"/>
      <c r="U2083">
        <f>IF(A2083&lt;&gt;"", "AWARD-"&amp;TEXT(ROW()-1,"00000"), "")</f>
        <v/>
      </c>
      <c r="V2083" s="6">
        <f>CONCATENATE(A2083,B2083)</f>
        <v/>
      </c>
      <c r="W2083">
        <f>UPPER(TRIM(G2083))</f>
        <v/>
      </c>
      <c r="X2083">
        <f>UPPER(TRIM(H2083))</f>
        <v/>
      </c>
    </row>
    <row r="2084">
      <c r="A2084" s="2" t="n"/>
      <c r="B2084" s="2" t="n"/>
      <c r="C2084" s="2" t="n"/>
      <c r="D2084" s="3" t="n"/>
      <c r="E2084" s="4" t="n"/>
      <c r="F2084" s="3" t="n"/>
      <c r="G2084" s="3" t="n"/>
      <c r="H2084" s="3" t="n"/>
      <c r="I2084" s="5">
        <f>SUMIFS(amount_expended,cfda_key,V2084)</f>
        <v/>
      </c>
      <c r="J2084" s="5">
        <f>IF(F2084="OTHER CLUSTER NOT LISTED ABOVE",SUMIFS(amount_expended,uniform_other_cluster_name,X2084), IF(AND(OR(F2084="N/A",F2084=""),G2084=""),0,IF(F2084="STATE CLUSTER",SUMIFS(amount_expended,uniform_state_cluster_name,W2084),SUMIFS(amount_expended,cluster_name,F2084))))</f>
        <v/>
      </c>
      <c r="K2084" s="3" t="n"/>
      <c r="L2084" s="4" t="n"/>
      <c r="M2084" s="3" t="n"/>
      <c r="N2084" s="3" t="n"/>
      <c r="O2084" s="3" t="n"/>
      <c r="P2084" s="3" t="n"/>
      <c r="Q2084" s="4" t="n"/>
      <c r="R2084" s="3" t="n"/>
      <c r="S2084" s="3" t="n"/>
      <c r="T2084" s="3" t="n"/>
      <c r="U2084">
        <f>IF(A2084&lt;&gt;"", "AWARD-"&amp;TEXT(ROW()-1,"00000"), "")</f>
        <v/>
      </c>
      <c r="V2084" s="6">
        <f>CONCATENATE(A2084,B2084)</f>
        <v/>
      </c>
      <c r="W2084">
        <f>UPPER(TRIM(G2084))</f>
        <v/>
      </c>
      <c r="X2084">
        <f>UPPER(TRIM(H2084))</f>
        <v/>
      </c>
    </row>
    <row r="2085">
      <c r="A2085" s="2" t="n"/>
      <c r="B2085" s="2" t="n"/>
      <c r="C2085" s="2" t="n"/>
      <c r="D2085" s="3" t="n"/>
      <c r="E2085" s="4" t="n"/>
      <c r="F2085" s="3" t="n"/>
      <c r="G2085" s="3" t="n"/>
      <c r="H2085" s="3" t="n"/>
      <c r="I2085" s="5">
        <f>SUMIFS(amount_expended,cfda_key,V2085)</f>
        <v/>
      </c>
      <c r="J2085" s="5">
        <f>IF(F2085="OTHER CLUSTER NOT LISTED ABOVE",SUMIFS(amount_expended,uniform_other_cluster_name,X2085), IF(AND(OR(F2085="N/A",F2085=""),G2085=""),0,IF(F2085="STATE CLUSTER",SUMIFS(amount_expended,uniform_state_cluster_name,W2085),SUMIFS(amount_expended,cluster_name,F2085))))</f>
        <v/>
      </c>
      <c r="K2085" s="3" t="n"/>
      <c r="L2085" s="4" t="n"/>
      <c r="M2085" s="3" t="n"/>
      <c r="N2085" s="3" t="n"/>
      <c r="O2085" s="3" t="n"/>
      <c r="P2085" s="3" t="n"/>
      <c r="Q2085" s="4" t="n"/>
      <c r="R2085" s="3" t="n"/>
      <c r="S2085" s="3" t="n"/>
      <c r="T2085" s="3" t="n"/>
      <c r="U2085">
        <f>IF(A2085&lt;&gt;"", "AWARD-"&amp;TEXT(ROW()-1,"00000"), "")</f>
        <v/>
      </c>
      <c r="V2085" s="6">
        <f>CONCATENATE(A2085,B2085)</f>
        <v/>
      </c>
      <c r="W2085">
        <f>UPPER(TRIM(G2085))</f>
        <v/>
      </c>
      <c r="X2085">
        <f>UPPER(TRIM(H2085))</f>
        <v/>
      </c>
    </row>
    <row r="2086">
      <c r="A2086" s="2" t="n"/>
      <c r="B2086" s="2" t="n"/>
      <c r="C2086" s="2" t="n"/>
      <c r="D2086" s="3" t="n"/>
      <c r="E2086" s="4" t="n"/>
      <c r="F2086" s="3" t="n"/>
      <c r="G2086" s="3" t="n"/>
      <c r="H2086" s="3" t="n"/>
      <c r="I2086" s="5">
        <f>SUMIFS(amount_expended,cfda_key,V2086)</f>
        <v/>
      </c>
      <c r="J2086" s="5">
        <f>IF(F2086="OTHER CLUSTER NOT LISTED ABOVE",SUMIFS(amount_expended,uniform_other_cluster_name,X2086), IF(AND(OR(F2086="N/A",F2086=""),G2086=""),0,IF(F2086="STATE CLUSTER",SUMIFS(amount_expended,uniform_state_cluster_name,W2086),SUMIFS(amount_expended,cluster_name,F2086))))</f>
        <v/>
      </c>
      <c r="K2086" s="3" t="n"/>
      <c r="L2086" s="4" t="n"/>
      <c r="M2086" s="3" t="n"/>
      <c r="N2086" s="3" t="n"/>
      <c r="O2086" s="3" t="n"/>
      <c r="P2086" s="3" t="n"/>
      <c r="Q2086" s="4" t="n"/>
      <c r="R2086" s="3" t="n"/>
      <c r="S2086" s="3" t="n"/>
      <c r="T2086" s="3" t="n"/>
      <c r="U2086">
        <f>IF(A2086&lt;&gt;"", "AWARD-"&amp;TEXT(ROW()-1,"00000"), "")</f>
        <v/>
      </c>
      <c r="V2086" s="6">
        <f>CONCATENATE(A2086,B2086)</f>
        <v/>
      </c>
      <c r="W2086">
        <f>UPPER(TRIM(G2086))</f>
        <v/>
      </c>
      <c r="X2086">
        <f>UPPER(TRIM(H2086))</f>
        <v/>
      </c>
    </row>
    <row r="2087">
      <c r="A2087" s="2" t="n"/>
      <c r="B2087" s="2" t="n"/>
      <c r="C2087" s="2" t="n"/>
      <c r="D2087" s="3" t="n"/>
      <c r="E2087" s="4" t="n"/>
      <c r="F2087" s="3" t="n"/>
      <c r="G2087" s="3" t="n"/>
      <c r="H2087" s="3" t="n"/>
      <c r="I2087" s="5">
        <f>SUMIFS(amount_expended,cfda_key,V2087)</f>
        <v/>
      </c>
      <c r="J2087" s="5">
        <f>IF(F2087="OTHER CLUSTER NOT LISTED ABOVE",SUMIFS(amount_expended,uniform_other_cluster_name,X2087), IF(AND(OR(F2087="N/A",F2087=""),G2087=""),0,IF(F2087="STATE CLUSTER",SUMIFS(amount_expended,uniform_state_cluster_name,W2087),SUMIFS(amount_expended,cluster_name,F2087))))</f>
        <v/>
      </c>
      <c r="K2087" s="3" t="n"/>
      <c r="L2087" s="4" t="n"/>
      <c r="M2087" s="3" t="n"/>
      <c r="N2087" s="3" t="n"/>
      <c r="O2087" s="3" t="n"/>
      <c r="P2087" s="3" t="n"/>
      <c r="Q2087" s="4" t="n"/>
      <c r="R2087" s="3" t="n"/>
      <c r="S2087" s="3" t="n"/>
      <c r="T2087" s="3" t="n"/>
      <c r="U2087">
        <f>IF(A2087&lt;&gt;"", "AWARD-"&amp;TEXT(ROW()-1,"00000"), "")</f>
        <v/>
      </c>
      <c r="V2087" s="6">
        <f>CONCATENATE(A2087,B2087)</f>
        <v/>
      </c>
      <c r="W2087">
        <f>UPPER(TRIM(G2087))</f>
        <v/>
      </c>
      <c r="X2087">
        <f>UPPER(TRIM(H2087))</f>
        <v/>
      </c>
    </row>
    <row r="2088">
      <c r="A2088" s="2" t="n"/>
      <c r="B2088" s="2" t="n"/>
      <c r="C2088" s="2" t="n"/>
      <c r="D2088" s="3" t="n"/>
      <c r="E2088" s="4" t="n"/>
      <c r="F2088" s="3" t="n"/>
      <c r="G2088" s="3" t="n"/>
      <c r="H2088" s="3" t="n"/>
      <c r="I2088" s="5">
        <f>SUMIFS(amount_expended,cfda_key,V2088)</f>
        <v/>
      </c>
      <c r="J2088" s="5">
        <f>IF(F2088="OTHER CLUSTER NOT LISTED ABOVE",SUMIFS(amount_expended,uniform_other_cluster_name,X2088), IF(AND(OR(F2088="N/A",F2088=""),G2088=""),0,IF(F2088="STATE CLUSTER",SUMIFS(amount_expended,uniform_state_cluster_name,W2088),SUMIFS(amount_expended,cluster_name,F2088))))</f>
        <v/>
      </c>
      <c r="K2088" s="3" t="n"/>
      <c r="L2088" s="4" t="n"/>
      <c r="M2088" s="3" t="n"/>
      <c r="N2088" s="3" t="n"/>
      <c r="O2088" s="3" t="n"/>
      <c r="P2088" s="3" t="n"/>
      <c r="Q2088" s="4" t="n"/>
      <c r="R2088" s="3" t="n"/>
      <c r="S2088" s="3" t="n"/>
      <c r="T2088" s="3" t="n"/>
      <c r="U2088">
        <f>IF(A2088&lt;&gt;"", "AWARD-"&amp;TEXT(ROW()-1,"00000"), "")</f>
        <v/>
      </c>
      <c r="V2088" s="6">
        <f>CONCATENATE(A2088,B2088)</f>
        <v/>
      </c>
      <c r="W2088">
        <f>UPPER(TRIM(G2088))</f>
        <v/>
      </c>
      <c r="X2088">
        <f>UPPER(TRIM(H2088))</f>
        <v/>
      </c>
    </row>
    <row r="2089">
      <c r="A2089" s="2" t="n"/>
      <c r="B2089" s="2" t="n"/>
      <c r="C2089" s="2" t="n"/>
      <c r="D2089" s="3" t="n"/>
      <c r="E2089" s="4" t="n"/>
      <c r="F2089" s="3" t="n"/>
      <c r="G2089" s="3" t="n"/>
      <c r="H2089" s="3" t="n"/>
      <c r="I2089" s="5">
        <f>SUMIFS(amount_expended,cfda_key,V2089)</f>
        <v/>
      </c>
      <c r="J2089" s="5">
        <f>IF(F2089="OTHER CLUSTER NOT LISTED ABOVE",SUMIFS(amount_expended,uniform_other_cluster_name,X2089), IF(AND(OR(F2089="N/A",F2089=""),G2089=""),0,IF(F2089="STATE CLUSTER",SUMIFS(amount_expended,uniform_state_cluster_name,W2089),SUMIFS(amount_expended,cluster_name,F2089))))</f>
        <v/>
      </c>
      <c r="K2089" s="3" t="n"/>
      <c r="L2089" s="4" t="n"/>
      <c r="M2089" s="3" t="n"/>
      <c r="N2089" s="3" t="n"/>
      <c r="O2089" s="3" t="n"/>
      <c r="P2089" s="3" t="n"/>
      <c r="Q2089" s="4" t="n"/>
      <c r="R2089" s="3" t="n"/>
      <c r="S2089" s="3" t="n"/>
      <c r="T2089" s="3" t="n"/>
      <c r="U2089">
        <f>IF(A2089&lt;&gt;"", "AWARD-"&amp;TEXT(ROW()-1,"00000"), "")</f>
        <v/>
      </c>
      <c r="V2089" s="6">
        <f>CONCATENATE(A2089,B2089)</f>
        <v/>
      </c>
      <c r="W2089">
        <f>UPPER(TRIM(G2089))</f>
        <v/>
      </c>
      <c r="X2089">
        <f>UPPER(TRIM(H2089))</f>
        <v/>
      </c>
    </row>
    <row r="2090">
      <c r="A2090" s="2" t="n"/>
      <c r="B2090" s="2" t="n"/>
      <c r="C2090" s="2" t="n"/>
      <c r="D2090" s="3" t="n"/>
      <c r="E2090" s="4" t="n"/>
      <c r="F2090" s="3" t="n"/>
      <c r="G2090" s="3" t="n"/>
      <c r="H2090" s="3" t="n"/>
      <c r="I2090" s="5">
        <f>SUMIFS(amount_expended,cfda_key,V2090)</f>
        <v/>
      </c>
      <c r="J2090" s="5">
        <f>IF(F2090="OTHER CLUSTER NOT LISTED ABOVE",SUMIFS(amount_expended,uniform_other_cluster_name,X2090), IF(AND(OR(F2090="N/A",F2090=""),G2090=""),0,IF(F2090="STATE CLUSTER",SUMIFS(amount_expended,uniform_state_cluster_name,W2090),SUMIFS(amount_expended,cluster_name,F2090))))</f>
        <v/>
      </c>
      <c r="K2090" s="3" t="n"/>
      <c r="L2090" s="4" t="n"/>
      <c r="M2090" s="3" t="n"/>
      <c r="N2090" s="3" t="n"/>
      <c r="O2090" s="3" t="n"/>
      <c r="P2090" s="3" t="n"/>
      <c r="Q2090" s="4" t="n"/>
      <c r="R2090" s="3" t="n"/>
      <c r="S2090" s="3" t="n"/>
      <c r="T2090" s="3" t="n"/>
      <c r="U2090">
        <f>IF(A2090&lt;&gt;"", "AWARD-"&amp;TEXT(ROW()-1,"00000"), "")</f>
        <v/>
      </c>
      <c r="V2090" s="6">
        <f>CONCATENATE(A2090,B2090)</f>
        <v/>
      </c>
      <c r="W2090">
        <f>UPPER(TRIM(G2090))</f>
        <v/>
      </c>
      <c r="X2090">
        <f>UPPER(TRIM(H2090))</f>
        <v/>
      </c>
    </row>
    <row r="2091">
      <c r="A2091" s="2" t="n"/>
      <c r="B2091" s="2" t="n"/>
      <c r="C2091" s="2" t="n"/>
      <c r="D2091" s="3" t="n"/>
      <c r="E2091" s="4" t="n"/>
      <c r="F2091" s="3" t="n"/>
      <c r="G2091" s="3" t="n"/>
      <c r="H2091" s="3" t="n"/>
      <c r="I2091" s="5">
        <f>SUMIFS(amount_expended,cfda_key,V2091)</f>
        <v/>
      </c>
      <c r="J2091" s="5">
        <f>IF(F2091="OTHER CLUSTER NOT LISTED ABOVE",SUMIFS(amount_expended,uniform_other_cluster_name,X2091), IF(AND(OR(F2091="N/A",F2091=""),G2091=""),0,IF(F2091="STATE CLUSTER",SUMIFS(amount_expended,uniform_state_cluster_name,W2091),SUMIFS(amount_expended,cluster_name,F2091))))</f>
        <v/>
      </c>
      <c r="K2091" s="3" t="n"/>
      <c r="L2091" s="4" t="n"/>
      <c r="M2091" s="3" t="n"/>
      <c r="N2091" s="3" t="n"/>
      <c r="O2091" s="3" t="n"/>
      <c r="P2091" s="3" t="n"/>
      <c r="Q2091" s="4" t="n"/>
      <c r="R2091" s="3" t="n"/>
      <c r="S2091" s="3" t="n"/>
      <c r="T2091" s="3" t="n"/>
      <c r="U2091">
        <f>IF(A2091&lt;&gt;"", "AWARD-"&amp;TEXT(ROW()-1,"00000"), "")</f>
        <v/>
      </c>
      <c r="V2091" s="6">
        <f>CONCATENATE(A2091,B2091)</f>
        <v/>
      </c>
      <c r="W2091">
        <f>UPPER(TRIM(G2091))</f>
        <v/>
      </c>
      <c r="X2091">
        <f>UPPER(TRIM(H2091))</f>
        <v/>
      </c>
    </row>
    <row r="2092">
      <c r="A2092" s="2" t="n"/>
      <c r="B2092" s="2" t="n"/>
      <c r="C2092" s="2" t="n"/>
      <c r="D2092" s="3" t="n"/>
      <c r="E2092" s="4" t="n"/>
      <c r="F2092" s="3" t="n"/>
      <c r="G2092" s="3" t="n"/>
      <c r="H2092" s="3" t="n"/>
      <c r="I2092" s="5">
        <f>SUMIFS(amount_expended,cfda_key,V2092)</f>
        <v/>
      </c>
      <c r="J2092" s="5">
        <f>IF(F2092="OTHER CLUSTER NOT LISTED ABOVE",SUMIFS(amount_expended,uniform_other_cluster_name,X2092), IF(AND(OR(F2092="N/A",F2092=""),G2092=""),0,IF(F2092="STATE CLUSTER",SUMIFS(amount_expended,uniform_state_cluster_name,W2092),SUMIFS(amount_expended,cluster_name,F2092))))</f>
        <v/>
      </c>
      <c r="K2092" s="3" t="n"/>
      <c r="L2092" s="4" t="n"/>
      <c r="M2092" s="3" t="n"/>
      <c r="N2092" s="3" t="n"/>
      <c r="O2092" s="3" t="n"/>
      <c r="P2092" s="3" t="n"/>
      <c r="Q2092" s="4" t="n"/>
      <c r="R2092" s="3" t="n"/>
      <c r="S2092" s="3" t="n"/>
      <c r="T2092" s="3" t="n"/>
      <c r="U2092">
        <f>IF(A2092&lt;&gt;"", "AWARD-"&amp;TEXT(ROW()-1,"00000"), "")</f>
        <v/>
      </c>
      <c r="V2092" s="6">
        <f>CONCATENATE(A2092,B2092)</f>
        <v/>
      </c>
      <c r="W2092">
        <f>UPPER(TRIM(G2092))</f>
        <v/>
      </c>
      <c r="X2092">
        <f>UPPER(TRIM(H2092))</f>
        <v/>
      </c>
    </row>
    <row r="2093">
      <c r="A2093" s="2" t="n"/>
      <c r="B2093" s="2" t="n"/>
      <c r="C2093" s="2" t="n"/>
      <c r="D2093" s="3" t="n"/>
      <c r="E2093" s="4" t="n"/>
      <c r="F2093" s="3" t="n"/>
      <c r="G2093" s="3" t="n"/>
      <c r="H2093" s="3" t="n"/>
      <c r="I2093" s="5">
        <f>SUMIFS(amount_expended,cfda_key,V2093)</f>
        <v/>
      </c>
      <c r="J2093" s="5">
        <f>IF(F2093="OTHER CLUSTER NOT LISTED ABOVE",SUMIFS(amount_expended,uniform_other_cluster_name,X2093), IF(AND(OR(F2093="N/A",F2093=""),G2093=""),0,IF(F2093="STATE CLUSTER",SUMIFS(amount_expended,uniform_state_cluster_name,W2093),SUMIFS(amount_expended,cluster_name,F2093))))</f>
        <v/>
      </c>
      <c r="K2093" s="3" t="n"/>
      <c r="L2093" s="4" t="n"/>
      <c r="M2093" s="3" t="n"/>
      <c r="N2093" s="3" t="n"/>
      <c r="O2093" s="3" t="n"/>
      <c r="P2093" s="3" t="n"/>
      <c r="Q2093" s="4" t="n"/>
      <c r="R2093" s="3" t="n"/>
      <c r="S2093" s="3" t="n"/>
      <c r="T2093" s="3" t="n"/>
      <c r="U2093">
        <f>IF(A2093&lt;&gt;"", "AWARD-"&amp;TEXT(ROW()-1,"00000"), "")</f>
        <v/>
      </c>
      <c r="V2093" s="6">
        <f>CONCATENATE(A2093,B2093)</f>
        <v/>
      </c>
      <c r="W2093">
        <f>UPPER(TRIM(G2093))</f>
        <v/>
      </c>
      <c r="X2093">
        <f>UPPER(TRIM(H2093))</f>
        <v/>
      </c>
    </row>
    <row r="2094">
      <c r="A2094" s="2" t="n"/>
      <c r="B2094" s="2" t="n"/>
      <c r="C2094" s="2" t="n"/>
      <c r="D2094" s="3" t="n"/>
      <c r="E2094" s="4" t="n"/>
      <c r="F2094" s="3" t="n"/>
      <c r="G2094" s="3" t="n"/>
      <c r="H2094" s="3" t="n"/>
      <c r="I2094" s="5">
        <f>SUMIFS(amount_expended,cfda_key,V2094)</f>
        <v/>
      </c>
      <c r="J2094" s="5">
        <f>IF(F2094="OTHER CLUSTER NOT LISTED ABOVE",SUMIFS(amount_expended,uniform_other_cluster_name,X2094), IF(AND(OR(F2094="N/A",F2094=""),G2094=""),0,IF(F2094="STATE CLUSTER",SUMIFS(amount_expended,uniform_state_cluster_name,W2094),SUMIFS(amount_expended,cluster_name,F2094))))</f>
        <v/>
      </c>
      <c r="K2094" s="3" t="n"/>
      <c r="L2094" s="4" t="n"/>
      <c r="M2094" s="3" t="n"/>
      <c r="N2094" s="3" t="n"/>
      <c r="O2094" s="3" t="n"/>
      <c r="P2094" s="3" t="n"/>
      <c r="Q2094" s="4" t="n"/>
      <c r="R2094" s="3" t="n"/>
      <c r="S2094" s="3" t="n"/>
      <c r="T2094" s="3" t="n"/>
      <c r="U2094">
        <f>IF(A2094&lt;&gt;"", "AWARD-"&amp;TEXT(ROW()-1,"00000"), "")</f>
        <v/>
      </c>
      <c r="V2094" s="6">
        <f>CONCATENATE(A2094,B2094)</f>
        <v/>
      </c>
      <c r="W2094">
        <f>UPPER(TRIM(G2094))</f>
        <v/>
      </c>
      <c r="X2094">
        <f>UPPER(TRIM(H2094))</f>
        <v/>
      </c>
    </row>
    <row r="2095">
      <c r="A2095" s="2" t="n"/>
      <c r="B2095" s="2" t="n"/>
      <c r="C2095" s="2" t="n"/>
      <c r="D2095" s="3" t="n"/>
      <c r="E2095" s="4" t="n"/>
      <c r="F2095" s="3" t="n"/>
      <c r="G2095" s="3" t="n"/>
      <c r="H2095" s="3" t="n"/>
      <c r="I2095" s="5">
        <f>SUMIFS(amount_expended,cfda_key,V2095)</f>
        <v/>
      </c>
      <c r="J2095" s="5">
        <f>IF(F2095="OTHER CLUSTER NOT LISTED ABOVE",SUMIFS(amount_expended,uniform_other_cluster_name,X2095), IF(AND(OR(F2095="N/A",F2095=""),G2095=""),0,IF(F2095="STATE CLUSTER",SUMIFS(amount_expended,uniform_state_cluster_name,W2095),SUMIFS(amount_expended,cluster_name,F2095))))</f>
        <v/>
      </c>
      <c r="K2095" s="3" t="n"/>
      <c r="L2095" s="4" t="n"/>
      <c r="M2095" s="3" t="n"/>
      <c r="N2095" s="3" t="n"/>
      <c r="O2095" s="3" t="n"/>
      <c r="P2095" s="3" t="n"/>
      <c r="Q2095" s="4" t="n"/>
      <c r="R2095" s="3" t="n"/>
      <c r="S2095" s="3" t="n"/>
      <c r="T2095" s="3" t="n"/>
      <c r="U2095">
        <f>IF(A2095&lt;&gt;"", "AWARD-"&amp;TEXT(ROW()-1,"00000"), "")</f>
        <v/>
      </c>
      <c r="V2095" s="6">
        <f>CONCATENATE(A2095,B2095)</f>
        <v/>
      </c>
      <c r="W2095">
        <f>UPPER(TRIM(G2095))</f>
        <v/>
      </c>
      <c r="X2095">
        <f>UPPER(TRIM(H2095))</f>
        <v/>
      </c>
    </row>
    <row r="2096">
      <c r="A2096" s="2" t="n"/>
      <c r="B2096" s="2" t="n"/>
      <c r="C2096" s="2" t="n"/>
      <c r="D2096" s="3" t="n"/>
      <c r="E2096" s="4" t="n"/>
      <c r="F2096" s="3" t="n"/>
      <c r="G2096" s="3" t="n"/>
      <c r="H2096" s="3" t="n"/>
      <c r="I2096" s="5">
        <f>SUMIFS(amount_expended,cfda_key,V2096)</f>
        <v/>
      </c>
      <c r="J2096" s="5">
        <f>IF(F2096="OTHER CLUSTER NOT LISTED ABOVE",SUMIFS(amount_expended,uniform_other_cluster_name,X2096), IF(AND(OR(F2096="N/A",F2096=""),G2096=""),0,IF(F2096="STATE CLUSTER",SUMIFS(amount_expended,uniform_state_cluster_name,W2096),SUMIFS(amount_expended,cluster_name,F2096))))</f>
        <v/>
      </c>
      <c r="K2096" s="3" t="n"/>
      <c r="L2096" s="4" t="n"/>
      <c r="M2096" s="3" t="n"/>
      <c r="N2096" s="3" t="n"/>
      <c r="O2096" s="3" t="n"/>
      <c r="P2096" s="3" t="n"/>
      <c r="Q2096" s="4" t="n"/>
      <c r="R2096" s="3" t="n"/>
      <c r="S2096" s="3" t="n"/>
      <c r="T2096" s="3" t="n"/>
      <c r="U2096">
        <f>IF(A2096&lt;&gt;"", "AWARD-"&amp;TEXT(ROW()-1,"00000"), "")</f>
        <v/>
      </c>
      <c r="V2096" s="6">
        <f>CONCATENATE(A2096,B2096)</f>
        <v/>
      </c>
      <c r="W2096">
        <f>UPPER(TRIM(G2096))</f>
        <v/>
      </c>
      <c r="X2096">
        <f>UPPER(TRIM(H2096))</f>
        <v/>
      </c>
    </row>
    <row r="2097">
      <c r="A2097" s="2" t="n"/>
      <c r="B2097" s="2" t="n"/>
      <c r="C2097" s="2" t="n"/>
      <c r="D2097" s="3" t="n"/>
      <c r="E2097" s="4" t="n"/>
      <c r="F2097" s="3" t="n"/>
      <c r="G2097" s="3" t="n"/>
      <c r="H2097" s="3" t="n"/>
      <c r="I2097" s="5">
        <f>SUMIFS(amount_expended,cfda_key,V2097)</f>
        <v/>
      </c>
      <c r="J2097" s="5">
        <f>IF(F2097="OTHER CLUSTER NOT LISTED ABOVE",SUMIFS(amount_expended,uniform_other_cluster_name,X2097), IF(AND(OR(F2097="N/A",F2097=""),G2097=""),0,IF(F2097="STATE CLUSTER",SUMIFS(amount_expended,uniform_state_cluster_name,W2097),SUMIFS(amount_expended,cluster_name,F2097))))</f>
        <v/>
      </c>
      <c r="K2097" s="3" t="n"/>
      <c r="L2097" s="4" t="n"/>
      <c r="M2097" s="3" t="n"/>
      <c r="N2097" s="3" t="n"/>
      <c r="O2097" s="3" t="n"/>
      <c r="P2097" s="3" t="n"/>
      <c r="Q2097" s="4" t="n"/>
      <c r="R2097" s="3" t="n"/>
      <c r="S2097" s="3" t="n"/>
      <c r="T2097" s="3" t="n"/>
      <c r="U2097">
        <f>IF(A2097&lt;&gt;"", "AWARD-"&amp;TEXT(ROW()-1,"00000"), "")</f>
        <v/>
      </c>
      <c r="V2097" s="6">
        <f>CONCATENATE(A2097,B2097)</f>
        <v/>
      </c>
      <c r="W2097">
        <f>UPPER(TRIM(G2097))</f>
        <v/>
      </c>
      <c r="X2097">
        <f>UPPER(TRIM(H2097))</f>
        <v/>
      </c>
    </row>
    <row r="2098">
      <c r="A2098" s="2" t="n"/>
      <c r="B2098" s="2" t="n"/>
      <c r="C2098" s="2" t="n"/>
      <c r="D2098" s="3" t="n"/>
      <c r="E2098" s="4" t="n"/>
      <c r="F2098" s="3" t="n"/>
      <c r="G2098" s="3" t="n"/>
      <c r="H2098" s="3" t="n"/>
      <c r="I2098" s="5">
        <f>SUMIFS(amount_expended,cfda_key,V2098)</f>
        <v/>
      </c>
      <c r="J2098" s="5">
        <f>IF(F2098="OTHER CLUSTER NOT LISTED ABOVE",SUMIFS(amount_expended,uniform_other_cluster_name,X2098), IF(AND(OR(F2098="N/A",F2098=""),G2098=""),0,IF(F2098="STATE CLUSTER",SUMIFS(amount_expended,uniform_state_cluster_name,W2098),SUMIFS(amount_expended,cluster_name,F2098))))</f>
        <v/>
      </c>
      <c r="K2098" s="3" t="n"/>
      <c r="L2098" s="4" t="n"/>
      <c r="M2098" s="3" t="n"/>
      <c r="N2098" s="3" t="n"/>
      <c r="O2098" s="3" t="n"/>
      <c r="P2098" s="3" t="n"/>
      <c r="Q2098" s="4" t="n"/>
      <c r="R2098" s="3" t="n"/>
      <c r="S2098" s="3" t="n"/>
      <c r="T2098" s="3" t="n"/>
      <c r="U2098">
        <f>IF(A2098&lt;&gt;"", "AWARD-"&amp;TEXT(ROW()-1,"00000"), "")</f>
        <v/>
      </c>
      <c r="V2098" s="6">
        <f>CONCATENATE(A2098,B2098)</f>
        <v/>
      </c>
      <c r="W2098">
        <f>UPPER(TRIM(G2098))</f>
        <v/>
      </c>
      <c r="X2098">
        <f>UPPER(TRIM(H2098))</f>
        <v/>
      </c>
    </row>
    <row r="2099">
      <c r="A2099" s="2" t="n"/>
      <c r="B2099" s="2" t="n"/>
      <c r="C2099" s="2" t="n"/>
      <c r="D2099" s="3" t="n"/>
      <c r="E2099" s="4" t="n"/>
      <c r="F2099" s="3" t="n"/>
      <c r="G2099" s="3" t="n"/>
      <c r="H2099" s="3" t="n"/>
      <c r="I2099" s="5">
        <f>SUMIFS(amount_expended,cfda_key,V2099)</f>
        <v/>
      </c>
      <c r="J2099" s="5">
        <f>IF(F2099="OTHER CLUSTER NOT LISTED ABOVE",SUMIFS(amount_expended,uniform_other_cluster_name,X2099), IF(AND(OR(F2099="N/A",F2099=""),G2099=""),0,IF(F2099="STATE CLUSTER",SUMIFS(amount_expended,uniform_state_cluster_name,W2099),SUMIFS(amount_expended,cluster_name,F2099))))</f>
        <v/>
      </c>
      <c r="K2099" s="3" t="n"/>
      <c r="L2099" s="4" t="n"/>
      <c r="M2099" s="3" t="n"/>
      <c r="N2099" s="3" t="n"/>
      <c r="O2099" s="3" t="n"/>
      <c r="P2099" s="3" t="n"/>
      <c r="Q2099" s="4" t="n"/>
      <c r="R2099" s="3" t="n"/>
      <c r="S2099" s="3" t="n"/>
      <c r="T2099" s="3" t="n"/>
      <c r="U2099">
        <f>IF(A2099&lt;&gt;"", "AWARD-"&amp;TEXT(ROW()-1,"00000"), "")</f>
        <v/>
      </c>
      <c r="V2099" s="6">
        <f>CONCATENATE(A2099,B2099)</f>
        <v/>
      </c>
      <c r="W2099">
        <f>UPPER(TRIM(G2099))</f>
        <v/>
      </c>
      <c r="X2099">
        <f>UPPER(TRIM(H2099))</f>
        <v/>
      </c>
    </row>
    <row r="2100">
      <c r="A2100" s="2" t="n"/>
      <c r="B2100" s="2" t="n"/>
      <c r="C2100" s="2" t="n"/>
      <c r="D2100" s="3" t="n"/>
      <c r="E2100" s="4" t="n"/>
      <c r="F2100" s="3" t="n"/>
      <c r="G2100" s="3" t="n"/>
      <c r="H2100" s="3" t="n"/>
      <c r="I2100" s="5">
        <f>SUMIFS(amount_expended,cfda_key,V2100)</f>
        <v/>
      </c>
      <c r="J2100" s="5">
        <f>IF(F2100="OTHER CLUSTER NOT LISTED ABOVE",SUMIFS(amount_expended,uniform_other_cluster_name,X2100), IF(AND(OR(F2100="N/A",F2100=""),G2100=""),0,IF(F2100="STATE CLUSTER",SUMIFS(amount_expended,uniform_state_cluster_name,W2100),SUMIFS(amount_expended,cluster_name,F2100))))</f>
        <v/>
      </c>
      <c r="K2100" s="3" t="n"/>
      <c r="L2100" s="4" t="n"/>
      <c r="M2100" s="3" t="n"/>
      <c r="N2100" s="3" t="n"/>
      <c r="O2100" s="3" t="n"/>
      <c r="P2100" s="3" t="n"/>
      <c r="Q2100" s="4" t="n"/>
      <c r="R2100" s="3" t="n"/>
      <c r="S2100" s="3" t="n"/>
      <c r="T2100" s="3" t="n"/>
      <c r="U2100">
        <f>IF(A2100&lt;&gt;"", "AWARD-"&amp;TEXT(ROW()-1,"00000"), "")</f>
        <v/>
      </c>
      <c r="V2100" s="6">
        <f>CONCATENATE(A2100,B2100)</f>
        <v/>
      </c>
      <c r="W2100">
        <f>UPPER(TRIM(G2100))</f>
        <v/>
      </c>
      <c r="X2100">
        <f>UPPER(TRIM(H2100))</f>
        <v/>
      </c>
    </row>
    <row r="2101">
      <c r="A2101" s="2" t="n"/>
      <c r="B2101" s="2" t="n"/>
      <c r="C2101" s="2" t="n"/>
      <c r="D2101" s="3" t="n"/>
      <c r="E2101" s="4" t="n"/>
      <c r="F2101" s="3" t="n"/>
      <c r="G2101" s="3" t="n"/>
      <c r="H2101" s="3" t="n"/>
      <c r="I2101" s="5">
        <f>SUMIFS(amount_expended,cfda_key,V2101)</f>
        <v/>
      </c>
      <c r="J2101" s="5">
        <f>IF(F2101="OTHER CLUSTER NOT LISTED ABOVE",SUMIFS(amount_expended,uniform_other_cluster_name,X2101), IF(AND(OR(F2101="N/A",F2101=""),G2101=""),0,IF(F2101="STATE CLUSTER",SUMIFS(amount_expended,uniform_state_cluster_name,W2101),SUMIFS(amount_expended,cluster_name,F2101))))</f>
        <v/>
      </c>
      <c r="K2101" s="3" t="n"/>
      <c r="L2101" s="4" t="n"/>
      <c r="M2101" s="3" t="n"/>
      <c r="N2101" s="3" t="n"/>
      <c r="O2101" s="3" t="n"/>
      <c r="P2101" s="3" t="n"/>
      <c r="Q2101" s="4" t="n"/>
      <c r="R2101" s="3" t="n"/>
      <c r="S2101" s="3" t="n"/>
      <c r="T2101" s="3" t="n"/>
      <c r="U2101">
        <f>IF(A2101&lt;&gt;"", "AWARD-"&amp;TEXT(ROW()-1,"00000"), "")</f>
        <v/>
      </c>
      <c r="V2101" s="6">
        <f>CONCATENATE(A2101,B2101)</f>
        <v/>
      </c>
      <c r="W2101">
        <f>UPPER(TRIM(G2101))</f>
        <v/>
      </c>
      <c r="X2101">
        <f>UPPER(TRIM(H2101))</f>
        <v/>
      </c>
    </row>
    <row r="2102">
      <c r="A2102" s="2" t="n"/>
      <c r="B2102" s="2" t="n"/>
      <c r="C2102" s="2" t="n"/>
      <c r="D2102" s="3" t="n"/>
      <c r="E2102" s="4" t="n"/>
      <c r="F2102" s="3" t="n"/>
      <c r="G2102" s="3" t="n"/>
      <c r="H2102" s="3" t="n"/>
      <c r="I2102" s="5">
        <f>SUMIFS(amount_expended,cfda_key,V2102)</f>
        <v/>
      </c>
      <c r="J2102" s="5">
        <f>IF(F2102="OTHER CLUSTER NOT LISTED ABOVE",SUMIFS(amount_expended,uniform_other_cluster_name,X2102), IF(AND(OR(F2102="N/A",F2102=""),G2102=""),0,IF(F2102="STATE CLUSTER",SUMIFS(amount_expended,uniform_state_cluster_name,W2102),SUMIFS(amount_expended,cluster_name,F2102))))</f>
        <v/>
      </c>
      <c r="K2102" s="3" t="n"/>
      <c r="L2102" s="4" t="n"/>
      <c r="M2102" s="3" t="n"/>
      <c r="N2102" s="3" t="n"/>
      <c r="O2102" s="3" t="n"/>
      <c r="P2102" s="3" t="n"/>
      <c r="Q2102" s="4" t="n"/>
      <c r="R2102" s="3" t="n"/>
      <c r="S2102" s="3" t="n"/>
      <c r="T2102" s="3" t="n"/>
      <c r="U2102">
        <f>IF(A2102&lt;&gt;"", "AWARD-"&amp;TEXT(ROW()-1,"00000"), "")</f>
        <v/>
      </c>
      <c r="V2102" s="6">
        <f>CONCATENATE(A2102,B2102)</f>
        <v/>
      </c>
      <c r="W2102">
        <f>UPPER(TRIM(G2102))</f>
        <v/>
      </c>
      <c r="X2102">
        <f>UPPER(TRIM(H2102))</f>
        <v/>
      </c>
    </row>
    <row r="2103">
      <c r="A2103" s="2" t="n"/>
      <c r="B2103" s="2" t="n"/>
      <c r="C2103" s="2" t="n"/>
      <c r="D2103" s="3" t="n"/>
      <c r="E2103" s="4" t="n"/>
      <c r="F2103" s="3" t="n"/>
      <c r="G2103" s="3" t="n"/>
      <c r="H2103" s="3" t="n"/>
      <c r="I2103" s="5">
        <f>SUMIFS(amount_expended,cfda_key,V2103)</f>
        <v/>
      </c>
      <c r="J2103" s="5">
        <f>IF(F2103="OTHER CLUSTER NOT LISTED ABOVE",SUMIFS(amount_expended,uniform_other_cluster_name,X2103), IF(AND(OR(F2103="N/A",F2103=""),G2103=""),0,IF(F2103="STATE CLUSTER",SUMIFS(amount_expended,uniform_state_cluster_name,W2103),SUMIFS(amount_expended,cluster_name,F2103))))</f>
        <v/>
      </c>
      <c r="K2103" s="3" t="n"/>
      <c r="L2103" s="4" t="n"/>
      <c r="M2103" s="3" t="n"/>
      <c r="N2103" s="3" t="n"/>
      <c r="O2103" s="3" t="n"/>
      <c r="P2103" s="3" t="n"/>
      <c r="Q2103" s="4" t="n"/>
      <c r="R2103" s="3" t="n"/>
      <c r="S2103" s="3" t="n"/>
      <c r="T2103" s="3" t="n"/>
      <c r="U2103">
        <f>IF(A2103&lt;&gt;"", "AWARD-"&amp;TEXT(ROW()-1,"00000"), "")</f>
        <v/>
      </c>
      <c r="V2103" s="6">
        <f>CONCATENATE(A2103,B2103)</f>
        <v/>
      </c>
      <c r="W2103">
        <f>UPPER(TRIM(G2103))</f>
        <v/>
      </c>
      <c r="X2103">
        <f>UPPER(TRIM(H2103))</f>
        <v/>
      </c>
    </row>
    <row r="2104">
      <c r="A2104" s="2" t="n"/>
      <c r="B2104" s="2" t="n"/>
      <c r="C2104" s="2" t="n"/>
      <c r="D2104" s="3" t="n"/>
      <c r="E2104" s="4" t="n"/>
      <c r="F2104" s="3" t="n"/>
      <c r="G2104" s="3" t="n"/>
      <c r="H2104" s="3" t="n"/>
      <c r="I2104" s="5">
        <f>SUMIFS(amount_expended,cfda_key,V2104)</f>
        <v/>
      </c>
      <c r="J2104" s="5">
        <f>IF(F2104="OTHER CLUSTER NOT LISTED ABOVE",SUMIFS(amount_expended,uniform_other_cluster_name,X2104), IF(AND(OR(F2104="N/A",F2104=""),G2104=""),0,IF(F2104="STATE CLUSTER",SUMIFS(amount_expended,uniform_state_cluster_name,W2104),SUMIFS(amount_expended,cluster_name,F2104))))</f>
        <v/>
      </c>
      <c r="K2104" s="3" t="n"/>
      <c r="L2104" s="4" t="n"/>
      <c r="M2104" s="3" t="n"/>
      <c r="N2104" s="3" t="n"/>
      <c r="O2104" s="3" t="n"/>
      <c r="P2104" s="3" t="n"/>
      <c r="Q2104" s="4" t="n"/>
      <c r="R2104" s="3" t="n"/>
      <c r="S2104" s="3" t="n"/>
      <c r="T2104" s="3" t="n"/>
      <c r="U2104">
        <f>IF(A2104&lt;&gt;"", "AWARD-"&amp;TEXT(ROW()-1,"00000"), "")</f>
        <v/>
      </c>
      <c r="V2104" s="6">
        <f>CONCATENATE(A2104,B2104)</f>
        <v/>
      </c>
      <c r="W2104">
        <f>UPPER(TRIM(G2104))</f>
        <v/>
      </c>
      <c r="X2104">
        <f>UPPER(TRIM(H2104))</f>
        <v/>
      </c>
    </row>
    <row r="2105">
      <c r="A2105" s="2" t="n"/>
      <c r="B2105" s="2" t="n"/>
      <c r="C2105" s="2" t="n"/>
      <c r="D2105" s="3" t="n"/>
      <c r="E2105" s="4" t="n"/>
      <c r="F2105" s="3" t="n"/>
      <c r="G2105" s="3" t="n"/>
      <c r="H2105" s="3" t="n"/>
      <c r="I2105" s="5">
        <f>SUMIFS(amount_expended,cfda_key,V2105)</f>
        <v/>
      </c>
      <c r="J2105" s="5">
        <f>IF(F2105="OTHER CLUSTER NOT LISTED ABOVE",SUMIFS(amount_expended,uniform_other_cluster_name,X2105), IF(AND(OR(F2105="N/A",F2105=""),G2105=""),0,IF(F2105="STATE CLUSTER",SUMIFS(amount_expended,uniform_state_cluster_name,W2105),SUMIFS(amount_expended,cluster_name,F2105))))</f>
        <v/>
      </c>
      <c r="K2105" s="3" t="n"/>
      <c r="L2105" s="4" t="n"/>
      <c r="M2105" s="3" t="n"/>
      <c r="N2105" s="3" t="n"/>
      <c r="O2105" s="3" t="n"/>
      <c r="P2105" s="3" t="n"/>
      <c r="Q2105" s="4" t="n"/>
      <c r="R2105" s="3" t="n"/>
      <c r="S2105" s="3" t="n"/>
      <c r="T2105" s="3" t="n"/>
      <c r="U2105">
        <f>IF(A2105&lt;&gt;"", "AWARD-"&amp;TEXT(ROW()-1,"00000"), "")</f>
        <v/>
      </c>
      <c r="V2105" s="6">
        <f>CONCATENATE(A2105,B2105)</f>
        <v/>
      </c>
      <c r="W2105">
        <f>UPPER(TRIM(G2105))</f>
        <v/>
      </c>
      <c r="X2105">
        <f>UPPER(TRIM(H2105))</f>
        <v/>
      </c>
    </row>
    <row r="2106">
      <c r="A2106" s="2" t="n"/>
      <c r="B2106" s="2" t="n"/>
      <c r="C2106" s="2" t="n"/>
      <c r="D2106" s="3" t="n"/>
      <c r="E2106" s="4" t="n"/>
      <c r="F2106" s="3" t="n"/>
      <c r="G2106" s="3" t="n"/>
      <c r="H2106" s="3" t="n"/>
      <c r="I2106" s="5">
        <f>SUMIFS(amount_expended,cfda_key,V2106)</f>
        <v/>
      </c>
      <c r="J2106" s="5">
        <f>IF(F2106="OTHER CLUSTER NOT LISTED ABOVE",SUMIFS(amount_expended,uniform_other_cluster_name,X2106), IF(AND(OR(F2106="N/A",F2106=""),G2106=""),0,IF(F2106="STATE CLUSTER",SUMIFS(amount_expended,uniform_state_cluster_name,W2106),SUMIFS(amount_expended,cluster_name,F2106))))</f>
        <v/>
      </c>
      <c r="K2106" s="3" t="n"/>
      <c r="L2106" s="4" t="n"/>
      <c r="M2106" s="3" t="n"/>
      <c r="N2106" s="3" t="n"/>
      <c r="O2106" s="3" t="n"/>
      <c r="P2106" s="3" t="n"/>
      <c r="Q2106" s="4" t="n"/>
      <c r="R2106" s="3" t="n"/>
      <c r="S2106" s="3" t="n"/>
      <c r="T2106" s="3" t="n"/>
      <c r="U2106">
        <f>IF(A2106&lt;&gt;"", "AWARD-"&amp;TEXT(ROW()-1,"00000"), "")</f>
        <v/>
      </c>
      <c r="V2106" s="6">
        <f>CONCATENATE(A2106,B2106)</f>
        <v/>
      </c>
      <c r="W2106">
        <f>UPPER(TRIM(G2106))</f>
        <v/>
      </c>
      <c r="X2106">
        <f>UPPER(TRIM(H2106))</f>
        <v/>
      </c>
    </row>
    <row r="2107">
      <c r="A2107" s="2" t="n"/>
      <c r="B2107" s="2" t="n"/>
      <c r="C2107" s="2" t="n"/>
      <c r="D2107" s="3" t="n"/>
      <c r="E2107" s="4" t="n"/>
      <c r="F2107" s="3" t="n"/>
      <c r="G2107" s="3" t="n"/>
      <c r="H2107" s="3" t="n"/>
      <c r="I2107" s="5">
        <f>SUMIFS(amount_expended,cfda_key,V2107)</f>
        <v/>
      </c>
      <c r="J2107" s="5">
        <f>IF(F2107="OTHER CLUSTER NOT LISTED ABOVE",SUMIFS(amount_expended,uniform_other_cluster_name,X2107), IF(AND(OR(F2107="N/A",F2107=""),G2107=""),0,IF(F2107="STATE CLUSTER",SUMIFS(amount_expended,uniform_state_cluster_name,W2107),SUMIFS(amount_expended,cluster_name,F2107))))</f>
        <v/>
      </c>
      <c r="K2107" s="3" t="n"/>
      <c r="L2107" s="4" t="n"/>
      <c r="M2107" s="3" t="n"/>
      <c r="N2107" s="3" t="n"/>
      <c r="O2107" s="3" t="n"/>
      <c r="P2107" s="3" t="n"/>
      <c r="Q2107" s="4" t="n"/>
      <c r="R2107" s="3" t="n"/>
      <c r="S2107" s="3" t="n"/>
      <c r="T2107" s="3" t="n"/>
      <c r="U2107">
        <f>IF(A2107&lt;&gt;"", "AWARD-"&amp;TEXT(ROW()-1,"00000"), "")</f>
        <v/>
      </c>
      <c r="V2107" s="6">
        <f>CONCATENATE(A2107,B2107)</f>
        <v/>
      </c>
      <c r="W2107">
        <f>UPPER(TRIM(G2107))</f>
        <v/>
      </c>
      <c r="X2107">
        <f>UPPER(TRIM(H2107))</f>
        <v/>
      </c>
    </row>
    <row r="2108">
      <c r="A2108" s="2" t="n"/>
      <c r="B2108" s="2" t="n"/>
      <c r="C2108" s="2" t="n"/>
      <c r="D2108" s="3" t="n"/>
      <c r="E2108" s="4" t="n"/>
      <c r="F2108" s="3" t="n"/>
      <c r="G2108" s="3" t="n"/>
      <c r="H2108" s="3" t="n"/>
      <c r="I2108" s="5">
        <f>SUMIFS(amount_expended,cfda_key,V2108)</f>
        <v/>
      </c>
      <c r="J2108" s="5">
        <f>IF(F2108="OTHER CLUSTER NOT LISTED ABOVE",SUMIFS(amount_expended,uniform_other_cluster_name,X2108), IF(AND(OR(F2108="N/A",F2108=""),G2108=""),0,IF(F2108="STATE CLUSTER",SUMIFS(amount_expended,uniform_state_cluster_name,W2108),SUMIFS(amount_expended,cluster_name,F2108))))</f>
        <v/>
      </c>
      <c r="K2108" s="3" t="n"/>
      <c r="L2108" s="4" t="n"/>
      <c r="M2108" s="3" t="n"/>
      <c r="N2108" s="3" t="n"/>
      <c r="O2108" s="3" t="n"/>
      <c r="P2108" s="3" t="n"/>
      <c r="Q2108" s="4" t="n"/>
      <c r="R2108" s="3" t="n"/>
      <c r="S2108" s="3" t="n"/>
      <c r="T2108" s="3" t="n"/>
      <c r="U2108">
        <f>IF(A2108&lt;&gt;"", "AWARD-"&amp;TEXT(ROW()-1,"00000"), "")</f>
        <v/>
      </c>
      <c r="V2108" s="6">
        <f>CONCATENATE(A2108,B2108)</f>
        <v/>
      </c>
      <c r="W2108">
        <f>UPPER(TRIM(G2108))</f>
        <v/>
      </c>
      <c r="X2108">
        <f>UPPER(TRIM(H2108))</f>
        <v/>
      </c>
    </row>
    <row r="2109">
      <c r="A2109" s="2" t="n"/>
      <c r="B2109" s="2" t="n"/>
      <c r="C2109" s="2" t="n"/>
      <c r="D2109" s="3" t="n"/>
      <c r="E2109" s="4" t="n"/>
      <c r="F2109" s="3" t="n"/>
      <c r="G2109" s="3" t="n"/>
      <c r="H2109" s="3" t="n"/>
      <c r="I2109" s="5">
        <f>SUMIFS(amount_expended,cfda_key,V2109)</f>
        <v/>
      </c>
      <c r="J2109" s="5">
        <f>IF(F2109="OTHER CLUSTER NOT LISTED ABOVE",SUMIFS(amount_expended,uniform_other_cluster_name,X2109), IF(AND(OR(F2109="N/A",F2109=""),G2109=""),0,IF(F2109="STATE CLUSTER",SUMIFS(amount_expended,uniform_state_cluster_name,W2109),SUMIFS(amount_expended,cluster_name,F2109))))</f>
        <v/>
      </c>
      <c r="K2109" s="3" t="n"/>
      <c r="L2109" s="4" t="n"/>
      <c r="M2109" s="3" t="n"/>
      <c r="N2109" s="3" t="n"/>
      <c r="O2109" s="3" t="n"/>
      <c r="P2109" s="3" t="n"/>
      <c r="Q2109" s="4" t="n"/>
      <c r="R2109" s="3" t="n"/>
      <c r="S2109" s="3" t="n"/>
      <c r="T2109" s="3" t="n"/>
      <c r="U2109">
        <f>IF(A2109&lt;&gt;"", "AWARD-"&amp;TEXT(ROW()-1,"00000"), "")</f>
        <v/>
      </c>
      <c r="V2109" s="6">
        <f>CONCATENATE(A2109,B2109)</f>
        <v/>
      </c>
      <c r="W2109">
        <f>UPPER(TRIM(G2109))</f>
        <v/>
      </c>
      <c r="X2109">
        <f>UPPER(TRIM(H2109))</f>
        <v/>
      </c>
    </row>
    <row r="2110">
      <c r="A2110" s="2" t="n"/>
      <c r="B2110" s="2" t="n"/>
      <c r="C2110" s="2" t="n"/>
      <c r="D2110" s="3" t="n"/>
      <c r="E2110" s="4" t="n"/>
      <c r="F2110" s="3" t="n"/>
      <c r="G2110" s="3" t="n"/>
      <c r="H2110" s="3" t="n"/>
      <c r="I2110" s="5">
        <f>SUMIFS(amount_expended,cfda_key,V2110)</f>
        <v/>
      </c>
      <c r="J2110" s="5">
        <f>IF(F2110="OTHER CLUSTER NOT LISTED ABOVE",SUMIFS(amount_expended,uniform_other_cluster_name,X2110), IF(AND(OR(F2110="N/A",F2110=""),G2110=""),0,IF(F2110="STATE CLUSTER",SUMIFS(amount_expended,uniform_state_cluster_name,W2110),SUMIFS(amount_expended,cluster_name,F2110))))</f>
        <v/>
      </c>
      <c r="K2110" s="3" t="n"/>
      <c r="L2110" s="4" t="n"/>
      <c r="M2110" s="3" t="n"/>
      <c r="N2110" s="3" t="n"/>
      <c r="O2110" s="3" t="n"/>
      <c r="P2110" s="3" t="n"/>
      <c r="Q2110" s="4" t="n"/>
      <c r="R2110" s="3" t="n"/>
      <c r="S2110" s="3" t="n"/>
      <c r="T2110" s="3" t="n"/>
      <c r="U2110">
        <f>IF(A2110&lt;&gt;"", "AWARD-"&amp;TEXT(ROW()-1,"00000"), "")</f>
        <v/>
      </c>
      <c r="V2110" s="6">
        <f>CONCATENATE(A2110,B2110)</f>
        <v/>
      </c>
      <c r="W2110">
        <f>UPPER(TRIM(G2110))</f>
        <v/>
      </c>
      <c r="X2110">
        <f>UPPER(TRIM(H2110))</f>
        <v/>
      </c>
    </row>
    <row r="2111">
      <c r="A2111" s="2" t="n"/>
      <c r="B2111" s="2" t="n"/>
      <c r="C2111" s="2" t="n"/>
      <c r="D2111" s="3" t="n"/>
      <c r="E2111" s="4" t="n"/>
      <c r="F2111" s="3" t="n"/>
      <c r="G2111" s="3" t="n"/>
      <c r="H2111" s="3" t="n"/>
      <c r="I2111" s="5">
        <f>SUMIFS(amount_expended,cfda_key,V2111)</f>
        <v/>
      </c>
      <c r="J2111" s="5">
        <f>IF(F2111="OTHER CLUSTER NOT LISTED ABOVE",SUMIFS(amount_expended,uniform_other_cluster_name,X2111), IF(AND(OR(F2111="N/A",F2111=""),G2111=""),0,IF(F2111="STATE CLUSTER",SUMIFS(amount_expended,uniform_state_cluster_name,W2111),SUMIFS(amount_expended,cluster_name,F2111))))</f>
        <v/>
      </c>
      <c r="K2111" s="3" t="n"/>
      <c r="L2111" s="4" t="n"/>
      <c r="M2111" s="3" t="n"/>
      <c r="N2111" s="3" t="n"/>
      <c r="O2111" s="3" t="n"/>
      <c r="P2111" s="3" t="n"/>
      <c r="Q2111" s="4" t="n"/>
      <c r="R2111" s="3" t="n"/>
      <c r="S2111" s="3" t="n"/>
      <c r="T2111" s="3" t="n"/>
      <c r="U2111">
        <f>IF(A2111&lt;&gt;"", "AWARD-"&amp;TEXT(ROW()-1,"00000"), "")</f>
        <v/>
      </c>
      <c r="V2111" s="6">
        <f>CONCATENATE(A2111,B2111)</f>
        <v/>
      </c>
      <c r="W2111">
        <f>UPPER(TRIM(G2111))</f>
        <v/>
      </c>
      <c r="X2111">
        <f>UPPER(TRIM(H2111))</f>
        <v/>
      </c>
    </row>
    <row r="2112">
      <c r="A2112" s="2" t="n"/>
      <c r="B2112" s="2" t="n"/>
      <c r="C2112" s="2" t="n"/>
      <c r="D2112" s="3" t="n"/>
      <c r="E2112" s="4" t="n"/>
      <c r="F2112" s="3" t="n"/>
      <c r="G2112" s="3" t="n"/>
      <c r="H2112" s="3" t="n"/>
      <c r="I2112" s="5">
        <f>SUMIFS(amount_expended,cfda_key,V2112)</f>
        <v/>
      </c>
      <c r="J2112" s="5">
        <f>IF(F2112="OTHER CLUSTER NOT LISTED ABOVE",SUMIFS(amount_expended,uniform_other_cluster_name,X2112), IF(AND(OR(F2112="N/A",F2112=""),G2112=""),0,IF(F2112="STATE CLUSTER",SUMIFS(amount_expended,uniform_state_cluster_name,W2112),SUMIFS(amount_expended,cluster_name,F2112))))</f>
        <v/>
      </c>
      <c r="K2112" s="3" t="n"/>
      <c r="L2112" s="4" t="n"/>
      <c r="M2112" s="3" t="n"/>
      <c r="N2112" s="3" t="n"/>
      <c r="O2112" s="3" t="n"/>
      <c r="P2112" s="3" t="n"/>
      <c r="Q2112" s="4" t="n"/>
      <c r="R2112" s="3" t="n"/>
      <c r="S2112" s="3" t="n"/>
      <c r="T2112" s="3" t="n"/>
      <c r="U2112">
        <f>IF(A2112&lt;&gt;"", "AWARD-"&amp;TEXT(ROW()-1,"00000"), "")</f>
        <v/>
      </c>
      <c r="V2112" s="6">
        <f>CONCATENATE(A2112,B2112)</f>
        <v/>
      </c>
      <c r="W2112">
        <f>UPPER(TRIM(G2112))</f>
        <v/>
      </c>
      <c r="X2112">
        <f>UPPER(TRIM(H2112))</f>
        <v/>
      </c>
    </row>
    <row r="2113">
      <c r="A2113" s="2" t="n"/>
      <c r="B2113" s="2" t="n"/>
      <c r="C2113" s="2" t="n"/>
      <c r="D2113" s="3" t="n"/>
      <c r="E2113" s="4" t="n"/>
      <c r="F2113" s="3" t="n"/>
      <c r="G2113" s="3" t="n"/>
      <c r="H2113" s="3" t="n"/>
      <c r="I2113" s="5">
        <f>SUMIFS(amount_expended,cfda_key,V2113)</f>
        <v/>
      </c>
      <c r="J2113" s="5">
        <f>IF(F2113="OTHER CLUSTER NOT LISTED ABOVE",SUMIFS(amount_expended,uniform_other_cluster_name,X2113), IF(AND(OR(F2113="N/A",F2113=""),G2113=""),0,IF(F2113="STATE CLUSTER",SUMIFS(amount_expended,uniform_state_cluster_name,W2113),SUMIFS(amount_expended,cluster_name,F2113))))</f>
        <v/>
      </c>
      <c r="K2113" s="3" t="n"/>
      <c r="L2113" s="4" t="n"/>
      <c r="M2113" s="3" t="n"/>
      <c r="N2113" s="3" t="n"/>
      <c r="O2113" s="3" t="n"/>
      <c r="P2113" s="3" t="n"/>
      <c r="Q2113" s="4" t="n"/>
      <c r="R2113" s="3" t="n"/>
      <c r="S2113" s="3" t="n"/>
      <c r="T2113" s="3" t="n"/>
      <c r="U2113">
        <f>IF(A2113&lt;&gt;"", "AWARD-"&amp;TEXT(ROW()-1,"00000"), "")</f>
        <v/>
      </c>
      <c r="V2113" s="6">
        <f>CONCATENATE(A2113,B2113)</f>
        <v/>
      </c>
      <c r="W2113">
        <f>UPPER(TRIM(G2113))</f>
        <v/>
      </c>
      <c r="X2113">
        <f>UPPER(TRIM(H2113))</f>
        <v/>
      </c>
    </row>
    <row r="2114">
      <c r="A2114" s="2" t="n"/>
      <c r="B2114" s="2" t="n"/>
      <c r="C2114" s="2" t="n"/>
      <c r="D2114" s="3" t="n"/>
      <c r="E2114" s="4" t="n"/>
      <c r="F2114" s="3" t="n"/>
      <c r="G2114" s="3" t="n"/>
      <c r="H2114" s="3" t="n"/>
      <c r="I2114" s="5">
        <f>SUMIFS(amount_expended,cfda_key,V2114)</f>
        <v/>
      </c>
      <c r="J2114" s="5">
        <f>IF(F2114="OTHER CLUSTER NOT LISTED ABOVE",SUMIFS(amount_expended,uniform_other_cluster_name,X2114), IF(AND(OR(F2114="N/A",F2114=""),G2114=""),0,IF(F2114="STATE CLUSTER",SUMIFS(amount_expended,uniform_state_cluster_name,W2114),SUMIFS(amount_expended,cluster_name,F2114))))</f>
        <v/>
      </c>
      <c r="K2114" s="3" t="n"/>
      <c r="L2114" s="4" t="n"/>
      <c r="M2114" s="3" t="n"/>
      <c r="N2114" s="3" t="n"/>
      <c r="O2114" s="3" t="n"/>
      <c r="P2114" s="3" t="n"/>
      <c r="Q2114" s="4" t="n"/>
      <c r="R2114" s="3" t="n"/>
      <c r="S2114" s="3" t="n"/>
      <c r="T2114" s="3" t="n"/>
      <c r="U2114">
        <f>IF(A2114&lt;&gt;"", "AWARD-"&amp;TEXT(ROW()-1,"00000"), "")</f>
        <v/>
      </c>
      <c r="V2114" s="6">
        <f>CONCATENATE(A2114,B2114)</f>
        <v/>
      </c>
      <c r="W2114">
        <f>UPPER(TRIM(G2114))</f>
        <v/>
      </c>
      <c r="X2114">
        <f>UPPER(TRIM(H2114))</f>
        <v/>
      </c>
    </row>
    <row r="2115">
      <c r="A2115" s="2" t="n"/>
      <c r="B2115" s="2" t="n"/>
      <c r="C2115" s="2" t="n"/>
      <c r="D2115" s="3" t="n"/>
      <c r="E2115" s="4" t="n"/>
      <c r="F2115" s="3" t="n"/>
      <c r="G2115" s="3" t="n"/>
      <c r="H2115" s="3" t="n"/>
      <c r="I2115" s="5">
        <f>SUMIFS(amount_expended,cfda_key,V2115)</f>
        <v/>
      </c>
      <c r="J2115" s="5">
        <f>IF(F2115="OTHER CLUSTER NOT LISTED ABOVE",SUMIFS(amount_expended,uniform_other_cluster_name,X2115), IF(AND(OR(F2115="N/A",F2115=""),G2115=""),0,IF(F2115="STATE CLUSTER",SUMIFS(amount_expended,uniform_state_cluster_name,W2115),SUMIFS(amount_expended,cluster_name,F2115))))</f>
        <v/>
      </c>
      <c r="K2115" s="3" t="n"/>
      <c r="L2115" s="4" t="n"/>
      <c r="M2115" s="3" t="n"/>
      <c r="N2115" s="3" t="n"/>
      <c r="O2115" s="3" t="n"/>
      <c r="P2115" s="3" t="n"/>
      <c r="Q2115" s="4" t="n"/>
      <c r="R2115" s="3" t="n"/>
      <c r="S2115" s="3" t="n"/>
      <c r="T2115" s="3" t="n"/>
      <c r="U2115">
        <f>IF(A2115&lt;&gt;"", "AWARD-"&amp;TEXT(ROW()-1,"00000"), "")</f>
        <v/>
      </c>
      <c r="V2115" s="6">
        <f>CONCATENATE(A2115,B2115)</f>
        <v/>
      </c>
      <c r="W2115">
        <f>UPPER(TRIM(G2115))</f>
        <v/>
      </c>
      <c r="X2115">
        <f>UPPER(TRIM(H2115))</f>
        <v/>
      </c>
    </row>
    <row r="2116">
      <c r="A2116" s="2" t="n"/>
      <c r="B2116" s="2" t="n"/>
      <c r="C2116" s="2" t="n"/>
      <c r="D2116" s="3" t="n"/>
      <c r="E2116" s="4" t="n"/>
      <c r="F2116" s="3" t="n"/>
      <c r="G2116" s="3" t="n"/>
      <c r="H2116" s="3" t="n"/>
      <c r="I2116" s="5">
        <f>SUMIFS(amount_expended,cfda_key,V2116)</f>
        <v/>
      </c>
      <c r="J2116" s="5">
        <f>IF(F2116="OTHER CLUSTER NOT LISTED ABOVE",SUMIFS(amount_expended,uniform_other_cluster_name,X2116), IF(AND(OR(F2116="N/A",F2116=""),G2116=""),0,IF(F2116="STATE CLUSTER",SUMIFS(amount_expended,uniform_state_cluster_name,W2116),SUMIFS(amount_expended,cluster_name,F2116))))</f>
        <v/>
      </c>
      <c r="K2116" s="3" t="n"/>
      <c r="L2116" s="4" t="n"/>
      <c r="M2116" s="3" t="n"/>
      <c r="N2116" s="3" t="n"/>
      <c r="O2116" s="3" t="n"/>
      <c r="P2116" s="3" t="n"/>
      <c r="Q2116" s="4" t="n"/>
      <c r="R2116" s="3" t="n"/>
      <c r="S2116" s="3" t="n"/>
      <c r="T2116" s="3" t="n"/>
      <c r="U2116">
        <f>IF(A2116&lt;&gt;"", "AWARD-"&amp;TEXT(ROW()-1,"00000"), "")</f>
        <v/>
      </c>
      <c r="V2116" s="6">
        <f>CONCATENATE(A2116,B2116)</f>
        <v/>
      </c>
      <c r="W2116">
        <f>UPPER(TRIM(G2116))</f>
        <v/>
      </c>
      <c r="X2116">
        <f>UPPER(TRIM(H2116))</f>
        <v/>
      </c>
    </row>
    <row r="2117">
      <c r="A2117" s="2" t="n"/>
      <c r="B2117" s="2" t="n"/>
      <c r="C2117" s="2" t="n"/>
      <c r="D2117" s="3" t="n"/>
      <c r="E2117" s="4" t="n"/>
      <c r="F2117" s="3" t="n"/>
      <c r="G2117" s="3" t="n"/>
      <c r="H2117" s="3" t="n"/>
      <c r="I2117" s="5">
        <f>SUMIFS(amount_expended,cfda_key,V2117)</f>
        <v/>
      </c>
      <c r="J2117" s="5">
        <f>IF(F2117="OTHER CLUSTER NOT LISTED ABOVE",SUMIFS(amount_expended,uniform_other_cluster_name,X2117), IF(AND(OR(F2117="N/A",F2117=""),G2117=""),0,IF(F2117="STATE CLUSTER",SUMIFS(amount_expended,uniform_state_cluster_name,W2117),SUMIFS(amount_expended,cluster_name,F2117))))</f>
        <v/>
      </c>
      <c r="K2117" s="3" t="n"/>
      <c r="L2117" s="4" t="n"/>
      <c r="M2117" s="3" t="n"/>
      <c r="N2117" s="3" t="n"/>
      <c r="O2117" s="3" t="n"/>
      <c r="P2117" s="3" t="n"/>
      <c r="Q2117" s="4" t="n"/>
      <c r="R2117" s="3" t="n"/>
      <c r="S2117" s="3" t="n"/>
      <c r="T2117" s="3" t="n"/>
      <c r="U2117">
        <f>IF(A2117&lt;&gt;"", "AWARD-"&amp;TEXT(ROW()-1,"00000"), "")</f>
        <v/>
      </c>
      <c r="V2117" s="6">
        <f>CONCATENATE(A2117,B2117)</f>
        <v/>
      </c>
      <c r="W2117">
        <f>UPPER(TRIM(G2117))</f>
        <v/>
      </c>
      <c r="X2117">
        <f>UPPER(TRIM(H2117))</f>
        <v/>
      </c>
    </row>
    <row r="2118">
      <c r="A2118" s="2" t="n"/>
      <c r="B2118" s="2" t="n"/>
      <c r="C2118" s="2" t="n"/>
      <c r="D2118" s="3" t="n"/>
      <c r="E2118" s="4" t="n"/>
      <c r="F2118" s="3" t="n"/>
      <c r="G2118" s="3" t="n"/>
      <c r="H2118" s="3" t="n"/>
      <c r="I2118" s="5">
        <f>SUMIFS(amount_expended,cfda_key,V2118)</f>
        <v/>
      </c>
      <c r="J2118" s="5">
        <f>IF(F2118="OTHER CLUSTER NOT LISTED ABOVE",SUMIFS(amount_expended,uniform_other_cluster_name,X2118), IF(AND(OR(F2118="N/A",F2118=""),G2118=""),0,IF(F2118="STATE CLUSTER",SUMIFS(amount_expended,uniform_state_cluster_name,W2118),SUMIFS(amount_expended,cluster_name,F2118))))</f>
        <v/>
      </c>
      <c r="K2118" s="3" t="n"/>
      <c r="L2118" s="4" t="n"/>
      <c r="M2118" s="3" t="n"/>
      <c r="N2118" s="3" t="n"/>
      <c r="O2118" s="3" t="n"/>
      <c r="P2118" s="3" t="n"/>
      <c r="Q2118" s="4" t="n"/>
      <c r="R2118" s="3" t="n"/>
      <c r="S2118" s="3" t="n"/>
      <c r="T2118" s="3" t="n"/>
      <c r="U2118">
        <f>IF(A2118&lt;&gt;"", "AWARD-"&amp;TEXT(ROW()-1,"00000"), "")</f>
        <v/>
      </c>
      <c r="V2118" s="6">
        <f>CONCATENATE(A2118,B2118)</f>
        <v/>
      </c>
      <c r="W2118">
        <f>UPPER(TRIM(G2118))</f>
        <v/>
      </c>
      <c r="X2118">
        <f>UPPER(TRIM(H2118))</f>
        <v/>
      </c>
    </row>
    <row r="2119">
      <c r="A2119" s="2" t="n"/>
      <c r="B2119" s="2" t="n"/>
      <c r="C2119" s="2" t="n"/>
      <c r="D2119" s="3" t="n"/>
      <c r="E2119" s="4" t="n"/>
      <c r="F2119" s="3" t="n"/>
      <c r="G2119" s="3" t="n"/>
      <c r="H2119" s="3" t="n"/>
      <c r="I2119" s="5">
        <f>SUMIFS(amount_expended,cfda_key,V2119)</f>
        <v/>
      </c>
      <c r="J2119" s="5">
        <f>IF(F2119="OTHER CLUSTER NOT LISTED ABOVE",SUMIFS(amount_expended,uniform_other_cluster_name,X2119), IF(AND(OR(F2119="N/A",F2119=""),G2119=""),0,IF(F2119="STATE CLUSTER",SUMIFS(amount_expended,uniform_state_cluster_name,W2119),SUMIFS(amount_expended,cluster_name,F2119))))</f>
        <v/>
      </c>
      <c r="K2119" s="3" t="n"/>
      <c r="L2119" s="4" t="n"/>
      <c r="M2119" s="3" t="n"/>
      <c r="N2119" s="3" t="n"/>
      <c r="O2119" s="3" t="n"/>
      <c r="P2119" s="3" t="n"/>
      <c r="Q2119" s="4" t="n"/>
      <c r="R2119" s="3" t="n"/>
      <c r="S2119" s="3" t="n"/>
      <c r="T2119" s="3" t="n"/>
      <c r="U2119">
        <f>IF(A2119&lt;&gt;"", "AWARD-"&amp;TEXT(ROW()-1,"00000"), "")</f>
        <v/>
      </c>
      <c r="V2119" s="6">
        <f>CONCATENATE(A2119,B2119)</f>
        <v/>
      </c>
      <c r="W2119">
        <f>UPPER(TRIM(G2119))</f>
        <v/>
      </c>
      <c r="X2119">
        <f>UPPER(TRIM(H2119))</f>
        <v/>
      </c>
    </row>
    <row r="2120">
      <c r="A2120" s="2" t="n"/>
      <c r="B2120" s="2" t="n"/>
      <c r="C2120" s="2" t="n"/>
      <c r="D2120" s="3" t="n"/>
      <c r="E2120" s="4" t="n"/>
      <c r="F2120" s="3" t="n"/>
      <c r="G2120" s="3" t="n"/>
      <c r="H2120" s="3" t="n"/>
      <c r="I2120" s="5">
        <f>SUMIFS(amount_expended,cfda_key,V2120)</f>
        <v/>
      </c>
      <c r="J2120" s="5">
        <f>IF(F2120="OTHER CLUSTER NOT LISTED ABOVE",SUMIFS(amount_expended,uniform_other_cluster_name,X2120), IF(AND(OR(F2120="N/A",F2120=""),G2120=""),0,IF(F2120="STATE CLUSTER",SUMIFS(amount_expended,uniform_state_cluster_name,W2120),SUMIFS(amount_expended,cluster_name,F2120))))</f>
        <v/>
      </c>
      <c r="K2120" s="3" t="n"/>
      <c r="L2120" s="4" t="n"/>
      <c r="M2120" s="3" t="n"/>
      <c r="N2120" s="3" t="n"/>
      <c r="O2120" s="3" t="n"/>
      <c r="P2120" s="3" t="n"/>
      <c r="Q2120" s="4" t="n"/>
      <c r="R2120" s="3" t="n"/>
      <c r="S2120" s="3" t="n"/>
      <c r="T2120" s="3" t="n"/>
      <c r="U2120">
        <f>IF(A2120&lt;&gt;"", "AWARD-"&amp;TEXT(ROW()-1,"00000"), "")</f>
        <v/>
      </c>
      <c r="V2120" s="6">
        <f>CONCATENATE(A2120,B2120)</f>
        <v/>
      </c>
      <c r="W2120">
        <f>UPPER(TRIM(G2120))</f>
        <v/>
      </c>
      <c r="X2120">
        <f>UPPER(TRIM(H2120))</f>
        <v/>
      </c>
    </row>
    <row r="2121">
      <c r="A2121" s="2" t="n"/>
      <c r="B2121" s="2" t="n"/>
      <c r="C2121" s="2" t="n"/>
      <c r="D2121" s="3" t="n"/>
      <c r="E2121" s="4" t="n"/>
      <c r="F2121" s="3" t="n"/>
      <c r="G2121" s="3" t="n"/>
      <c r="H2121" s="3" t="n"/>
      <c r="I2121" s="5">
        <f>SUMIFS(amount_expended,cfda_key,V2121)</f>
        <v/>
      </c>
      <c r="J2121" s="5">
        <f>IF(F2121="OTHER CLUSTER NOT LISTED ABOVE",SUMIFS(amount_expended,uniform_other_cluster_name,X2121), IF(AND(OR(F2121="N/A",F2121=""),G2121=""),0,IF(F2121="STATE CLUSTER",SUMIFS(amount_expended,uniform_state_cluster_name,W2121),SUMIFS(amount_expended,cluster_name,F2121))))</f>
        <v/>
      </c>
      <c r="K2121" s="3" t="n"/>
      <c r="L2121" s="4" t="n"/>
      <c r="M2121" s="3" t="n"/>
      <c r="N2121" s="3" t="n"/>
      <c r="O2121" s="3" t="n"/>
      <c r="P2121" s="3" t="n"/>
      <c r="Q2121" s="4" t="n"/>
      <c r="R2121" s="3" t="n"/>
      <c r="S2121" s="3" t="n"/>
      <c r="T2121" s="3" t="n"/>
      <c r="U2121">
        <f>IF(A2121&lt;&gt;"", "AWARD-"&amp;TEXT(ROW()-1,"00000"), "")</f>
        <v/>
      </c>
      <c r="V2121" s="6">
        <f>CONCATENATE(A2121,B2121)</f>
        <v/>
      </c>
      <c r="W2121">
        <f>UPPER(TRIM(G2121))</f>
        <v/>
      </c>
      <c r="X2121">
        <f>UPPER(TRIM(H2121))</f>
        <v/>
      </c>
    </row>
    <row r="2122">
      <c r="A2122" s="2" t="n"/>
      <c r="B2122" s="2" t="n"/>
      <c r="C2122" s="2" t="n"/>
      <c r="D2122" s="3" t="n"/>
      <c r="E2122" s="4" t="n"/>
      <c r="F2122" s="3" t="n"/>
      <c r="G2122" s="3" t="n"/>
      <c r="H2122" s="3" t="n"/>
      <c r="I2122" s="5">
        <f>SUMIFS(amount_expended,cfda_key,V2122)</f>
        <v/>
      </c>
      <c r="J2122" s="5">
        <f>IF(F2122="OTHER CLUSTER NOT LISTED ABOVE",SUMIFS(amount_expended,uniform_other_cluster_name,X2122), IF(AND(OR(F2122="N/A",F2122=""),G2122=""),0,IF(F2122="STATE CLUSTER",SUMIFS(amount_expended,uniform_state_cluster_name,W2122),SUMIFS(amount_expended,cluster_name,F2122))))</f>
        <v/>
      </c>
      <c r="K2122" s="3" t="n"/>
      <c r="L2122" s="4" t="n"/>
      <c r="M2122" s="3" t="n"/>
      <c r="N2122" s="3" t="n"/>
      <c r="O2122" s="3" t="n"/>
      <c r="P2122" s="3" t="n"/>
      <c r="Q2122" s="4" t="n"/>
      <c r="R2122" s="3" t="n"/>
      <c r="S2122" s="3" t="n"/>
      <c r="T2122" s="3" t="n"/>
      <c r="U2122">
        <f>IF(A2122&lt;&gt;"", "AWARD-"&amp;TEXT(ROW()-1,"00000"), "")</f>
        <v/>
      </c>
      <c r="V2122" s="6">
        <f>CONCATENATE(A2122,B2122)</f>
        <v/>
      </c>
      <c r="W2122">
        <f>UPPER(TRIM(G2122))</f>
        <v/>
      </c>
      <c r="X2122">
        <f>UPPER(TRIM(H2122))</f>
        <v/>
      </c>
    </row>
    <row r="2123">
      <c r="A2123" s="2" t="n"/>
      <c r="B2123" s="2" t="n"/>
      <c r="C2123" s="2" t="n"/>
      <c r="D2123" s="3" t="n"/>
      <c r="E2123" s="4" t="n"/>
      <c r="F2123" s="3" t="n"/>
      <c r="G2123" s="3" t="n"/>
      <c r="H2123" s="3" t="n"/>
      <c r="I2123" s="5">
        <f>SUMIFS(amount_expended,cfda_key,V2123)</f>
        <v/>
      </c>
      <c r="J2123" s="5">
        <f>IF(F2123="OTHER CLUSTER NOT LISTED ABOVE",SUMIFS(amount_expended,uniform_other_cluster_name,X2123), IF(AND(OR(F2123="N/A",F2123=""),G2123=""),0,IF(F2123="STATE CLUSTER",SUMIFS(amount_expended,uniform_state_cluster_name,W2123),SUMIFS(amount_expended,cluster_name,F2123))))</f>
        <v/>
      </c>
      <c r="K2123" s="3" t="n"/>
      <c r="L2123" s="4" t="n"/>
      <c r="M2123" s="3" t="n"/>
      <c r="N2123" s="3" t="n"/>
      <c r="O2123" s="3" t="n"/>
      <c r="P2123" s="3" t="n"/>
      <c r="Q2123" s="4" t="n"/>
      <c r="R2123" s="3" t="n"/>
      <c r="S2123" s="3" t="n"/>
      <c r="T2123" s="3" t="n"/>
      <c r="U2123">
        <f>IF(A2123&lt;&gt;"", "AWARD-"&amp;TEXT(ROW()-1,"00000"), "")</f>
        <v/>
      </c>
      <c r="V2123" s="6">
        <f>CONCATENATE(A2123,B2123)</f>
        <v/>
      </c>
      <c r="W2123">
        <f>UPPER(TRIM(G2123))</f>
        <v/>
      </c>
      <c r="X2123">
        <f>UPPER(TRIM(H2123))</f>
        <v/>
      </c>
    </row>
    <row r="2124">
      <c r="A2124" s="2" t="n"/>
      <c r="B2124" s="2" t="n"/>
      <c r="C2124" s="2" t="n"/>
      <c r="D2124" s="3" t="n"/>
      <c r="E2124" s="4" t="n"/>
      <c r="F2124" s="3" t="n"/>
      <c r="G2124" s="3" t="n"/>
      <c r="H2124" s="3" t="n"/>
      <c r="I2124" s="5">
        <f>SUMIFS(amount_expended,cfda_key,V2124)</f>
        <v/>
      </c>
      <c r="J2124" s="5">
        <f>IF(F2124="OTHER CLUSTER NOT LISTED ABOVE",SUMIFS(amount_expended,uniform_other_cluster_name,X2124), IF(AND(OR(F2124="N/A",F2124=""),G2124=""),0,IF(F2124="STATE CLUSTER",SUMIFS(amount_expended,uniform_state_cluster_name,W2124),SUMIFS(amount_expended,cluster_name,F2124))))</f>
        <v/>
      </c>
      <c r="K2124" s="3" t="n"/>
      <c r="L2124" s="4" t="n"/>
      <c r="M2124" s="3" t="n"/>
      <c r="N2124" s="3" t="n"/>
      <c r="O2124" s="3" t="n"/>
      <c r="P2124" s="3" t="n"/>
      <c r="Q2124" s="4" t="n"/>
      <c r="R2124" s="3" t="n"/>
      <c r="S2124" s="3" t="n"/>
      <c r="T2124" s="3" t="n"/>
      <c r="U2124">
        <f>IF(A2124&lt;&gt;"", "AWARD-"&amp;TEXT(ROW()-1,"00000"), "")</f>
        <v/>
      </c>
      <c r="V2124" s="6">
        <f>CONCATENATE(A2124,B2124)</f>
        <v/>
      </c>
      <c r="W2124">
        <f>UPPER(TRIM(G2124))</f>
        <v/>
      </c>
      <c r="X2124">
        <f>UPPER(TRIM(H2124))</f>
        <v/>
      </c>
    </row>
    <row r="2125">
      <c r="A2125" s="2" t="n"/>
      <c r="B2125" s="2" t="n"/>
      <c r="C2125" s="2" t="n"/>
      <c r="D2125" s="3" t="n"/>
      <c r="E2125" s="4" t="n"/>
      <c r="F2125" s="3" t="n"/>
      <c r="G2125" s="3" t="n"/>
      <c r="H2125" s="3" t="n"/>
      <c r="I2125" s="5">
        <f>SUMIFS(amount_expended,cfda_key,V2125)</f>
        <v/>
      </c>
      <c r="J2125" s="5">
        <f>IF(F2125="OTHER CLUSTER NOT LISTED ABOVE",SUMIFS(amount_expended,uniform_other_cluster_name,X2125), IF(AND(OR(F2125="N/A",F2125=""),G2125=""),0,IF(F2125="STATE CLUSTER",SUMIFS(amount_expended,uniform_state_cluster_name,W2125),SUMIFS(amount_expended,cluster_name,F2125))))</f>
        <v/>
      </c>
      <c r="K2125" s="3" t="n"/>
      <c r="L2125" s="4" t="n"/>
      <c r="M2125" s="3" t="n"/>
      <c r="N2125" s="3" t="n"/>
      <c r="O2125" s="3" t="n"/>
      <c r="P2125" s="3" t="n"/>
      <c r="Q2125" s="4" t="n"/>
      <c r="R2125" s="3" t="n"/>
      <c r="S2125" s="3" t="n"/>
      <c r="T2125" s="3" t="n"/>
      <c r="U2125">
        <f>IF(A2125&lt;&gt;"", "AWARD-"&amp;TEXT(ROW()-1,"00000"), "")</f>
        <v/>
      </c>
      <c r="V2125" s="6">
        <f>CONCATENATE(A2125,B2125)</f>
        <v/>
      </c>
      <c r="W2125">
        <f>UPPER(TRIM(G2125))</f>
        <v/>
      </c>
      <c r="X2125">
        <f>UPPER(TRIM(H2125))</f>
        <v/>
      </c>
    </row>
    <row r="2126">
      <c r="A2126" s="2" t="n"/>
      <c r="B2126" s="2" t="n"/>
      <c r="C2126" s="2" t="n"/>
      <c r="D2126" s="3" t="n"/>
      <c r="E2126" s="4" t="n"/>
      <c r="F2126" s="3" t="n"/>
      <c r="G2126" s="3" t="n"/>
      <c r="H2126" s="3" t="n"/>
      <c r="I2126" s="5">
        <f>SUMIFS(amount_expended,cfda_key,V2126)</f>
        <v/>
      </c>
      <c r="J2126" s="5">
        <f>IF(F2126="OTHER CLUSTER NOT LISTED ABOVE",SUMIFS(amount_expended,uniform_other_cluster_name,X2126), IF(AND(OR(F2126="N/A",F2126=""),G2126=""),0,IF(F2126="STATE CLUSTER",SUMIFS(amount_expended,uniform_state_cluster_name,W2126),SUMIFS(amount_expended,cluster_name,F2126))))</f>
        <v/>
      </c>
      <c r="K2126" s="3" t="n"/>
      <c r="L2126" s="4" t="n"/>
      <c r="M2126" s="3" t="n"/>
      <c r="N2126" s="3" t="n"/>
      <c r="O2126" s="3" t="n"/>
      <c r="P2126" s="3" t="n"/>
      <c r="Q2126" s="4" t="n"/>
      <c r="R2126" s="3" t="n"/>
      <c r="S2126" s="3" t="n"/>
      <c r="T2126" s="3" t="n"/>
      <c r="U2126">
        <f>IF(A2126&lt;&gt;"", "AWARD-"&amp;TEXT(ROW()-1,"00000"), "")</f>
        <v/>
      </c>
      <c r="V2126" s="6">
        <f>CONCATENATE(A2126,B2126)</f>
        <v/>
      </c>
      <c r="W2126">
        <f>UPPER(TRIM(G2126))</f>
        <v/>
      </c>
      <c r="X2126">
        <f>UPPER(TRIM(H2126))</f>
        <v/>
      </c>
    </row>
    <row r="2127">
      <c r="A2127" s="2" t="n"/>
      <c r="B2127" s="2" t="n"/>
      <c r="C2127" s="2" t="n"/>
      <c r="D2127" s="3" t="n"/>
      <c r="E2127" s="4" t="n"/>
      <c r="F2127" s="3" t="n"/>
      <c r="G2127" s="3" t="n"/>
      <c r="H2127" s="3" t="n"/>
      <c r="I2127" s="5">
        <f>SUMIFS(amount_expended,cfda_key,V2127)</f>
        <v/>
      </c>
      <c r="J2127" s="5">
        <f>IF(F2127="OTHER CLUSTER NOT LISTED ABOVE",SUMIFS(amount_expended,uniform_other_cluster_name,X2127), IF(AND(OR(F2127="N/A",F2127=""),G2127=""),0,IF(F2127="STATE CLUSTER",SUMIFS(amount_expended,uniform_state_cluster_name,W2127),SUMIFS(amount_expended,cluster_name,F2127))))</f>
        <v/>
      </c>
      <c r="K2127" s="3" t="n"/>
      <c r="L2127" s="4" t="n"/>
      <c r="M2127" s="3" t="n"/>
      <c r="N2127" s="3" t="n"/>
      <c r="O2127" s="3" t="n"/>
      <c r="P2127" s="3" t="n"/>
      <c r="Q2127" s="4" t="n"/>
      <c r="R2127" s="3" t="n"/>
      <c r="S2127" s="3" t="n"/>
      <c r="T2127" s="3" t="n"/>
      <c r="U2127">
        <f>IF(A2127&lt;&gt;"", "AWARD-"&amp;TEXT(ROW()-1,"00000"), "")</f>
        <v/>
      </c>
      <c r="V2127" s="6">
        <f>CONCATENATE(A2127,B2127)</f>
        <v/>
      </c>
      <c r="W2127">
        <f>UPPER(TRIM(G2127))</f>
        <v/>
      </c>
      <c r="X2127">
        <f>UPPER(TRIM(H2127))</f>
        <v/>
      </c>
    </row>
    <row r="2128">
      <c r="A2128" s="2" t="n"/>
      <c r="B2128" s="2" t="n"/>
      <c r="C2128" s="2" t="n"/>
      <c r="D2128" s="3" t="n"/>
      <c r="E2128" s="4" t="n"/>
      <c r="F2128" s="3" t="n"/>
      <c r="G2128" s="3" t="n"/>
      <c r="H2128" s="3" t="n"/>
      <c r="I2128" s="5">
        <f>SUMIFS(amount_expended,cfda_key,V2128)</f>
        <v/>
      </c>
      <c r="J2128" s="5">
        <f>IF(F2128="OTHER CLUSTER NOT LISTED ABOVE",SUMIFS(amount_expended,uniform_other_cluster_name,X2128), IF(AND(OR(F2128="N/A",F2128=""),G2128=""),0,IF(F2128="STATE CLUSTER",SUMIFS(amount_expended,uniform_state_cluster_name,W2128),SUMIFS(amount_expended,cluster_name,F2128))))</f>
        <v/>
      </c>
      <c r="K2128" s="3" t="n"/>
      <c r="L2128" s="4" t="n"/>
      <c r="M2128" s="3" t="n"/>
      <c r="N2128" s="3" t="n"/>
      <c r="O2128" s="3" t="n"/>
      <c r="P2128" s="3" t="n"/>
      <c r="Q2128" s="4" t="n"/>
      <c r="R2128" s="3" t="n"/>
      <c r="S2128" s="3" t="n"/>
      <c r="T2128" s="3" t="n"/>
      <c r="U2128">
        <f>IF(A2128&lt;&gt;"", "AWARD-"&amp;TEXT(ROW()-1,"00000"), "")</f>
        <v/>
      </c>
      <c r="V2128" s="6">
        <f>CONCATENATE(A2128,B2128)</f>
        <v/>
      </c>
      <c r="W2128">
        <f>UPPER(TRIM(G2128))</f>
        <v/>
      </c>
      <c r="X2128">
        <f>UPPER(TRIM(H2128))</f>
        <v/>
      </c>
    </row>
    <row r="2129">
      <c r="A2129" s="2" t="n"/>
      <c r="B2129" s="2" t="n"/>
      <c r="C2129" s="2" t="n"/>
      <c r="D2129" s="3" t="n"/>
      <c r="E2129" s="4" t="n"/>
      <c r="F2129" s="3" t="n"/>
      <c r="G2129" s="3" t="n"/>
      <c r="H2129" s="3" t="n"/>
      <c r="I2129" s="5">
        <f>SUMIFS(amount_expended,cfda_key,V2129)</f>
        <v/>
      </c>
      <c r="J2129" s="5">
        <f>IF(F2129="OTHER CLUSTER NOT LISTED ABOVE",SUMIFS(amount_expended,uniform_other_cluster_name,X2129), IF(AND(OR(F2129="N/A",F2129=""),G2129=""),0,IF(F2129="STATE CLUSTER",SUMIFS(amount_expended,uniform_state_cluster_name,W2129),SUMIFS(amount_expended,cluster_name,F2129))))</f>
        <v/>
      </c>
      <c r="K2129" s="3" t="n"/>
      <c r="L2129" s="4" t="n"/>
      <c r="M2129" s="3" t="n"/>
      <c r="N2129" s="3" t="n"/>
      <c r="O2129" s="3" t="n"/>
      <c r="P2129" s="3" t="n"/>
      <c r="Q2129" s="4" t="n"/>
      <c r="R2129" s="3" t="n"/>
      <c r="S2129" s="3" t="n"/>
      <c r="T2129" s="3" t="n"/>
      <c r="U2129">
        <f>IF(A2129&lt;&gt;"", "AWARD-"&amp;TEXT(ROW()-1,"00000"), "")</f>
        <v/>
      </c>
      <c r="V2129" s="6">
        <f>CONCATENATE(A2129,B2129)</f>
        <v/>
      </c>
      <c r="W2129">
        <f>UPPER(TRIM(G2129))</f>
        <v/>
      </c>
      <c r="X2129">
        <f>UPPER(TRIM(H2129))</f>
        <v/>
      </c>
    </row>
    <row r="2130">
      <c r="A2130" s="2" t="n"/>
      <c r="B2130" s="2" t="n"/>
      <c r="C2130" s="2" t="n"/>
      <c r="D2130" s="3" t="n"/>
      <c r="E2130" s="4" t="n"/>
      <c r="F2130" s="3" t="n"/>
      <c r="G2130" s="3" t="n"/>
      <c r="H2130" s="3" t="n"/>
      <c r="I2130" s="5">
        <f>SUMIFS(amount_expended,cfda_key,V2130)</f>
        <v/>
      </c>
      <c r="J2130" s="5">
        <f>IF(F2130="OTHER CLUSTER NOT LISTED ABOVE",SUMIFS(amount_expended,uniform_other_cluster_name,X2130), IF(AND(OR(F2130="N/A",F2130=""),G2130=""),0,IF(F2130="STATE CLUSTER",SUMIFS(amount_expended,uniform_state_cluster_name,W2130),SUMIFS(amount_expended,cluster_name,F2130))))</f>
        <v/>
      </c>
      <c r="K2130" s="3" t="n"/>
      <c r="L2130" s="4" t="n"/>
      <c r="M2130" s="3" t="n"/>
      <c r="N2130" s="3" t="n"/>
      <c r="O2130" s="3" t="n"/>
      <c r="P2130" s="3" t="n"/>
      <c r="Q2130" s="4" t="n"/>
      <c r="R2130" s="3" t="n"/>
      <c r="S2130" s="3" t="n"/>
      <c r="T2130" s="3" t="n"/>
      <c r="U2130">
        <f>IF(A2130&lt;&gt;"", "AWARD-"&amp;TEXT(ROW()-1,"00000"), "")</f>
        <v/>
      </c>
      <c r="V2130" s="6">
        <f>CONCATENATE(A2130,B2130)</f>
        <v/>
      </c>
      <c r="W2130">
        <f>UPPER(TRIM(G2130))</f>
        <v/>
      </c>
      <c r="X2130">
        <f>UPPER(TRIM(H2130))</f>
        <v/>
      </c>
    </row>
    <row r="2131">
      <c r="A2131" s="2" t="n"/>
      <c r="B2131" s="2" t="n"/>
      <c r="C2131" s="2" t="n"/>
      <c r="D2131" s="3" t="n"/>
      <c r="E2131" s="4" t="n"/>
      <c r="F2131" s="3" t="n"/>
      <c r="G2131" s="3" t="n"/>
      <c r="H2131" s="3" t="n"/>
      <c r="I2131" s="5">
        <f>SUMIFS(amount_expended,cfda_key,V2131)</f>
        <v/>
      </c>
      <c r="J2131" s="5">
        <f>IF(F2131="OTHER CLUSTER NOT LISTED ABOVE",SUMIFS(amount_expended,uniform_other_cluster_name,X2131), IF(AND(OR(F2131="N/A",F2131=""),G2131=""),0,IF(F2131="STATE CLUSTER",SUMIFS(amount_expended,uniform_state_cluster_name,W2131),SUMIFS(amount_expended,cluster_name,F2131))))</f>
        <v/>
      </c>
      <c r="K2131" s="3" t="n"/>
      <c r="L2131" s="4" t="n"/>
      <c r="M2131" s="3" t="n"/>
      <c r="N2131" s="3" t="n"/>
      <c r="O2131" s="3" t="n"/>
      <c r="P2131" s="3" t="n"/>
      <c r="Q2131" s="4" t="n"/>
      <c r="R2131" s="3" t="n"/>
      <c r="S2131" s="3" t="n"/>
      <c r="T2131" s="3" t="n"/>
      <c r="U2131">
        <f>IF(A2131&lt;&gt;"", "AWARD-"&amp;TEXT(ROW()-1,"00000"), "")</f>
        <v/>
      </c>
      <c r="V2131" s="6">
        <f>CONCATENATE(A2131,B2131)</f>
        <v/>
      </c>
      <c r="W2131">
        <f>UPPER(TRIM(G2131))</f>
        <v/>
      </c>
      <c r="X2131">
        <f>UPPER(TRIM(H2131))</f>
        <v/>
      </c>
    </row>
    <row r="2132">
      <c r="A2132" s="2" t="n"/>
      <c r="B2132" s="2" t="n"/>
      <c r="C2132" s="2" t="n"/>
      <c r="D2132" s="3" t="n"/>
      <c r="E2132" s="4" t="n"/>
      <c r="F2132" s="3" t="n"/>
      <c r="G2132" s="3" t="n"/>
      <c r="H2132" s="3" t="n"/>
      <c r="I2132" s="5">
        <f>SUMIFS(amount_expended,cfda_key,V2132)</f>
        <v/>
      </c>
      <c r="J2132" s="5">
        <f>IF(F2132="OTHER CLUSTER NOT LISTED ABOVE",SUMIFS(amount_expended,uniform_other_cluster_name,X2132), IF(AND(OR(F2132="N/A",F2132=""),G2132=""),0,IF(F2132="STATE CLUSTER",SUMIFS(amount_expended,uniform_state_cluster_name,W2132),SUMIFS(amount_expended,cluster_name,F2132))))</f>
        <v/>
      </c>
      <c r="K2132" s="3" t="n"/>
      <c r="L2132" s="4" t="n"/>
      <c r="M2132" s="3" t="n"/>
      <c r="N2132" s="3" t="n"/>
      <c r="O2132" s="3" t="n"/>
      <c r="P2132" s="3" t="n"/>
      <c r="Q2132" s="4" t="n"/>
      <c r="R2132" s="3" t="n"/>
      <c r="S2132" s="3" t="n"/>
      <c r="T2132" s="3" t="n"/>
      <c r="U2132">
        <f>IF(A2132&lt;&gt;"", "AWARD-"&amp;TEXT(ROW()-1,"00000"), "")</f>
        <v/>
      </c>
      <c r="V2132" s="6">
        <f>CONCATENATE(A2132,B2132)</f>
        <v/>
      </c>
      <c r="W2132">
        <f>UPPER(TRIM(G2132))</f>
        <v/>
      </c>
      <c r="X2132">
        <f>UPPER(TRIM(H2132))</f>
        <v/>
      </c>
    </row>
    <row r="2133">
      <c r="A2133" s="2" t="n"/>
      <c r="B2133" s="2" t="n"/>
      <c r="C2133" s="2" t="n"/>
      <c r="D2133" s="3" t="n"/>
      <c r="E2133" s="4" t="n"/>
      <c r="F2133" s="3" t="n"/>
      <c r="G2133" s="3" t="n"/>
      <c r="H2133" s="3" t="n"/>
      <c r="I2133" s="5">
        <f>SUMIFS(amount_expended,cfda_key,V2133)</f>
        <v/>
      </c>
      <c r="J2133" s="5">
        <f>IF(F2133="OTHER CLUSTER NOT LISTED ABOVE",SUMIFS(amount_expended,uniform_other_cluster_name,X2133), IF(AND(OR(F2133="N/A",F2133=""),G2133=""),0,IF(F2133="STATE CLUSTER",SUMIFS(amount_expended,uniform_state_cluster_name,W2133),SUMIFS(amount_expended,cluster_name,F2133))))</f>
        <v/>
      </c>
      <c r="K2133" s="3" t="n"/>
      <c r="L2133" s="4" t="n"/>
      <c r="M2133" s="3" t="n"/>
      <c r="N2133" s="3" t="n"/>
      <c r="O2133" s="3" t="n"/>
      <c r="P2133" s="3" t="n"/>
      <c r="Q2133" s="4" t="n"/>
      <c r="R2133" s="3" t="n"/>
      <c r="S2133" s="3" t="n"/>
      <c r="T2133" s="3" t="n"/>
      <c r="U2133">
        <f>IF(A2133&lt;&gt;"", "AWARD-"&amp;TEXT(ROW()-1,"00000"), "")</f>
        <v/>
      </c>
      <c r="V2133" s="6">
        <f>CONCATENATE(A2133,B2133)</f>
        <v/>
      </c>
      <c r="W2133">
        <f>UPPER(TRIM(G2133))</f>
        <v/>
      </c>
      <c r="X2133">
        <f>UPPER(TRIM(H2133))</f>
        <v/>
      </c>
    </row>
    <row r="2134">
      <c r="A2134" s="2" t="n"/>
      <c r="B2134" s="2" t="n"/>
      <c r="C2134" s="2" t="n"/>
      <c r="D2134" s="3" t="n"/>
      <c r="E2134" s="4" t="n"/>
      <c r="F2134" s="3" t="n"/>
      <c r="G2134" s="3" t="n"/>
      <c r="H2134" s="3" t="n"/>
      <c r="I2134" s="5">
        <f>SUMIFS(amount_expended,cfda_key,V2134)</f>
        <v/>
      </c>
      <c r="J2134" s="5">
        <f>IF(F2134="OTHER CLUSTER NOT LISTED ABOVE",SUMIFS(amount_expended,uniform_other_cluster_name,X2134), IF(AND(OR(F2134="N/A",F2134=""),G2134=""),0,IF(F2134="STATE CLUSTER",SUMIFS(amount_expended,uniform_state_cluster_name,W2134),SUMIFS(amount_expended,cluster_name,F2134))))</f>
        <v/>
      </c>
      <c r="K2134" s="3" t="n"/>
      <c r="L2134" s="4" t="n"/>
      <c r="M2134" s="3" t="n"/>
      <c r="N2134" s="3" t="n"/>
      <c r="O2134" s="3" t="n"/>
      <c r="P2134" s="3" t="n"/>
      <c r="Q2134" s="4" t="n"/>
      <c r="R2134" s="3" t="n"/>
      <c r="S2134" s="3" t="n"/>
      <c r="T2134" s="3" t="n"/>
      <c r="U2134">
        <f>IF(A2134&lt;&gt;"", "AWARD-"&amp;TEXT(ROW()-1,"00000"), "")</f>
        <v/>
      </c>
      <c r="V2134" s="6">
        <f>CONCATENATE(A2134,B2134)</f>
        <v/>
      </c>
      <c r="W2134">
        <f>UPPER(TRIM(G2134))</f>
        <v/>
      </c>
      <c r="X2134">
        <f>UPPER(TRIM(H2134))</f>
        <v/>
      </c>
    </row>
    <row r="2135">
      <c r="A2135" s="2" t="n"/>
      <c r="B2135" s="2" t="n"/>
      <c r="C2135" s="2" t="n"/>
      <c r="D2135" s="3" t="n"/>
      <c r="E2135" s="4" t="n"/>
      <c r="F2135" s="3" t="n"/>
      <c r="G2135" s="3" t="n"/>
      <c r="H2135" s="3" t="n"/>
      <c r="I2135" s="5">
        <f>SUMIFS(amount_expended,cfda_key,V2135)</f>
        <v/>
      </c>
      <c r="J2135" s="5">
        <f>IF(F2135="OTHER CLUSTER NOT LISTED ABOVE",SUMIFS(amount_expended,uniform_other_cluster_name,X2135), IF(AND(OR(F2135="N/A",F2135=""),G2135=""),0,IF(F2135="STATE CLUSTER",SUMIFS(amount_expended,uniform_state_cluster_name,W2135),SUMIFS(amount_expended,cluster_name,F2135))))</f>
        <v/>
      </c>
      <c r="K2135" s="3" t="n"/>
      <c r="L2135" s="4" t="n"/>
      <c r="M2135" s="3" t="n"/>
      <c r="N2135" s="3" t="n"/>
      <c r="O2135" s="3" t="n"/>
      <c r="P2135" s="3" t="n"/>
      <c r="Q2135" s="4" t="n"/>
      <c r="R2135" s="3" t="n"/>
      <c r="S2135" s="3" t="n"/>
      <c r="T2135" s="3" t="n"/>
      <c r="U2135">
        <f>IF(A2135&lt;&gt;"", "AWARD-"&amp;TEXT(ROW()-1,"00000"), "")</f>
        <v/>
      </c>
      <c r="V2135" s="6">
        <f>CONCATENATE(A2135,B2135)</f>
        <v/>
      </c>
      <c r="W2135">
        <f>UPPER(TRIM(G2135))</f>
        <v/>
      </c>
      <c r="X2135">
        <f>UPPER(TRIM(H2135))</f>
        <v/>
      </c>
    </row>
    <row r="2136">
      <c r="A2136" s="2" t="n"/>
      <c r="B2136" s="2" t="n"/>
      <c r="C2136" s="2" t="n"/>
      <c r="D2136" s="3" t="n"/>
      <c r="E2136" s="4" t="n"/>
      <c r="F2136" s="3" t="n"/>
      <c r="G2136" s="3" t="n"/>
      <c r="H2136" s="3" t="n"/>
      <c r="I2136" s="5">
        <f>SUMIFS(amount_expended,cfda_key,V2136)</f>
        <v/>
      </c>
      <c r="J2136" s="5">
        <f>IF(F2136="OTHER CLUSTER NOT LISTED ABOVE",SUMIFS(amount_expended,uniform_other_cluster_name,X2136), IF(AND(OR(F2136="N/A",F2136=""),G2136=""),0,IF(F2136="STATE CLUSTER",SUMIFS(amount_expended,uniform_state_cluster_name,W2136),SUMIFS(amount_expended,cluster_name,F2136))))</f>
        <v/>
      </c>
      <c r="K2136" s="3" t="n"/>
      <c r="L2136" s="4" t="n"/>
      <c r="M2136" s="3" t="n"/>
      <c r="N2136" s="3" t="n"/>
      <c r="O2136" s="3" t="n"/>
      <c r="P2136" s="3" t="n"/>
      <c r="Q2136" s="4" t="n"/>
      <c r="R2136" s="3" t="n"/>
      <c r="S2136" s="3" t="n"/>
      <c r="T2136" s="3" t="n"/>
      <c r="U2136">
        <f>IF(A2136&lt;&gt;"", "AWARD-"&amp;TEXT(ROW()-1,"00000"), "")</f>
        <v/>
      </c>
      <c r="V2136" s="6">
        <f>CONCATENATE(A2136,B2136)</f>
        <v/>
      </c>
      <c r="W2136">
        <f>UPPER(TRIM(G2136))</f>
        <v/>
      </c>
      <c r="X2136">
        <f>UPPER(TRIM(H2136))</f>
        <v/>
      </c>
    </row>
    <row r="2137">
      <c r="A2137" s="2" t="n"/>
      <c r="B2137" s="2" t="n"/>
      <c r="C2137" s="2" t="n"/>
      <c r="D2137" s="3" t="n"/>
      <c r="E2137" s="4" t="n"/>
      <c r="F2137" s="3" t="n"/>
      <c r="G2137" s="3" t="n"/>
      <c r="H2137" s="3" t="n"/>
      <c r="I2137" s="5">
        <f>SUMIFS(amount_expended,cfda_key,V2137)</f>
        <v/>
      </c>
      <c r="J2137" s="5">
        <f>IF(F2137="OTHER CLUSTER NOT LISTED ABOVE",SUMIFS(amount_expended,uniform_other_cluster_name,X2137), IF(AND(OR(F2137="N/A",F2137=""),G2137=""),0,IF(F2137="STATE CLUSTER",SUMIFS(amount_expended,uniform_state_cluster_name,W2137),SUMIFS(amount_expended,cluster_name,F2137))))</f>
        <v/>
      </c>
      <c r="K2137" s="3" t="n"/>
      <c r="L2137" s="4" t="n"/>
      <c r="M2137" s="3" t="n"/>
      <c r="N2137" s="3" t="n"/>
      <c r="O2137" s="3" t="n"/>
      <c r="P2137" s="3" t="n"/>
      <c r="Q2137" s="4" t="n"/>
      <c r="R2137" s="3" t="n"/>
      <c r="S2137" s="3" t="n"/>
      <c r="T2137" s="3" t="n"/>
      <c r="U2137">
        <f>IF(A2137&lt;&gt;"", "AWARD-"&amp;TEXT(ROW()-1,"00000"), "")</f>
        <v/>
      </c>
      <c r="V2137" s="6">
        <f>CONCATENATE(A2137,B2137)</f>
        <v/>
      </c>
      <c r="W2137">
        <f>UPPER(TRIM(G2137))</f>
        <v/>
      </c>
      <c r="X2137">
        <f>UPPER(TRIM(H2137))</f>
        <v/>
      </c>
    </row>
    <row r="2138">
      <c r="A2138" s="2" t="n"/>
      <c r="B2138" s="2" t="n"/>
      <c r="C2138" s="2" t="n"/>
      <c r="D2138" s="3" t="n"/>
      <c r="E2138" s="4" t="n"/>
      <c r="F2138" s="3" t="n"/>
      <c r="G2138" s="3" t="n"/>
      <c r="H2138" s="3" t="n"/>
      <c r="I2138" s="5">
        <f>SUMIFS(amount_expended,cfda_key,V2138)</f>
        <v/>
      </c>
      <c r="J2138" s="5">
        <f>IF(F2138="OTHER CLUSTER NOT LISTED ABOVE",SUMIFS(amount_expended,uniform_other_cluster_name,X2138), IF(AND(OR(F2138="N/A",F2138=""),G2138=""),0,IF(F2138="STATE CLUSTER",SUMIFS(amount_expended,uniform_state_cluster_name,W2138),SUMIFS(amount_expended,cluster_name,F2138))))</f>
        <v/>
      </c>
      <c r="K2138" s="3" t="n"/>
      <c r="L2138" s="4" t="n"/>
      <c r="M2138" s="3" t="n"/>
      <c r="N2138" s="3" t="n"/>
      <c r="O2138" s="3" t="n"/>
      <c r="P2138" s="3" t="n"/>
      <c r="Q2138" s="4" t="n"/>
      <c r="R2138" s="3" t="n"/>
      <c r="S2138" s="3" t="n"/>
      <c r="T2138" s="3" t="n"/>
      <c r="U2138">
        <f>IF(A2138&lt;&gt;"", "AWARD-"&amp;TEXT(ROW()-1,"00000"), "")</f>
        <v/>
      </c>
      <c r="V2138" s="6">
        <f>CONCATENATE(A2138,B2138)</f>
        <v/>
      </c>
      <c r="W2138">
        <f>UPPER(TRIM(G2138))</f>
        <v/>
      </c>
      <c r="X2138">
        <f>UPPER(TRIM(H2138))</f>
        <v/>
      </c>
    </row>
    <row r="2139">
      <c r="A2139" s="2" t="n"/>
      <c r="B2139" s="2" t="n"/>
      <c r="C2139" s="2" t="n"/>
      <c r="D2139" s="3" t="n"/>
      <c r="E2139" s="4" t="n"/>
      <c r="F2139" s="3" t="n"/>
      <c r="G2139" s="3" t="n"/>
      <c r="H2139" s="3" t="n"/>
      <c r="I2139" s="5">
        <f>SUMIFS(amount_expended,cfda_key,V2139)</f>
        <v/>
      </c>
      <c r="J2139" s="5">
        <f>IF(F2139="OTHER CLUSTER NOT LISTED ABOVE",SUMIFS(amount_expended,uniform_other_cluster_name,X2139), IF(AND(OR(F2139="N/A",F2139=""),G2139=""),0,IF(F2139="STATE CLUSTER",SUMIFS(amount_expended,uniform_state_cluster_name,W2139),SUMIFS(amount_expended,cluster_name,F2139))))</f>
        <v/>
      </c>
      <c r="K2139" s="3" t="n"/>
      <c r="L2139" s="4" t="n"/>
      <c r="M2139" s="3" t="n"/>
      <c r="N2139" s="3" t="n"/>
      <c r="O2139" s="3" t="n"/>
      <c r="P2139" s="3" t="n"/>
      <c r="Q2139" s="4" t="n"/>
      <c r="R2139" s="3" t="n"/>
      <c r="S2139" s="3" t="n"/>
      <c r="T2139" s="3" t="n"/>
      <c r="U2139">
        <f>IF(A2139&lt;&gt;"", "AWARD-"&amp;TEXT(ROW()-1,"00000"), "")</f>
        <v/>
      </c>
      <c r="V2139" s="6">
        <f>CONCATENATE(A2139,B2139)</f>
        <v/>
      </c>
      <c r="W2139">
        <f>UPPER(TRIM(G2139))</f>
        <v/>
      </c>
      <c r="X2139">
        <f>UPPER(TRIM(H2139))</f>
        <v/>
      </c>
    </row>
    <row r="2140">
      <c r="A2140" s="2" t="n"/>
      <c r="B2140" s="2" t="n"/>
      <c r="C2140" s="2" t="n"/>
      <c r="D2140" s="3" t="n"/>
      <c r="E2140" s="4" t="n"/>
      <c r="F2140" s="3" t="n"/>
      <c r="G2140" s="3" t="n"/>
      <c r="H2140" s="3" t="n"/>
      <c r="I2140" s="5">
        <f>SUMIFS(amount_expended,cfda_key,V2140)</f>
        <v/>
      </c>
      <c r="J2140" s="5">
        <f>IF(F2140="OTHER CLUSTER NOT LISTED ABOVE",SUMIFS(amount_expended,uniform_other_cluster_name,X2140), IF(AND(OR(F2140="N/A",F2140=""),G2140=""),0,IF(F2140="STATE CLUSTER",SUMIFS(amount_expended,uniform_state_cluster_name,W2140),SUMIFS(amount_expended,cluster_name,F2140))))</f>
        <v/>
      </c>
      <c r="K2140" s="3" t="n"/>
      <c r="L2140" s="4" t="n"/>
      <c r="M2140" s="3" t="n"/>
      <c r="N2140" s="3" t="n"/>
      <c r="O2140" s="3" t="n"/>
      <c r="P2140" s="3" t="n"/>
      <c r="Q2140" s="4" t="n"/>
      <c r="R2140" s="3" t="n"/>
      <c r="S2140" s="3" t="n"/>
      <c r="T2140" s="3" t="n"/>
      <c r="U2140">
        <f>IF(A2140&lt;&gt;"", "AWARD-"&amp;TEXT(ROW()-1,"00000"), "")</f>
        <v/>
      </c>
      <c r="V2140" s="6">
        <f>CONCATENATE(A2140,B2140)</f>
        <v/>
      </c>
      <c r="W2140">
        <f>UPPER(TRIM(G2140))</f>
        <v/>
      </c>
      <c r="X2140">
        <f>UPPER(TRIM(H2140))</f>
        <v/>
      </c>
    </row>
    <row r="2141">
      <c r="A2141" s="2" t="n"/>
      <c r="B2141" s="2" t="n"/>
      <c r="C2141" s="2" t="n"/>
      <c r="D2141" s="3" t="n"/>
      <c r="E2141" s="4" t="n"/>
      <c r="F2141" s="3" t="n"/>
      <c r="G2141" s="3" t="n"/>
      <c r="H2141" s="3" t="n"/>
      <c r="I2141" s="5">
        <f>SUMIFS(amount_expended,cfda_key,V2141)</f>
        <v/>
      </c>
      <c r="J2141" s="5">
        <f>IF(F2141="OTHER CLUSTER NOT LISTED ABOVE",SUMIFS(amount_expended,uniform_other_cluster_name,X2141), IF(AND(OR(F2141="N/A",F2141=""),G2141=""),0,IF(F2141="STATE CLUSTER",SUMIFS(amount_expended,uniform_state_cluster_name,W2141),SUMIFS(amount_expended,cluster_name,F2141))))</f>
        <v/>
      </c>
      <c r="K2141" s="3" t="n"/>
      <c r="L2141" s="4" t="n"/>
      <c r="M2141" s="3" t="n"/>
      <c r="N2141" s="3" t="n"/>
      <c r="O2141" s="3" t="n"/>
      <c r="P2141" s="3" t="n"/>
      <c r="Q2141" s="4" t="n"/>
      <c r="R2141" s="3" t="n"/>
      <c r="S2141" s="3" t="n"/>
      <c r="T2141" s="3" t="n"/>
      <c r="U2141">
        <f>IF(A2141&lt;&gt;"", "AWARD-"&amp;TEXT(ROW()-1,"00000"), "")</f>
        <v/>
      </c>
      <c r="V2141" s="6">
        <f>CONCATENATE(A2141,B2141)</f>
        <v/>
      </c>
      <c r="W2141">
        <f>UPPER(TRIM(G2141))</f>
        <v/>
      </c>
      <c r="X2141">
        <f>UPPER(TRIM(H2141))</f>
        <v/>
      </c>
    </row>
    <row r="2142">
      <c r="A2142" s="2" t="n"/>
      <c r="B2142" s="2" t="n"/>
      <c r="C2142" s="2" t="n"/>
      <c r="D2142" s="3" t="n"/>
      <c r="E2142" s="4" t="n"/>
      <c r="F2142" s="3" t="n"/>
      <c r="G2142" s="3" t="n"/>
      <c r="H2142" s="3" t="n"/>
      <c r="I2142" s="5">
        <f>SUMIFS(amount_expended,cfda_key,V2142)</f>
        <v/>
      </c>
      <c r="J2142" s="5">
        <f>IF(F2142="OTHER CLUSTER NOT LISTED ABOVE",SUMIFS(amount_expended,uniform_other_cluster_name,X2142), IF(AND(OR(F2142="N/A",F2142=""),G2142=""),0,IF(F2142="STATE CLUSTER",SUMIFS(amount_expended,uniform_state_cluster_name,W2142),SUMIFS(amount_expended,cluster_name,F2142))))</f>
        <v/>
      </c>
      <c r="K2142" s="3" t="n"/>
      <c r="L2142" s="4" t="n"/>
      <c r="M2142" s="3" t="n"/>
      <c r="N2142" s="3" t="n"/>
      <c r="O2142" s="3" t="n"/>
      <c r="P2142" s="3" t="n"/>
      <c r="Q2142" s="4" t="n"/>
      <c r="R2142" s="3" t="n"/>
      <c r="S2142" s="3" t="n"/>
      <c r="T2142" s="3" t="n"/>
      <c r="U2142">
        <f>IF(A2142&lt;&gt;"", "AWARD-"&amp;TEXT(ROW()-1,"00000"), "")</f>
        <v/>
      </c>
      <c r="V2142" s="6">
        <f>CONCATENATE(A2142,B2142)</f>
        <v/>
      </c>
      <c r="W2142">
        <f>UPPER(TRIM(G2142))</f>
        <v/>
      </c>
      <c r="X2142">
        <f>UPPER(TRIM(H2142))</f>
        <v/>
      </c>
    </row>
    <row r="2143">
      <c r="A2143" s="2" t="n"/>
      <c r="B2143" s="2" t="n"/>
      <c r="C2143" s="2" t="n"/>
      <c r="D2143" s="3" t="n"/>
      <c r="E2143" s="4" t="n"/>
      <c r="F2143" s="3" t="n"/>
      <c r="G2143" s="3" t="n"/>
      <c r="H2143" s="3" t="n"/>
      <c r="I2143" s="5">
        <f>SUMIFS(amount_expended,cfda_key,V2143)</f>
        <v/>
      </c>
      <c r="J2143" s="5">
        <f>IF(F2143="OTHER CLUSTER NOT LISTED ABOVE",SUMIFS(amount_expended,uniform_other_cluster_name,X2143), IF(AND(OR(F2143="N/A",F2143=""),G2143=""),0,IF(F2143="STATE CLUSTER",SUMIFS(amount_expended,uniform_state_cluster_name,W2143),SUMIFS(amount_expended,cluster_name,F2143))))</f>
        <v/>
      </c>
      <c r="K2143" s="3" t="n"/>
      <c r="L2143" s="4" t="n"/>
      <c r="M2143" s="3" t="n"/>
      <c r="N2143" s="3" t="n"/>
      <c r="O2143" s="3" t="n"/>
      <c r="P2143" s="3" t="n"/>
      <c r="Q2143" s="4" t="n"/>
      <c r="R2143" s="3" t="n"/>
      <c r="S2143" s="3" t="n"/>
      <c r="T2143" s="3" t="n"/>
      <c r="U2143">
        <f>IF(A2143&lt;&gt;"", "AWARD-"&amp;TEXT(ROW()-1,"00000"), "")</f>
        <v/>
      </c>
      <c r="V2143" s="6">
        <f>CONCATENATE(A2143,B2143)</f>
        <v/>
      </c>
      <c r="W2143">
        <f>UPPER(TRIM(G2143))</f>
        <v/>
      </c>
      <c r="X2143">
        <f>UPPER(TRIM(H2143))</f>
        <v/>
      </c>
    </row>
    <row r="2144">
      <c r="A2144" s="2" t="n"/>
      <c r="B2144" s="2" t="n"/>
      <c r="C2144" s="2" t="n"/>
      <c r="D2144" s="3" t="n"/>
      <c r="E2144" s="4" t="n"/>
      <c r="F2144" s="3" t="n"/>
      <c r="G2144" s="3" t="n"/>
      <c r="H2144" s="3" t="n"/>
      <c r="I2144" s="5">
        <f>SUMIFS(amount_expended,cfda_key,V2144)</f>
        <v/>
      </c>
      <c r="J2144" s="5">
        <f>IF(F2144="OTHER CLUSTER NOT LISTED ABOVE",SUMIFS(amount_expended,uniform_other_cluster_name,X2144), IF(AND(OR(F2144="N/A",F2144=""),G2144=""),0,IF(F2144="STATE CLUSTER",SUMIFS(amount_expended,uniform_state_cluster_name,W2144),SUMIFS(amount_expended,cluster_name,F2144))))</f>
        <v/>
      </c>
      <c r="K2144" s="3" t="n"/>
      <c r="L2144" s="4" t="n"/>
      <c r="M2144" s="3" t="n"/>
      <c r="N2144" s="3" t="n"/>
      <c r="O2144" s="3" t="n"/>
      <c r="P2144" s="3" t="n"/>
      <c r="Q2144" s="4" t="n"/>
      <c r="R2144" s="3" t="n"/>
      <c r="S2144" s="3" t="n"/>
      <c r="T2144" s="3" t="n"/>
      <c r="U2144">
        <f>IF(A2144&lt;&gt;"", "AWARD-"&amp;TEXT(ROW()-1,"00000"), "")</f>
        <v/>
      </c>
      <c r="V2144" s="6">
        <f>CONCATENATE(A2144,B2144)</f>
        <v/>
      </c>
      <c r="W2144">
        <f>UPPER(TRIM(G2144))</f>
        <v/>
      </c>
      <c r="X2144">
        <f>UPPER(TRIM(H2144))</f>
        <v/>
      </c>
    </row>
    <row r="2145">
      <c r="A2145" s="2" t="n"/>
      <c r="B2145" s="2" t="n"/>
      <c r="C2145" s="2" t="n"/>
      <c r="D2145" s="3" t="n"/>
      <c r="E2145" s="4" t="n"/>
      <c r="F2145" s="3" t="n"/>
      <c r="G2145" s="3" t="n"/>
      <c r="H2145" s="3" t="n"/>
      <c r="I2145" s="5">
        <f>SUMIFS(amount_expended,cfda_key,V2145)</f>
        <v/>
      </c>
      <c r="J2145" s="5">
        <f>IF(F2145="OTHER CLUSTER NOT LISTED ABOVE",SUMIFS(amount_expended,uniform_other_cluster_name,X2145), IF(AND(OR(F2145="N/A",F2145=""),G2145=""),0,IF(F2145="STATE CLUSTER",SUMIFS(amount_expended,uniform_state_cluster_name,W2145),SUMIFS(amount_expended,cluster_name,F2145))))</f>
        <v/>
      </c>
      <c r="K2145" s="3" t="n"/>
      <c r="L2145" s="4" t="n"/>
      <c r="M2145" s="3" t="n"/>
      <c r="N2145" s="3" t="n"/>
      <c r="O2145" s="3" t="n"/>
      <c r="P2145" s="3" t="n"/>
      <c r="Q2145" s="4" t="n"/>
      <c r="R2145" s="3" t="n"/>
      <c r="S2145" s="3" t="n"/>
      <c r="T2145" s="3" t="n"/>
      <c r="U2145">
        <f>IF(A2145&lt;&gt;"", "AWARD-"&amp;TEXT(ROW()-1,"00000"), "")</f>
        <v/>
      </c>
      <c r="V2145" s="6">
        <f>CONCATENATE(A2145,B2145)</f>
        <v/>
      </c>
      <c r="W2145">
        <f>UPPER(TRIM(G2145))</f>
        <v/>
      </c>
      <c r="X2145">
        <f>UPPER(TRIM(H2145))</f>
        <v/>
      </c>
    </row>
    <row r="2146">
      <c r="A2146" s="2" t="n"/>
      <c r="B2146" s="2" t="n"/>
      <c r="C2146" s="2" t="n"/>
      <c r="D2146" s="3" t="n"/>
      <c r="E2146" s="4" t="n"/>
      <c r="F2146" s="3" t="n"/>
      <c r="G2146" s="3" t="n"/>
      <c r="H2146" s="3" t="n"/>
      <c r="I2146" s="5">
        <f>SUMIFS(amount_expended,cfda_key,V2146)</f>
        <v/>
      </c>
      <c r="J2146" s="5">
        <f>IF(F2146="OTHER CLUSTER NOT LISTED ABOVE",SUMIFS(amount_expended,uniform_other_cluster_name,X2146), IF(AND(OR(F2146="N/A",F2146=""),G2146=""),0,IF(F2146="STATE CLUSTER",SUMIFS(amount_expended,uniform_state_cluster_name,W2146),SUMIFS(amount_expended,cluster_name,F2146))))</f>
        <v/>
      </c>
      <c r="K2146" s="3" t="n"/>
      <c r="L2146" s="4" t="n"/>
      <c r="M2146" s="3" t="n"/>
      <c r="N2146" s="3" t="n"/>
      <c r="O2146" s="3" t="n"/>
      <c r="P2146" s="3" t="n"/>
      <c r="Q2146" s="4" t="n"/>
      <c r="R2146" s="3" t="n"/>
      <c r="S2146" s="3" t="n"/>
      <c r="T2146" s="3" t="n"/>
      <c r="U2146">
        <f>IF(A2146&lt;&gt;"", "AWARD-"&amp;TEXT(ROW()-1,"00000"), "")</f>
        <v/>
      </c>
      <c r="V2146" s="6">
        <f>CONCATENATE(A2146,B2146)</f>
        <v/>
      </c>
      <c r="W2146">
        <f>UPPER(TRIM(G2146))</f>
        <v/>
      </c>
      <c r="X2146">
        <f>UPPER(TRIM(H2146))</f>
        <v/>
      </c>
    </row>
    <row r="2147">
      <c r="A2147" s="2" t="n"/>
      <c r="B2147" s="2" t="n"/>
      <c r="C2147" s="2" t="n"/>
      <c r="D2147" s="3" t="n"/>
      <c r="E2147" s="4" t="n"/>
      <c r="F2147" s="3" t="n"/>
      <c r="G2147" s="3" t="n"/>
      <c r="H2147" s="3" t="n"/>
      <c r="I2147" s="5">
        <f>SUMIFS(amount_expended,cfda_key,V2147)</f>
        <v/>
      </c>
      <c r="J2147" s="5">
        <f>IF(F2147="OTHER CLUSTER NOT LISTED ABOVE",SUMIFS(amount_expended,uniform_other_cluster_name,X2147), IF(AND(OR(F2147="N/A",F2147=""),G2147=""),0,IF(F2147="STATE CLUSTER",SUMIFS(amount_expended,uniform_state_cluster_name,W2147),SUMIFS(amount_expended,cluster_name,F2147))))</f>
        <v/>
      </c>
      <c r="K2147" s="3" t="n"/>
      <c r="L2147" s="4" t="n"/>
      <c r="M2147" s="3" t="n"/>
      <c r="N2147" s="3" t="n"/>
      <c r="O2147" s="3" t="n"/>
      <c r="P2147" s="3" t="n"/>
      <c r="Q2147" s="4" t="n"/>
      <c r="R2147" s="3" t="n"/>
      <c r="S2147" s="3" t="n"/>
      <c r="T2147" s="3" t="n"/>
      <c r="U2147">
        <f>IF(A2147&lt;&gt;"", "AWARD-"&amp;TEXT(ROW()-1,"00000"), "")</f>
        <v/>
      </c>
      <c r="V2147" s="6">
        <f>CONCATENATE(A2147,B2147)</f>
        <v/>
      </c>
      <c r="W2147">
        <f>UPPER(TRIM(G2147))</f>
        <v/>
      </c>
      <c r="X2147">
        <f>UPPER(TRIM(H2147))</f>
        <v/>
      </c>
    </row>
    <row r="2148">
      <c r="A2148" s="2" t="n"/>
      <c r="B2148" s="2" t="n"/>
      <c r="C2148" s="2" t="n"/>
      <c r="D2148" s="3" t="n"/>
      <c r="E2148" s="4" t="n"/>
      <c r="F2148" s="3" t="n"/>
      <c r="G2148" s="3" t="n"/>
      <c r="H2148" s="3" t="n"/>
      <c r="I2148" s="5">
        <f>SUMIFS(amount_expended,cfda_key,V2148)</f>
        <v/>
      </c>
      <c r="J2148" s="5">
        <f>IF(F2148="OTHER CLUSTER NOT LISTED ABOVE",SUMIFS(amount_expended,uniform_other_cluster_name,X2148), IF(AND(OR(F2148="N/A",F2148=""),G2148=""),0,IF(F2148="STATE CLUSTER",SUMIFS(amount_expended,uniform_state_cluster_name,W2148),SUMIFS(amount_expended,cluster_name,F2148))))</f>
        <v/>
      </c>
      <c r="K2148" s="3" t="n"/>
      <c r="L2148" s="4" t="n"/>
      <c r="M2148" s="3" t="n"/>
      <c r="N2148" s="3" t="n"/>
      <c r="O2148" s="3" t="n"/>
      <c r="P2148" s="3" t="n"/>
      <c r="Q2148" s="4" t="n"/>
      <c r="R2148" s="3" t="n"/>
      <c r="S2148" s="3" t="n"/>
      <c r="T2148" s="3" t="n"/>
      <c r="U2148">
        <f>IF(A2148&lt;&gt;"", "AWARD-"&amp;TEXT(ROW()-1,"00000"), "")</f>
        <v/>
      </c>
      <c r="V2148" s="6">
        <f>CONCATENATE(A2148,B2148)</f>
        <v/>
      </c>
      <c r="W2148">
        <f>UPPER(TRIM(G2148))</f>
        <v/>
      </c>
      <c r="X2148">
        <f>UPPER(TRIM(H2148))</f>
        <v/>
      </c>
    </row>
    <row r="2149">
      <c r="A2149" s="2" t="n"/>
      <c r="B2149" s="2" t="n"/>
      <c r="C2149" s="2" t="n"/>
      <c r="D2149" s="3" t="n"/>
      <c r="E2149" s="4" t="n"/>
      <c r="F2149" s="3" t="n"/>
      <c r="G2149" s="3" t="n"/>
      <c r="H2149" s="3" t="n"/>
      <c r="I2149" s="5">
        <f>SUMIFS(amount_expended,cfda_key,V2149)</f>
        <v/>
      </c>
      <c r="J2149" s="5">
        <f>IF(F2149="OTHER CLUSTER NOT LISTED ABOVE",SUMIFS(amount_expended,uniform_other_cluster_name,X2149), IF(AND(OR(F2149="N/A",F2149=""),G2149=""),0,IF(F2149="STATE CLUSTER",SUMIFS(amount_expended,uniform_state_cluster_name,W2149),SUMIFS(amount_expended,cluster_name,F2149))))</f>
        <v/>
      </c>
      <c r="K2149" s="3" t="n"/>
      <c r="L2149" s="4" t="n"/>
      <c r="M2149" s="3" t="n"/>
      <c r="N2149" s="3" t="n"/>
      <c r="O2149" s="3" t="n"/>
      <c r="P2149" s="3" t="n"/>
      <c r="Q2149" s="4" t="n"/>
      <c r="R2149" s="3" t="n"/>
      <c r="S2149" s="3" t="n"/>
      <c r="T2149" s="3" t="n"/>
      <c r="U2149">
        <f>IF(A2149&lt;&gt;"", "AWARD-"&amp;TEXT(ROW()-1,"00000"), "")</f>
        <v/>
      </c>
      <c r="V2149" s="6">
        <f>CONCATENATE(A2149,B2149)</f>
        <v/>
      </c>
      <c r="W2149">
        <f>UPPER(TRIM(G2149))</f>
        <v/>
      </c>
      <c r="X2149">
        <f>UPPER(TRIM(H2149))</f>
        <v/>
      </c>
    </row>
    <row r="2150">
      <c r="A2150" s="2" t="n"/>
      <c r="B2150" s="2" t="n"/>
      <c r="C2150" s="2" t="n"/>
      <c r="D2150" s="3" t="n"/>
      <c r="E2150" s="4" t="n"/>
      <c r="F2150" s="3" t="n"/>
      <c r="G2150" s="3" t="n"/>
      <c r="H2150" s="3" t="n"/>
      <c r="I2150" s="5">
        <f>SUMIFS(amount_expended,cfda_key,V2150)</f>
        <v/>
      </c>
      <c r="J2150" s="5">
        <f>IF(F2150="OTHER CLUSTER NOT LISTED ABOVE",SUMIFS(amount_expended,uniform_other_cluster_name,X2150), IF(AND(OR(F2150="N/A",F2150=""),G2150=""),0,IF(F2150="STATE CLUSTER",SUMIFS(amount_expended,uniform_state_cluster_name,W2150),SUMIFS(amount_expended,cluster_name,F2150))))</f>
        <v/>
      </c>
      <c r="K2150" s="3" t="n"/>
      <c r="L2150" s="4" t="n"/>
      <c r="M2150" s="3" t="n"/>
      <c r="N2150" s="3" t="n"/>
      <c r="O2150" s="3" t="n"/>
      <c r="P2150" s="3" t="n"/>
      <c r="Q2150" s="4" t="n"/>
      <c r="R2150" s="3" t="n"/>
      <c r="S2150" s="3" t="n"/>
      <c r="T2150" s="3" t="n"/>
      <c r="U2150">
        <f>IF(A2150&lt;&gt;"", "AWARD-"&amp;TEXT(ROW()-1,"00000"), "")</f>
        <v/>
      </c>
      <c r="V2150" s="6">
        <f>CONCATENATE(A2150,B2150)</f>
        <v/>
      </c>
      <c r="W2150">
        <f>UPPER(TRIM(G2150))</f>
        <v/>
      </c>
      <c r="X2150">
        <f>UPPER(TRIM(H2150))</f>
        <v/>
      </c>
    </row>
    <row r="2151">
      <c r="A2151" s="2" t="n"/>
      <c r="B2151" s="2" t="n"/>
      <c r="C2151" s="2" t="n"/>
      <c r="D2151" s="3" t="n"/>
      <c r="E2151" s="4" t="n"/>
      <c r="F2151" s="3" t="n"/>
      <c r="G2151" s="3" t="n"/>
      <c r="H2151" s="3" t="n"/>
      <c r="I2151" s="5">
        <f>SUMIFS(amount_expended,cfda_key,V2151)</f>
        <v/>
      </c>
      <c r="J2151" s="5">
        <f>IF(F2151="OTHER CLUSTER NOT LISTED ABOVE",SUMIFS(amount_expended,uniform_other_cluster_name,X2151), IF(AND(OR(F2151="N/A",F2151=""),G2151=""),0,IF(F2151="STATE CLUSTER",SUMIFS(amount_expended,uniform_state_cluster_name,W2151),SUMIFS(amount_expended,cluster_name,F2151))))</f>
        <v/>
      </c>
      <c r="K2151" s="3" t="n"/>
      <c r="L2151" s="4" t="n"/>
      <c r="M2151" s="3" t="n"/>
      <c r="N2151" s="3" t="n"/>
      <c r="O2151" s="3" t="n"/>
      <c r="P2151" s="3" t="n"/>
      <c r="Q2151" s="4" t="n"/>
      <c r="R2151" s="3" t="n"/>
      <c r="S2151" s="3" t="n"/>
      <c r="T2151" s="3" t="n"/>
      <c r="U2151">
        <f>IF(A2151&lt;&gt;"", "AWARD-"&amp;TEXT(ROW()-1,"00000"), "")</f>
        <v/>
      </c>
      <c r="V2151" s="6">
        <f>CONCATENATE(A2151,B2151)</f>
        <v/>
      </c>
      <c r="W2151">
        <f>UPPER(TRIM(G2151))</f>
        <v/>
      </c>
      <c r="X2151">
        <f>UPPER(TRIM(H2151))</f>
        <v/>
      </c>
    </row>
    <row r="2152">
      <c r="A2152" s="2" t="n"/>
      <c r="B2152" s="2" t="n"/>
      <c r="C2152" s="2" t="n"/>
      <c r="D2152" s="3" t="n"/>
      <c r="E2152" s="4" t="n"/>
      <c r="F2152" s="3" t="n"/>
      <c r="G2152" s="3" t="n"/>
      <c r="H2152" s="3" t="n"/>
      <c r="I2152" s="5">
        <f>SUMIFS(amount_expended,cfda_key,V2152)</f>
        <v/>
      </c>
      <c r="J2152" s="5">
        <f>IF(F2152="OTHER CLUSTER NOT LISTED ABOVE",SUMIFS(amount_expended,uniform_other_cluster_name,X2152), IF(AND(OR(F2152="N/A",F2152=""),G2152=""),0,IF(F2152="STATE CLUSTER",SUMIFS(amount_expended,uniform_state_cluster_name,W2152),SUMIFS(amount_expended,cluster_name,F2152))))</f>
        <v/>
      </c>
      <c r="K2152" s="3" t="n"/>
      <c r="L2152" s="4" t="n"/>
      <c r="M2152" s="3" t="n"/>
      <c r="N2152" s="3" t="n"/>
      <c r="O2152" s="3" t="n"/>
      <c r="P2152" s="3" t="n"/>
      <c r="Q2152" s="4" t="n"/>
      <c r="R2152" s="3" t="n"/>
      <c r="S2152" s="3" t="n"/>
      <c r="T2152" s="3" t="n"/>
      <c r="U2152">
        <f>IF(A2152&lt;&gt;"", "AWARD-"&amp;TEXT(ROW()-1,"00000"), "")</f>
        <v/>
      </c>
      <c r="V2152" s="6">
        <f>CONCATENATE(A2152,B2152)</f>
        <v/>
      </c>
      <c r="W2152">
        <f>UPPER(TRIM(G2152))</f>
        <v/>
      </c>
      <c r="X2152">
        <f>UPPER(TRIM(H2152))</f>
        <v/>
      </c>
    </row>
    <row r="2153">
      <c r="A2153" s="2" t="n"/>
      <c r="B2153" s="2" t="n"/>
      <c r="C2153" s="2" t="n"/>
      <c r="D2153" s="3" t="n"/>
      <c r="E2153" s="4" t="n"/>
      <c r="F2153" s="3" t="n"/>
      <c r="G2153" s="3" t="n"/>
      <c r="H2153" s="3" t="n"/>
      <c r="I2153" s="5">
        <f>SUMIFS(amount_expended,cfda_key,V2153)</f>
        <v/>
      </c>
      <c r="J2153" s="5">
        <f>IF(F2153="OTHER CLUSTER NOT LISTED ABOVE",SUMIFS(amount_expended,uniform_other_cluster_name,X2153), IF(AND(OR(F2153="N/A",F2153=""),G2153=""),0,IF(F2153="STATE CLUSTER",SUMIFS(amount_expended,uniform_state_cluster_name,W2153),SUMIFS(amount_expended,cluster_name,F2153))))</f>
        <v/>
      </c>
      <c r="K2153" s="3" t="n"/>
      <c r="L2153" s="4" t="n"/>
      <c r="M2153" s="3" t="n"/>
      <c r="N2153" s="3" t="n"/>
      <c r="O2153" s="3" t="n"/>
      <c r="P2153" s="3" t="n"/>
      <c r="Q2153" s="4" t="n"/>
      <c r="R2153" s="3" t="n"/>
      <c r="S2153" s="3" t="n"/>
      <c r="T2153" s="3" t="n"/>
      <c r="U2153">
        <f>IF(A2153&lt;&gt;"", "AWARD-"&amp;TEXT(ROW()-1,"00000"), "")</f>
        <v/>
      </c>
      <c r="V2153" s="6">
        <f>CONCATENATE(A2153,B2153)</f>
        <v/>
      </c>
      <c r="W2153">
        <f>UPPER(TRIM(G2153))</f>
        <v/>
      </c>
      <c r="X2153">
        <f>UPPER(TRIM(H2153))</f>
        <v/>
      </c>
    </row>
    <row r="2154">
      <c r="A2154" s="2" t="n"/>
      <c r="B2154" s="2" t="n"/>
      <c r="C2154" s="2" t="n"/>
      <c r="D2154" s="3" t="n"/>
      <c r="E2154" s="4" t="n"/>
      <c r="F2154" s="3" t="n"/>
      <c r="G2154" s="3" t="n"/>
      <c r="H2154" s="3" t="n"/>
      <c r="I2154" s="5">
        <f>SUMIFS(amount_expended,cfda_key,V2154)</f>
        <v/>
      </c>
      <c r="J2154" s="5">
        <f>IF(F2154="OTHER CLUSTER NOT LISTED ABOVE",SUMIFS(amount_expended,uniform_other_cluster_name,X2154), IF(AND(OR(F2154="N/A",F2154=""),G2154=""),0,IF(F2154="STATE CLUSTER",SUMIFS(amount_expended,uniform_state_cluster_name,W2154),SUMIFS(amount_expended,cluster_name,F2154))))</f>
        <v/>
      </c>
      <c r="K2154" s="3" t="n"/>
      <c r="L2154" s="4" t="n"/>
      <c r="M2154" s="3" t="n"/>
      <c r="N2154" s="3" t="n"/>
      <c r="O2154" s="3" t="n"/>
      <c r="P2154" s="3" t="n"/>
      <c r="Q2154" s="4" t="n"/>
      <c r="R2154" s="3" t="n"/>
      <c r="S2154" s="3" t="n"/>
      <c r="T2154" s="3" t="n"/>
      <c r="U2154">
        <f>IF(A2154&lt;&gt;"", "AWARD-"&amp;TEXT(ROW()-1,"00000"), "")</f>
        <v/>
      </c>
      <c r="V2154" s="6">
        <f>CONCATENATE(A2154,B2154)</f>
        <v/>
      </c>
      <c r="W2154">
        <f>UPPER(TRIM(G2154))</f>
        <v/>
      </c>
      <c r="X2154">
        <f>UPPER(TRIM(H2154))</f>
        <v/>
      </c>
    </row>
    <row r="2155">
      <c r="A2155" s="2" t="n"/>
      <c r="B2155" s="2" t="n"/>
      <c r="C2155" s="2" t="n"/>
      <c r="D2155" s="3" t="n"/>
      <c r="E2155" s="4" t="n"/>
      <c r="F2155" s="3" t="n"/>
      <c r="G2155" s="3" t="n"/>
      <c r="H2155" s="3" t="n"/>
      <c r="I2155" s="5">
        <f>SUMIFS(amount_expended,cfda_key,V2155)</f>
        <v/>
      </c>
      <c r="J2155" s="5">
        <f>IF(F2155="OTHER CLUSTER NOT LISTED ABOVE",SUMIFS(amount_expended,uniform_other_cluster_name,X2155), IF(AND(OR(F2155="N/A",F2155=""),G2155=""),0,IF(F2155="STATE CLUSTER",SUMIFS(amount_expended,uniform_state_cluster_name,W2155),SUMIFS(amount_expended,cluster_name,F2155))))</f>
        <v/>
      </c>
      <c r="K2155" s="3" t="n"/>
      <c r="L2155" s="4" t="n"/>
      <c r="M2155" s="3" t="n"/>
      <c r="N2155" s="3" t="n"/>
      <c r="O2155" s="3" t="n"/>
      <c r="P2155" s="3" t="n"/>
      <c r="Q2155" s="4" t="n"/>
      <c r="R2155" s="3" t="n"/>
      <c r="S2155" s="3" t="n"/>
      <c r="T2155" s="3" t="n"/>
      <c r="U2155">
        <f>IF(A2155&lt;&gt;"", "AWARD-"&amp;TEXT(ROW()-1,"00000"), "")</f>
        <v/>
      </c>
      <c r="V2155" s="6">
        <f>CONCATENATE(A2155,B2155)</f>
        <v/>
      </c>
      <c r="W2155">
        <f>UPPER(TRIM(G2155))</f>
        <v/>
      </c>
      <c r="X2155">
        <f>UPPER(TRIM(H2155))</f>
        <v/>
      </c>
    </row>
    <row r="2156">
      <c r="A2156" s="2" t="n"/>
      <c r="B2156" s="2" t="n"/>
      <c r="C2156" s="2" t="n"/>
      <c r="D2156" s="3" t="n"/>
      <c r="E2156" s="4" t="n"/>
      <c r="F2156" s="3" t="n"/>
      <c r="G2156" s="3" t="n"/>
      <c r="H2156" s="3" t="n"/>
      <c r="I2156" s="5">
        <f>SUMIFS(amount_expended,cfda_key,V2156)</f>
        <v/>
      </c>
      <c r="J2156" s="5">
        <f>IF(F2156="OTHER CLUSTER NOT LISTED ABOVE",SUMIFS(amount_expended,uniform_other_cluster_name,X2156), IF(AND(OR(F2156="N/A",F2156=""),G2156=""),0,IF(F2156="STATE CLUSTER",SUMIFS(amount_expended,uniform_state_cluster_name,W2156),SUMIFS(amount_expended,cluster_name,F2156))))</f>
        <v/>
      </c>
      <c r="K2156" s="3" t="n"/>
      <c r="L2156" s="4" t="n"/>
      <c r="M2156" s="3" t="n"/>
      <c r="N2156" s="3" t="n"/>
      <c r="O2156" s="3" t="n"/>
      <c r="P2156" s="3" t="n"/>
      <c r="Q2156" s="4" t="n"/>
      <c r="R2156" s="3" t="n"/>
      <c r="S2156" s="3" t="n"/>
      <c r="T2156" s="3" t="n"/>
      <c r="U2156">
        <f>IF(A2156&lt;&gt;"", "AWARD-"&amp;TEXT(ROW()-1,"00000"), "")</f>
        <v/>
      </c>
      <c r="V2156" s="6">
        <f>CONCATENATE(A2156,B2156)</f>
        <v/>
      </c>
      <c r="W2156">
        <f>UPPER(TRIM(G2156))</f>
        <v/>
      </c>
      <c r="X2156">
        <f>UPPER(TRIM(H2156))</f>
        <v/>
      </c>
    </row>
    <row r="2157">
      <c r="A2157" s="2" t="n"/>
      <c r="B2157" s="2" t="n"/>
      <c r="C2157" s="2" t="n"/>
      <c r="D2157" s="3" t="n"/>
      <c r="E2157" s="4" t="n"/>
      <c r="F2157" s="3" t="n"/>
      <c r="G2157" s="3" t="n"/>
      <c r="H2157" s="3" t="n"/>
      <c r="I2157" s="5">
        <f>SUMIFS(amount_expended,cfda_key,V2157)</f>
        <v/>
      </c>
      <c r="J2157" s="5">
        <f>IF(F2157="OTHER CLUSTER NOT LISTED ABOVE",SUMIFS(amount_expended,uniform_other_cluster_name,X2157), IF(AND(OR(F2157="N/A",F2157=""),G2157=""),0,IF(F2157="STATE CLUSTER",SUMIFS(amount_expended,uniform_state_cluster_name,W2157),SUMIFS(amount_expended,cluster_name,F2157))))</f>
        <v/>
      </c>
      <c r="K2157" s="3" t="n"/>
      <c r="L2157" s="4" t="n"/>
      <c r="M2157" s="3" t="n"/>
      <c r="N2157" s="3" t="n"/>
      <c r="O2157" s="3" t="n"/>
      <c r="P2157" s="3" t="n"/>
      <c r="Q2157" s="4" t="n"/>
      <c r="R2157" s="3" t="n"/>
      <c r="S2157" s="3" t="n"/>
      <c r="T2157" s="3" t="n"/>
      <c r="U2157">
        <f>IF(A2157&lt;&gt;"", "AWARD-"&amp;TEXT(ROW()-1,"00000"), "")</f>
        <v/>
      </c>
      <c r="V2157" s="6">
        <f>CONCATENATE(A2157,B2157)</f>
        <v/>
      </c>
      <c r="W2157">
        <f>UPPER(TRIM(G2157))</f>
        <v/>
      </c>
      <c r="X2157">
        <f>UPPER(TRIM(H2157))</f>
        <v/>
      </c>
    </row>
    <row r="2158">
      <c r="A2158" s="2" t="n"/>
      <c r="B2158" s="2" t="n"/>
      <c r="C2158" s="2" t="n"/>
      <c r="D2158" s="3" t="n"/>
      <c r="E2158" s="4" t="n"/>
      <c r="F2158" s="3" t="n"/>
      <c r="G2158" s="3" t="n"/>
      <c r="H2158" s="3" t="n"/>
      <c r="I2158" s="5">
        <f>SUMIFS(amount_expended,cfda_key,V2158)</f>
        <v/>
      </c>
      <c r="J2158" s="5">
        <f>IF(F2158="OTHER CLUSTER NOT LISTED ABOVE",SUMIFS(amount_expended,uniform_other_cluster_name,X2158), IF(AND(OR(F2158="N/A",F2158=""),G2158=""),0,IF(F2158="STATE CLUSTER",SUMIFS(amount_expended,uniform_state_cluster_name,W2158),SUMIFS(amount_expended,cluster_name,F2158))))</f>
        <v/>
      </c>
      <c r="K2158" s="3" t="n"/>
      <c r="L2158" s="4" t="n"/>
      <c r="M2158" s="3" t="n"/>
      <c r="N2158" s="3" t="n"/>
      <c r="O2158" s="3" t="n"/>
      <c r="P2158" s="3" t="n"/>
      <c r="Q2158" s="4" t="n"/>
      <c r="R2158" s="3" t="n"/>
      <c r="S2158" s="3" t="n"/>
      <c r="T2158" s="3" t="n"/>
      <c r="U2158">
        <f>IF(A2158&lt;&gt;"", "AWARD-"&amp;TEXT(ROW()-1,"00000"), "")</f>
        <v/>
      </c>
      <c r="V2158" s="6">
        <f>CONCATENATE(A2158,B2158)</f>
        <v/>
      </c>
      <c r="W2158">
        <f>UPPER(TRIM(G2158))</f>
        <v/>
      </c>
      <c r="X2158">
        <f>UPPER(TRIM(H2158))</f>
        <v/>
      </c>
    </row>
    <row r="2159">
      <c r="A2159" s="2" t="n"/>
      <c r="B2159" s="2" t="n"/>
      <c r="C2159" s="2" t="n"/>
      <c r="D2159" s="3" t="n"/>
      <c r="E2159" s="4" t="n"/>
      <c r="F2159" s="3" t="n"/>
      <c r="G2159" s="3" t="n"/>
      <c r="H2159" s="3" t="n"/>
      <c r="I2159" s="5">
        <f>SUMIFS(amount_expended,cfda_key,V2159)</f>
        <v/>
      </c>
      <c r="J2159" s="5">
        <f>IF(F2159="OTHER CLUSTER NOT LISTED ABOVE",SUMIFS(amount_expended,uniform_other_cluster_name,X2159), IF(AND(OR(F2159="N/A",F2159=""),G2159=""),0,IF(F2159="STATE CLUSTER",SUMIFS(amount_expended,uniform_state_cluster_name,W2159),SUMIFS(amount_expended,cluster_name,F2159))))</f>
        <v/>
      </c>
      <c r="K2159" s="3" t="n"/>
      <c r="L2159" s="4" t="n"/>
      <c r="M2159" s="3" t="n"/>
      <c r="N2159" s="3" t="n"/>
      <c r="O2159" s="3" t="n"/>
      <c r="P2159" s="3" t="n"/>
      <c r="Q2159" s="4" t="n"/>
      <c r="R2159" s="3" t="n"/>
      <c r="S2159" s="3" t="n"/>
      <c r="T2159" s="3" t="n"/>
      <c r="U2159">
        <f>IF(A2159&lt;&gt;"", "AWARD-"&amp;TEXT(ROW()-1,"00000"), "")</f>
        <v/>
      </c>
      <c r="V2159" s="6">
        <f>CONCATENATE(A2159,B2159)</f>
        <v/>
      </c>
      <c r="W2159">
        <f>UPPER(TRIM(G2159))</f>
        <v/>
      </c>
      <c r="X2159">
        <f>UPPER(TRIM(H2159))</f>
        <v/>
      </c>
    </row>
    <row r="2160">
      <c r="A2160" s="2" t="n"/>
      <c r="B2160" s="2" t="n"/>
      <c r="C2160" s="2" t="n"/>
      <c r="D2160" s="3" t="n"/>
      <c r="E2160" s="4" t="n"/>
      <c r="F2160" s="3" t="n"/>
      <c r="G2160" s="3" t="n"/>
      <c r="H2160" s="3" t="n"/>
      <c r="I2160" s="5">
        <f>SUMIFS(amount_expended,cfda_key,V2160)</f>
        <v/>
      </c>
      <c r="J2160" s="5">
        <f>IF(F2160="OTHER CLUSTER NOT LISTED ABOVE",SUMIFS(amount_expended,uniform_other_cluster_name,X2160), IF(AND(OR(F2160="N/A",F2160=""),G2160=""),0,IF(F2160="STATE CLUSTER",SUMIFS(amount_expended,uniform_state_cluster_name,W2160),SUMIFS(amount_expended,cluster_name,F2160))))</f>
        <v/>
      </c>
      <c r="K2160" s="3" t="n"/>
      <c r="L2160" s="4" t="n"/>
      <c r="M2160" s="3" t="n"/>
      <c r="N2160" s="3" t="n"/>
      <c r="O2160" s="3" t="n"/>
      <c r="P2160" s="3" t="n"/>
      <c r="Q2160" s="4" t="n"/>
      <c r="R2160" s="3" t="n"/>
      <c r="S2160" s="3" t="n"/>
      <c r="T2160" s="3" t="n"/>
      <c r="U2160">
        <f>IF(A2160&lt;&gt;"", "AWARD-"&amp;TEXT(ROW()-1,"00000"), "")</f>
        <v/>
      </c>
      <c r="V2160" s="6">
        <f>CONCATENATE(A2160,B2160)</f>
        <v/>
      </c>
      <c r="W2160">
        <f>UPPER(TRIM(G2160))</f>
        <v/>
      </c>
      <c r="X2160">
        <f>UPPER(TRIM(H2160))</f>
        <v/>
      </c>
    </row>
    <row r="2161">
      <c r="A2161" s="2" t="n"/>
      <c r="B2161" s="2" t="n"/>
      <c r="C2161" s="2" t="n"/>
      <c r="D2161" s="3" t="n"/>
      <c r="E2161" s="4" t="n"/>
      <c r="F2161" s="3" t="n"/>
      <c r="G2161" s="3" t="n"/>
      <c r="H2161" s="3" t="n"/>
      <c r="I2161" s="5">
        <f>SUMIFS(amount_expended,cfda_key,V2161)</f>
        <v/>
      </c>
      <c r="J2161" s="5">
        <f>IF(F2161="OTHER CLUSTER NOT LISTED ABOVE",SUMIFS(amount_expended,uniform_other_cluster_name,X2161), IF(AND(OR(F2161="N/A",F2161=""),G2161=""),0,IF(F2161="STATE CLUSTER",SUMIFS(amount_expended,uniform_state_cluster_name,W2161),SUMIFS(amount_expended,cluster_name,F2161))))</f>
        <v/>
      </c>
      <c r="K2161" s="3" t="n"/>
      <c r="L2161" s="4" t="n"/>
      <c r="M2161" s="3" t="n"/>
      <c r="N2161" s="3" t="n"/>
      <c r="O2161" s="3" t="n"/>
      <c r="P2161" s="3" t="n"/>
      <c r="Q2161" s="4" t="n"/>
      <c r="R2161" s="3" t="n"/>
      <c r="S2161" s="3" t="n"/>
      <c r="T2161" s="3" t="n"/>
      <c r="U2161">
        <f>IF(A2161&lt;&gt;"", "AWARD-"&amp;TEXT(ROW()-1,"00000"), "")</f>
        <v/>
      </c>
      <c r="V2161" s="6">
        <f>CONCATENATE(A2161,B2161)</f>
        <v/>
      </c>
      <c r="W2161">
        <f>UPPER(TRIM(G2161))</f>
        <v/>
      </c>
      <c r="X2161">
        <f>UPPER(TRIM(H2161))</f>
        <v/>
      </c>
    </row>
    <row r="2162">
      <c r="A2162" s="2" t="n"/>
      <c r="B2162" s="2" t="n"/>
      <c r="C2162" s="2" t="n"/>
      <c r="D2162" s="3" t="n"/>
      <c r="E2162" s="4" t="n"/>
      <c r="F2162" s="3" t="n"/>
      <c r="G2162" s="3" t="n"/>
      <c r="H2162" s="3" t="n"/>
      <c r="I2162" s="5">
        <f>SUMIFS(amount_expended,cfda_key,V2162)</f>
        <v/>
      </c>
      <c r="J2162" s="5">
        <f>IF(F2162="OTHER CLUSTER NOT LISTED ABOVE",SUMIFS(amount_expended,uniform_other_cluster_name,X2162), IF(AND(OR(F2162="N/A",F2162=""),G2162=""),0,IF(F2162="STATE CLUSTER",SUMIFS(amount_expended,uniform_state_cluster_name,W2162),SUMIFS(amount_expended,cluster_name,F2162))))</f>
        <v/>
      </c>
      <c r="K2162" s="3" t="n"/>
      <c r="L2162" s="4" t="n"/>
      <c r="M2162" s="3" t="n"/>
      <c r="N2162" s="3" t="n"/>
      <c r="O2162" s="3" t="n"/>
      <c r="P2162" s="3" t="n"/>
      <c r="Q2162" s="4" t="n"/>
      <c r="R2162" s="3" t="n"/>
      <c r="S2162" s="3" t="n"/>
      <c r="T2162" s="3" t="n"/>
      <c r="U2162">
        <f>IF(A2162&lt;&gt;"", "AWARD-"&amp;TEXT(ROW()-1,"00000"), "")</f>
        <v/>
      </c>
      <c r="V2162" s="6">
        <f>CONCATENATE(A2162,B2162)</f>
        <v/>
      </c>
      <c r="W2162">
        <f>UPPER(TRIM(G2162))</f>
        <v/>
      </c>
      <c r="X2162">
        <f>UPPER(TRIM(H2162))</f>
        <v/>
      </c>
    </row>
    <row r="2163">
      <c r="A2163" s="2" t="n"/>
      <c r="B2163" s="2" t="n"/>
      <c r="C2163" s="2" t="n"/>
      <c r="D2163" s="3" t="n"/>
      <c r="E2163" s="4" t="n"/>
      <c r="F2163" s="3" t="n"/>
      <c r="G2163" s="3" t="n"/>
      <c r="H2163" s="3" t="n"/>
      <c r="I2163" s="5">
        <f>SUMIFS(amount_expended,cfda_key,V2163)</f>
        <v/>
      </c>
      <c r="J2163" s="5">
        <f>IF(F2163="OTHER CLUSTER NOT LISTED ABOVE",SUMIFS(amount_expended,uniform_other_cluster_name,X2163), IF(AND(OR(F2163="N/A",F2163=""),G2163=""),0,IF(F2163="STATE CLUSTER",SUMIFS(amount_expended,uniform_state_cluster_name,W2163),SUMIFS(amount_expended,cluster_name,F2163))))</f>
        <v/>
      </c>
      <c r="K2163" s="3" t="n"/>
      <c r="L2163" s="4" t="n"/>
      <c r="M2163" s="3" t="n"/>
      <c r="N2163" s="3" t="n"/>
      <c r="O2163" s="3" t="n"/>
      <c r="P2163" s="3" t="n"/>
      <c r="Q2163" s="4" t="n"/>
      <c r="R2163" s="3" t="n"/>
      <c r="S2163" s="3" t="n"/>
      <c r="T2163" s="3" t="n"/>
      <c r="U2163">
        <f>IF(A2163&lt;&gt;"", "AWARD-"&amp;TEXT(ROW()-1,"00000"), "")</f>
        <v/>
      </c>
      <c r="V2163" s="6">
        <f>CONCATENATE(A2163,B2163)</f>
        <v/>
      </c>
      <c r="W2163">
        <f>UPPER(TRIM(G2163))</f>
        <v/>
      </c>
      <c r="X2163">
        <f>UPPER(TRIM(H2163))</f>
        <v/>
      </c>
    </row>
    <row r="2164">
      <c r="A2164" s="2" t="n"/>
      <c r="B2164" s="2" t="n"/>
      <c r="C2164" s="2" t="n"/>
      <c r="D2164" s="3" t="n"/>
      <c r="E2164" s="4" t="n"/>
      <c r="F2164" s="3" t="n"/>
      <c r="G2164" s="3" t="n"/>
      <c r="H2164" s="3" t="n"/>
      <c r="I2164" s="5">
        <f>SUMIFS(amount_expended,cfda_key,V2164)</f>
        <v/>
      </c>
      <c r="J2164" s="5">
        <f>IF(F2164="OTHER CLUSTER NOT LISTED ABOVE",SUMIFS(amount_expended,uniform_other_cluster_name,X2164), IF(AND(OR(F2164="N/A",F2164=""),G2164=""),0,IF(F2164="STATE CLUSTER",SUMIFS(amount_expended,uniform_state_cluster_name,W2164),SUMIFS(amount_expended,cluster_name,F2164))))</f>
        <v/>
      </c>
      <c r="K2164" s="3" t="n"/>
      <c r="L2164" s="4" t="n"/>
      <c r="M2164" s="3" t="n"/>
      <c r="N2164" s="3" t="n"/>
      <c r="O2164" s="3" t="n"/>
      <c r="P2164" s="3" t="n"/>
      <c r="Q2164" s="4" t="n"/>
      <c r="R2164" s="3" t="n"/>
      <c r="S2164" s="3" t="n"/>
      <c r="T2164" s="3" t="n"/>
      <c r="U2164">
        <f>IF(A2164&lt;&gt;"", "AWARD-"&amp;TEXT(ROW()-1,"00000"), "")</f>
        <v/>
      </c>
      <c r="V2164" s="6">
        <f>CONCATENATE(A2164,B2164)</f>
        <v/>
      </c>
      <c r="W2164">
        <f>UPPER(TRIM(G2164))</f>
        <v/>
      </c>
      <c r="X2164">
        <f>UPPER(TRIM(H2164))</f>
        <v/>
      </c>
    </row>
    <row r="2165">
      <c r="A2165" s="2" t="n"/>
      <c r="B2165" s="2" t="n"/>
      <c r="C2165" s="2" t="n"/>
      <c r="D2165" s="3" t="n"/>
      <c r="E2165" s="4" t="n"/>
      <c r="F2165" s="3" t="n"/>
      <c r="G2165" s="3" t="n"/>
      <c r="H2165" s="3" t="n"/>
      <c r="I2165" s="5">
        <f>SUMIFS(amount_expended,cfda_key,V2165)</f>
        <v/>
      </c>
      <c r="J2165" s="5">
        <f>IF(F2165="OTHER CLUSTER NOT LISTED ABOVE",SUMIFS(amount_expended,uniform_other_cluster_name,X2165), IF(AND(OR(F2165="N/A",F2165=""),G2165=""),0,IF(F2165="STATE CLUSTER",SUMIFS(amount_expended,uniform_state_cluster_name,W2165),SUMIFS(amount_expended,cluster_name,F2165))))</f>
        <v/>
      </c>
      <c r="K2165" s="3" t="n"/>
      <c r="L2165" s="4" t="n"/>
      <c r="M2165" s="3" t="n"/>
      <c r="N2165" s="3" t="n"/>
      <c r="O2165" s="3" t="n"/>
      <c r="P2165" s="3" t="n"/>
      <c r="Q2165" s="4" t="n"/>
      <c r="R2165" s="3" t="n"/>
      <c r="S2165" s="3" t="n"/>
      <c r="T2165" s="3" t="n"/>
      <c r="U2165">
        <f>IF(A2165&lt;&gt;"", "AWARD-"&amp;TEXT(ROW()-1,"00000"), "")</f>
        <v/>
      </c>
      <c r="V2165" s="6">
        <f>CONCATENATE(A2165,B2165)</f>
        <v/>
      </c>
      <c r="W2165">
        <f>UPPER(TRIM(G2165))</f>
        <v/>
      </c>
      <c r="X2165">
        <f>UPPER(TRIM(H2165))</f>
        <v/>
      </c>
    </row>
    <row r="2166">
      <c r="A2166" s="2" t="n"/>
      <c r="B2166" s="2" t="n"/>
      <c r="C2166" s="2" t="n"/>
      <c r="D2166" s="3" t="n"/>
      <c r="E2166" s="4" t="n"/>
      <c r="F2166" s="3" t="n"/>
      <c r="G2166" s="3" t="n"/>
      <c r="H2166" s="3" t="n"/>
      <c r="I2166" s="5">
        <f>SUMIFS(amount_expended,cfda_key,V2166)</f>
        <v/>
      </c>
      <c r="J2166" s="5">
        <f>IF(F2166="OTHER CLUSTER NOT LISTED ABOVE",SUMIFS(amount_expended,uniform_other_cluster_name,X2166), IF(AND(OR(F2166="N/A",F2166=""),G2166=""),0,IF(F2166="STATE CLUSTER",SUMIFS(amount_expended,uniform_state_cluster_name,W2166),SUMIFS(amount_expended,cluster_name,F2166))))</f>
        <v/>
      </c>
      <c r="K2166" s="3" t="n"/>
      <c r="L2166" s="4" t="n"/>
      <c r="M2166" s="3" t="n"/>
      <c r="N2166" s="3" t="n"/>
      <c r="O2166" s="3" t="n"/>
      <c r="P2166" s="3" t="n"/>
      <c r="Q2166" s="4" t="n"/>
      <c r="R2166" s="3" t="n"/>
      <c r="S2166" s="3" t="n"/>
      <c r="T2166" s="3" t="n"/>
      <c r="U2166">
        <f>IF(A2166&lt;&gt;"", "AWARD-"&amp;TEXT(ROW()-1,"00000"), "")</f>
        <v/>
      </c>
      <c r="V2166" s="6">
        <f>CONCATENATE(A2166,B2166)</f>
        <v/>
      </c>
      <c r="W2166">
        <f>UPPER(TRIM(G2166))</f>
        <v/>
      </c>
      <c r="X2166">
        <f>UPPER(TRIM(H2166))</f>
        <v/>
      </c>
    </row>
    <row r="2167">
      <c r="A2167" s="2" t="n"/>
      <c r="B2167" s="2" t="n"/>
      <c r="C2167" s="2" t="n"/>
      <c r="D2167" s="3" t="n"/>
      <c r="E2167" s="4" t="n"/>
      <c r="F2167" s="3" t="n"/>
      <c r="G2167" s="3" t="n"/>
      <c r="H2167" s="3" t="n"/>
      <c r="I2167" s="5">
        <f>SUMIFS(amount_expended,cfda_key,V2167)</f>
        <v/>
      </c>
      <c r="J2167" s="5">
        <f>IF(F2167="OTHER CLUSTER NOT LISTED ABOVE",SUMIFS(amount_expended,uniform_other_cluster_name,X2167), IF(AND(OR(F2167="N/A",F2167=""),G2167=""),0,IF(F2167="STATE CLUSTER",SUMIFS(amount_expended,uniform_state_cluster_name,W2167),SUMIFS(amount_expended,cluster_name,F2167))))</f>
        <v/>
      </c>
      <c r="K2167" s="3" t="n"/>
      <c r="L2167" s="4" t="n"/>
      <c r="M2167" s="3" t="n"/>
      <c r="N2167" s="3" t="n"/>
      <c r="O2167" s="3" t="n"/>
      <c r="P2167" s="3" t="n"/>
      <c r="Q2167" s="4" t="n"/>
      <c r="R2167" s="3" t="n"/>
      <c r="S2167" s="3" t="n"/>
      <c r="T2167" s="3" t="n"/>
      <c r="U2167">
        <f>IF(A2167&lt;&gt;"", "AWARD-"&amp;TEXT(ROW()-1,"00000"), "")</f>
        <v/>
      </c>
      <c r="V2167" s="6">
        <f>CONCATENATE(A2167,B2167)</f>
        <v/>
      </c>
      <c r="W2167">
        <f>UPPER(TRIM(G2167))</f>
        <v/>
      </c>
      <c r="X2167">
        <f>UPPER(TRIM(H2167))</f>
        <v/>
      </c>
    </row>
    <row r="2168">
      <c r="A2168" s="2" t="n"/>
      <c r="B2168" s="2" t="n"/>
      <c r="C2168" s="2" t="n"/>
      <c r="D2168" s="3" t="n"/>
      <c r="E2168" s="4" t="n"/>
      <c r="F2168" s="3" t="n"/>
      <c r="G2168" s="3" t="n"/>
      <c r="H2168" s="3" t="n"/>
      <c r="I2168" s="5">
        <f>SUMIFS(amount_expended,cfda_key,V2168)</f>
        <v/>
      </c>
      <c r="J2168" s="5">
        <f>IF(F2168="OTHER CLUSTER NOT LISTED ABOVE",SUMIFS(amount_expended,uniform_other_cluster_name,X2168), IF(AND(OR(F2168="N/A",F2168=""),G2168=""),0,IF(F2168="STATE CLUSTER",SUMIFS(amount_expended,uniform_state_cluster_name,W2168),SUMIFS(amount_expended,cluster_name,F2168))))</f>
        <v/>
      </c>
      <c r="K2168" s="3" t="n"/>
      <c r="L2168" s="4" t="n"/>
      <c r="M2168" s="3" t="n"/>
      <c r="N2168" s="3" t="n"/>
      <c r="O2168" s="3" t="n"/>
      <c r="P2168" s="3" t="n"/>
      <c r="Q2168" s="4" t="n"/>
      <c r="R2168" s="3" t="n"/>
      <c r="S2168" s="3" t="n"/>
      <c r="T2168" s="3" t="n"/>
      <c r="U2168">
        <f>IF(A2168&lt;&gt;"", "AWARD-"&amp;TEXT(ROW()-1,"00000"), "")</f>
        <v/>
      </c>
      <c r="V2168" s="6">
        <f>CONCATENATE(A2168,B2168)</f>
        <v/>
      </c>
      <c r="W2168">
        <f>UPPER(TRIM(G2168))</f>
        <v/>
      </c>
      <c r="X2168">
        <f>UPPER(TRIM(H2168))</f>
        <v/>
      </c>
    </row>
    <row r="2169">
      <c r="A2169" s="2" t="n"/>
      <c r="B2169" s="2" t="n"/>
      <c r="C2169" s="2" t="n"/>
      <c r="D2169" s="3" t="n"/>
      <c r="E2169" s="4" t="n"/>
      <c r="F2169" s="3" t="n"/>
      <c r="G2169" s="3" t="n"/>
      <c r="H2169" s="3" t="n"/>
      <c r="I2169" s="5">
        <f>SUMIFS(amount_expended,cfda_key,V2169)</f>
        <v/>
      </c>
      <c r="J2169" s="5">
        <f>IF(F2169="OTHER CLUSTER NOT LISTED ABOVE",SUMIFS(amount_expended,uniform_other_cluster_name,X2169), IF(AND(OR(F2169="N/A",F2169=""),G2169=""),0,IF(F2169="STATE CLUSTER",SUMIFS(amount_expended,uniform_state_cluster_name,W2169),SUMIFS(amount_expended,cluster_name,F2169))))</f>
        <v/>
      </c>
      <c r="K2169" s="3" t="n"/>
      <c r="L2169" s="4" t="n"/>
      <c r="M2169" s="3" t="n"/>
      <c r="N2169" s="3" t="n"/>
      <c r="O2169" s="3" t="n"/>
      <c r="P2169" s="3" t="n"/>
      <c r="Q2169" s="4" t="n"/>
      <c r="R2169" s="3" t="n"/>
      <c r="S2169" s="3" t="n"/>
      <c r="T2169" s="3" t="n"/>
      <c r="U2169">
        <f>IF(A2169&lt;&gt;"", "AWARD-"&amp;TEXT(ROW()-1,"00000"), "")</f>
        <v/>
      </c>
      <c r="V2169" s="6">
        <f>CONCATENATE(A2169,B2169)</f>
        <v/>
      </c>
      <c r="W2169">
        <f>UPPER(TRIM(G2169))</f>
        <v/>
      </c>
      <c r="X2169">
        <f>UPPER(TRIM(H2169))</f>
        <v/>
      </c>
    </row>
    <row r="2170">
      <c r="A2170" s="2" t="n"/>
      <c r="B2170" s="2" t="n"/>
      <c r="C2170" s="2" t="n"/>
      <c r="D2170" s="3" t="n"/>
      <c r="E2170" s="4" t="n"/>
      <c r="F2170" s="3" t="n"/>
      <c r="G2170" s="3" t="n"/>
      <c r="H2170" s="3" t="n"/>
      <c r="I2170" s="5">
        <f>SUMIFS(amount_expended,cfda_key,V2170)</f>
        <v/>
      </c>
      <c r="J2170" s="5">
        <f>IF(F2170="OTHER CLUSTER NOT LISTED ABOVE",SUMIFS(amount_expended,uniform_other_cluster_name,X2170), IF(AND(OR(F2170="N/A",F2170=""),G2170=""),0,IF(F2170="STATE CLUSTER",SUMIFS(amount_expended,uniform_state_cluster_name,W2170),SUMIFS(amount_expended,cluster_name,F2170))))</f>
        <v/>
      </c>
      <c r="K2170" s="3" t="n"/>
      <c r="L2170" s="4" t="n"/>
      <c r="M2170" s="3" t="n"/>
      <c r="N2170" s="3" t="n"/>
      <c r="O2170" s="3" t="n"/>
      <c r="P2170" s="3" t="n"/>
      <c r="Q2170" s="4" t="n"/>
      <c r="R2170" s="3" t="n"/>
      <c r="S2170" s="3" t="n"/>
      <c r="T2170" s="3" t="n"/>
      <c r="U2170">
        <f>IF(A2170&lt;&gt;"", "AWARD-"&amp;TEXT(ROW()-1,"00000"), "")</f>
        <v/>
      </c>
      <c r="V2170" s="6">
        <f>CONCATENATE(A2170,B2170)</f>
        <v/>
      </c>
      <c r="W2170">
        <f>UPPER(TRIM(G2170))</f>
        <v/>
      </c>
      <c r="X2170">
        <f>UPPER(TRIM(H2170))</f>
        <v/>
      </c>
    </row>
    <row r="2171">
      <c r="A2171" s="2" t="n"/>
      <c r="B2171" s="2" t="n"/>
      <c r="C2171" s="2" t="n"/>
      <c r="D2171" s="3" t="n"/>
      <c r="E2171" s="4" t="n"/>
      <c r="F2171" s="3" t="n"/>
      <c r="G2171" s="3" t="n"/>
      <c r="H2171" s="3" t="n"/>
      <c r="I2171" s="5">
        <f>SUMIFS(amount_expended,cfda_key,V2171)</f>
        <v/>
      </c>
      <c r="J2171" s="5">
        <f>IF(F2171="OTHER CLUSTER NOT LISTED ABOVE",SUMIFS(amount_expended,uniform_other_cluster_name,X2171), IF(AND(OR(F2171="N/A",F2171=""),G2171=""),0,IF(F2171="STATE CLUSTER",SUMIFS(amount_expended,uniform_state_cluster_name,W2171),SUMIFS(amount_expended,cluster_name,F2171))))</f>
        <v/>
      </c>
      <c r="K2171" s="3" t="n"/>
      <c r="L2171" s="4" t="n"/>
      <c r="M2171" s="3" t="n"/>
      <c r="N2171" s="3" t="n"/>
      <c r="O2171" s="3" t="n"/>
      <c r="P2171" s="3" t="n"/>
      <c r="Q2171" s="4" t="n"/>
      <c r="R2171" s="3" t="n"/>
      <c r="S2171" s="3" t="n"/>
      <c r="T2171" s="3" t="n"/>
      <c r="U2171">
        <f>IF(A2171&lt;&gt;"", "AWARD-"&amp;TEXT(ROW()-1,"00000"), "")</f>
        <v/>
      </c>
      <c r="V2171" s="6">
        <f>CONCATENATE(A2171,B2171)</f>
        <v/>
      </c>
      <c r="W2171">
        <f>UPPER(TRIM(G2171))</f>
        <v/>
      </c>
      <c r="X2171">
        <f>UPPER(TRIM(H2171))</f>
        <v/>
      </c>
    </row>
    <row r="2172">
      <c r="A2172" s="2" t="n"/>
      <c r="B2172" s="2" t="n"/>
      <c r="C2172" s="2" t="n"/>
      <c r="D2172" s="3" t="n"/>
      <c r="E2172" s="4" t="n"/>
      <c r="F2172" s="3" t="n"/>
      <c r="G2172" s="3" t="n"/>
      <c r="H2172" s="3" t="n"/>
      <c r="I2172" s="5">
        <f>SUMIFS(amount_expended,cfda_key,V2172)</f>
        <v/>
      </c>
      <c r="J2172" s="5">
        <f>IF(F2172="OTHER CLUSTER NOT LISTED ABOVE",SUMIFS(amount_expended,uniform_other_cluster_name,X2172), IF(AND(OR(F2172="N/A",F2172=""),G2172=""),0,IF(F2172="STATE CLUSTER",SUMIFS(amount_expended,uniform_state_cluster_name,W2172),SUMIFS(amount_expended,cluster_name,F2172))))</f>
        <v/>
      </c>
      <c r="K2172" s="3" t="n"/>
      <c r="L2172" s="4" t="n"/>
      <c r="M2172" s="3" t="n"/>
      <c r="N2172" s="3" t="n"/>
      <c r="O2172" s="3" t="n"/>
      <c r="P2172" s="3" t="n"/>
      <c r="Q2172" s="4" t="n"/>
      <c r="R2172" s="3" t="n"/>
      <c r="S2172" s="3" t="n"/>
      <c r="T2172" s="3" t="n"/>
      <c r="U2172">
        <f>IF(A2172&lt;&gt;"", "AWARD-"&amp;TEXT(ROW()-1,"00000"), "")</f>
        <v/>
      </c>
      <c r="V2172" s="6">
        <f>CONCATENATE(A2172,B2172)</f>
        <v/>
      </c>
      <c r="W2172">
        <f>UPPER(TRIM(G2172))</f>
        <v/>
      </c>
      <c r="X2172">
        <f>UPPER(TRIM(H2172))</f>
        <v/>
      </c>
    </row>
    <row r="2173">
      <c r="A2173" s="2" t="n"/>
      <c r="B2173" s="2" t="n"/>
      <c r="C2173" s="2" t="n"/>
      <c r="D2173" s="3" t="n"/>
      <c r="E2173" s="4" t="n"/>
      <c r="F2173" s="3" t="n"/>
      <c r="G2173" s="3" t="n"/>
      <c r="H2173" s="3" t="n"/>
      <c r="I2173" s="5">
        <f>SUMIFS(amount_expended,cfda_key,V2173)</f>
        <v/>
      </c>
      <c r="J2173" s="5">
        <f>IF(F2173="OTHER CLUSTER NOT LISTED ABOVE",SUMIFS(amount_expended,uniform_other_cluster_name,X2173), IF(AND(OR(F2173="N/A",F2173=""),G2173=""),0,IF(F2173="STATE CLUSTER",SUMIFS(amount_expended,uniform_state_cluster_name,W2173),SUMIFS(amount_expended,cluster_name,F2173))))</f>
        <v/>
      </c>
      <c r="K2173" s="3" t="n"/>
      <c r="L2173" s="4" t="n"/>
      <c r="M2173" s="3" t="n"/>
      <c r="N2173" s="3" t="n"/>
      <c r="O2173" s="3" t="n"/>
      <c r="P2173" s="3" t="n"/>
      <c r="Q2173" s="4" t="n"/>
      <c r="R2173" s="3" t="n"/>
      <c r="S2173" s="3" t="n"/>
      <c r="T2173" s="3" t="n"/>
      <c r="U2173">
        <f>IF(A2173&lt;&gt;"", "AWARD-"&amp;TEXT(ROW()-1,"00000"), "")</f>
        <v/>
      </c>
      <c r="V2173" s="6">
        <f>CONCATENATE(A2173,B2173)</f>
        <v/>
      </c>
      <c r="W2173">
        <f>UPPER(TRIM(G2173))</f>
        <v/>
      </c>
      <c r="X2173">
        <f>UPPER(TRIM(H2173))</f>
        <v/>
      </c>
    </row>
    <row r="2174">
      <c r="A2174" s="2" t="n"/>
      <c r="B2174" s="2" t="n"/>
      <c r="C2174" s="2" t="n"/>
      <c r="D2174" s="3" t="n"/>
      <c r="E2174" s="4" t="n"/>
      <c r="F2174" s="3" t="n"/>
      <c r="G2174" s="3" t="n"/>
      <c r="H2174" s="3" t="n"/>
      <c r="I2174" s="5">
        <f>SUMIFS(amount_expended,cfda_key,V2174)</f>
        <v/>
      </c>
      <c r="J2174" s="5">
        <f>IF(F2174="OTHER CLUSTER NOT LISTED ABOVE",SUMIFS(amount_expended,uniform_other_cluster_name,X2174), IF(AND(OR(F2174="N/A",F2174=""),G2174=""),0,IF(F2174="STATE CLUSTER",SUMIFS(amount_expended,uniform_state_cluster_name,W2174),SUMIFS(amount_expended,cluster_name,F2174))))</f>
        <v/>
      </c>
      <c r="K2174" s="3" t="n"/>
      <c r="L2174" s="4" t="n"/>
      <c r="M2174" s="3" t="n"/>
      <c r="N2174" s="3" t="n"/>
      <c r="O2174" s="3" t="n"/>
      <c r="P2174" s="3" t="n"/>
      <c r="Q2174" s="4" t="n"/>
      <c r="R2174" s="3" t="n"/>
      <c r="S2174" s="3" t="n"/>
      <c r="T2174" s="3" t="n"/>
      <c r="U2174">
        <f>IF(A2174&lt;&gt;"", "AWARD-"&amp;TEXT(ROW()-1,"00000"), "")</f>
        <v/>
      </c>
      <c r="V2174" s="6">
        <f>CONCATENATE(A2174,B2174)</f>
        <v/>
      </c>
      <c r="W2174">
        <f>UPPER(TRIM(G2174))</f>
        <v/>
      </c>
      <c r="X2174">
        <f>UPPER(TRIM(H2174))</f>
        <v/>
      </c>
    </row>
    <row r="2175">
      <c r="A2175" s="2" t="n"/>
      <c r="B2175" s="2" t="n"/>
      <c r="C2175" s="2" t="n"/>
      <c r="D2175" s="3" t="n"/>
      <c r="E2175" s="4" t="n"/>
      <c r="F2175" s="3" t="n"/>
      <c r="G2175" s="3" t="n"/>
      <c r="H2175" s="3" t="n"/>
      <c r="I2175" s="5">
        <f>SUMIFS(amount_expended,cfda_key,V2175)</f>
        <v/>
      </c>
      <c r="J2175" s="5">
        <f>IF(F2175="OTHER CLUSTER NOT LISTED ABOVE",SUMIFS(amount_expended,uniform_other_cluster_name,X2175), IF(AND(OR(F2175="N/A",F2175=""),G2175=""),0,IF(F2175="STATE CLUSTER",SUMIFS(amount_expended,uniform_state_cluster_name,W2175),SUMIFS(amount_expended,cluster_name,F2175))))</f>
        <v/>
      </c>
      <c r="K2175" s="3" t="n"/>
      <c r="L2175" s="4" t="n"/>
      <c r="M2175" s="3" t="n"/>
      <c r="N2175" s="3" t="n"/>
      <c r="O2175" s="3" t="n"/>
      <c r="P2175" s="3" t="n"/>
      <c r="Q2175" s="4" t="n"/>
      <c r="R2175" s="3" t="n"/>
      <c r="S2175" s="3" t="n"/>
      <c r="T2175" s="3" t="n"/>
      <c r="U2175">
        <f>IF(A2175&lt;&gt;"", "AWARD-"&amp;TEXT(ROW()-1,"00000"), "")</f>
        <v/>
      </c>
      <c r="V2175" s="6">
        <f>CONCATENATE(A2175,B2175)</f>
        <v/>
      </c>
      <c r="W2175">
        <f>UPPER(TRIM(G2175))</f>
        <v/>
      </c>
      <c r="X2175">
        <f>UPPER(TRIM(H2175))</f>
        <v/>
      </c>
    </row>
    <row r="2176">
      <c r="A2176" s="2" t="n"/>
      <c r="B2176" s="2" t="n"/>
      <c r="C2176" s="2" t="n"/>
      <c r="D2176" s="3" t="n"/>
      <c r="E2176" s="4" t="n"/>
      <c r="F2176" s="3" t="n"/>
      <c r="G2176" s="3" t="n"/>
      <c r="H2176" s="3" t="n"/>
      <c r="I2176" s="5">
        <f>SUMIFS(amount_expended,cfda_key,V2176)</f>
        <v/>
      </c>
      <c r="J2176" s="5">
        <f>IF(F2176="OTHER CLUSTER NOT LISTED ABOVE",SUMIFS(amount_expended,uniform_other_cluster_name,X2176), IF(AND(OR(F2176="N/A",F2176=""),G2176=""),0,IF(F2176="STATE CLUSTER",SUMIFS(amount_expended,uniform_state_cluster_name,W2176),SUMIFS(amount_expended,cluster_name,F2176))))</f>
        <v/>
      </c>
      <c r="K2176" s="3" t="n"/>
      <c r="L2176" s="4" t="n"/>
      <c r="M2176" s="3" t="n"/>
      <c r="N2176" s="3" t="n"/>
      <c r="O2176" s="3" t="n"/>
      <c r="P2176" s="3" t="n"/>
      <c r="Q2176" s="4" t="n"/>
      <c r="R2176" s="3" t="n"/>
      <c r="S2176" s="3" t="n"/>
      <c r="T2176" s="3" t="n"/>
      <c r="U2176">
        <f>IF(A2176&lt;&gt;"", "AWARD-"&amp;TEXT(ROW()-1,"00000"), "")</f>
        <v/>
      </c>
      <c r="V2176" s="6">
        <f>CONCATENATE(A2176,B2176)</f>
        <v/>
      </c>
      <c r="W2176">
        <f>UPPER(TRIM(G2176))</f>
        <v/>
      </c>
      <c r="X2176">
        <f>UPPER(TRIM(H2176))</f>
        <v/>
      </c>
    </row>
    <row r="2177">
      <c r="A2177" s="2" t="n"/>
      <c r="B2177" s="2" t="n"/>
      <c r="C2177" s="2" t="n"/>
      <c r="D2177" s="3" t="n"/>
      <c r="E2177" s="4" t="n"/>
      <c r="F2177" s="3" t="n"/>
      <c r="G2177" s="3" t="n"/>
      <c r="H2177" s="3" t="n"/>
      <c r="I2177" s="5">
        <f>SUMIFS(amount_expended,cfda_key,V2177)</f>
        <v/>
      </c>
      <c r="J2177" s="5">
        <f>IF(F2177="OTHER CLUSTER NOT LISTED ABOVE",SUMIFS(amount_expended,uniform_other_cluster_name,X2177), IF(AND(OR(F2177="N/A",F2177=""),G2177=""),0,IF(F2177="STATE CLUSTER",SUMIFS(amount_expended,uniform_state_cluster_name,W2177),SUMIFS(amount_expended,cluster_name,F2177))))</f>
        <v/>
      </c>
      <c r="K2177" s="3" t="n"/>
      <c r="L2177" s="4" t="n"/>
      <c r="M2177" s="3" t="n"/>
      <c r="N2177" s="3" t="n"/>
      <c r="O2177" s="3" t="n"/>
      <c r="P2177" s="3" t="n"/>
      <c r="Q2177" s="4" t="n"/>
      <c r="R2177" s="3" t="n"/>
      <c r="S2177" s="3" t="n"/>
      <c r="T2177" s="3" t="n"/>
      <c r="U2177">
        <f>IF(A2177&lt;&gt;"", "AWARD-"&amp;TEXT(ROW()-1,"00000"), "")</f>
        <v/>
      </c>
      <c r="V2177" s="6">
        <f>CONCATENATE(A2177,B2177)</f>
        <v/>
      </c>
      <c r="W2177">
        <f>UPPER(TRIM(G2177))</f>
        <v/>
      </c>
      <c r="X2177">
        <f>UPPER(TRIM(H2177))</f>
        <v/>
      </c>
    </row>
    <row r="2178">
      <c r="A2178" s="2" t="n"/>
      <c r="B2178" s="2" t="n"/>
      <c r="C2178" s="2" t="n"/>
      <c r="D2178" s="3" t="n"/>
      <c r="E2178" s="4" t="n"/>
      <c r="F2178" s="3" t="n"/>
      <c r="G2178" s="3" t="n"/>
      <c r="H2178" s="3" t="n"/>
      <c r="I2178" s="5">
        <f>SUMIFS(amount_expended,cfda_key,V2178)</f>
        <v/>
      </c>
      <c r="J2178" s="5">
        <f>IF(F2178="OTHER CLUSTER NOT LISTED ABOVE",SUMIFS(amount_expended,uniform_other_cluster_name,X2178), IF(AND(OR(F2178="N/A",F2178=""),G2178=""),0,IF(F2178="STATE CLUSTER",SUMIFS(amount_expended,uniform_state_cluster_name,W2178),SUMIFS(amount_expended,cluster_name,F2178))))</f>
        <v/>
      </c>
      <c r="K2178" s="3" t="n"/>
      <c r="L2178" s="4" t="n"/>
      <c r="M2178" s="3" t="n"/>
      <c r="N2178" s="3" t="n"/>
      <c r="O2178" s="3" t="n"/>
      <c r="P2178" s="3" t="n"/>
      <c r="Q2178" s="4" t="n"/>
      <c r="R2178" s="3" t="n"/>
      <c r="S2178" s="3" t="n"/>
      <c r="T2178" s="3" t="n"/>
      <c r="U2178">
        <f>IF(A2178&lt;&gt;"", "AWARD-"&amp;TEXT(ROW()-1,"00000"), "")</f>
        <v/>
      </c>
      <c r="V2178" s="6">
        <f>CONCATENATE(A2178,B2178)</f>
        <v/>
      </c>
      <c r="W2178">
        <f>UPPER(TRIM(G2178))</f>
        <v/>
      </c>
      <c r="X2178">
        <f>UPPER(TRIM(H2178))</f>
        <v/>
      </c>
    </row>
    <row r="2179">
      <c r="A2179" s="2" t="n"/>
      <c r="B2179" s="2" t="n"/>
      <c r="C2179" s="2" t="n"/>
      <c r="D2179" s="3" t="n"/>
      <c r="E2179" s="4" t="n"/>
      <c r="F2179" s="3" t="n"/>
      <c r="G2179" s="3" t="n"/>
      <c r="H2179" s="3" t="n"/>
      <c r="I2179" s="5">
        <f>SUMIFS(amount_expended,cfda_key,V2179)</f>
        <v/>
      </c>
      <c r="J2179" s="5">
        <f>IF(F2179="OTHER CLUSTER NOT LISTED ABOVE",SUMIFS(amount_expended,uniform_other_cluster_name,X2179), IF(AND(OR(F2179="N/A",F2179=""),G2179=""),0,IF(F2179="STATE CLUSTER",SUMIFS(amount_expended,uniform_state_cluster_name,W2179),SUMIFS(amount_expended,cluster_name,F2179))))</f>
        <v/>
      </c>
      <c r="K2179" s="3" t="n"/>
      <c r="L2179" s="4" t="n"/>
      <c r="M2179" s="3" t="n"/>
      <c r="N2179" s="3" t="n"/>
      <c r="O2179" s="3" t="n"/>
      <c r="P2179" s="3" t="n"/>
      <c r="Q2179" s="4" t="n"/>
      <c r="R2179" s="3" t="n"/>
      <c r="S2179" s="3" t="n"/>
      <c r="T2179" s="3" t="n"/>
      <c r="U2179">
        <f>IF(A2179&lt;&gt;"", "AWARD-"&amp;TEXT(ROW()-1,"00000"), "")</f>
        <v/>
      </c>
      <c r="V2179" s="6">
        <f>CONCATENATE(A2179,B2179)</f>
        <v/>
      </c>
      <c r="W2179">
        <f>UPPER(TRIM(G2179))</f>
        <v/>
      </c>
      <c r="X2179">
        <f>UPPER(TRIM(H2179))</f>
        <v/>
      </c>
    </row>
    <row r="2180">
      <c r="A2180" s="2" t="n"/>
      <c r="B2180" s="2" t="n"/>
      <c r="C2180" s="2" t="n"/>
      <c r="D2180" s="3" t="n"/>
      <c r="E2180" s="4" t="n"/>
      <c r="F2180" s="3" t="n"/>
      <c r="G2180" s="3" t="n"/>
      <c r="H2180" s="3" t="n"/>
      <c r="I2180" s="5">
        <f>SUMIFS(amount_expended,cfda_key,V2180)</f>
        <v/>
      </c>
      <c r="J2180" s="5">
        <f>IF(F2180="OTHER CLUSTER NOT LISTED ABOVE",SUMIFS(amount_expended,uniform_other_cluster_name,X2180), IF(AND(OR(F2180="N/A",F2180=""),G2180=""),0,IF(F2180="STATE CLUSTER",SUMIFS(amount_expended,uniform_state_cluster_name,W2180),SUMIFS(amount_expended,cluster_name,F2180))))</f>
        <v/>
      </c>
      <c r="K2180" s="3" t="n"/>
      <c r="L2180" s="4" t="n"/>
      <c r="M2180" s="3" t="n"/>
      <c r="N2180" s="3" t="n"/>
      <c r="O2180" s="3" t="n"/>
      <c r="P2180" s="3" t="n"/>
      <c r="Q2180" s="4" t="n"/>
      <c r="R2180" s="3" t="n"/>
      <c r="S2180" s="3" t="n"/>
      <c r="T2180" s="3" t="n"/>
      <c r="U2180">
        <f>IF(A2180&lt;&gt;"", "AWARD-"&amp;TEXT(ROW()-1,"00000"), "")</f>
        <v/>
      </c>
      <c r="V2180" s="6">
        <f>CONCATENATE(A2180,B2180)</f>
        <v/>
      </c>
      <c r="W2180">
        <f>UPPER(TRIM(G2180))</f>
        <v/>
      </c>
      <c r="X2180">
        <f>UPPER(TRIM(H2180))</f>
        <v/>
      </c>
    </row>
    <row r="2181">
      <c r="A2181" s="2" t="n"/>
      <c r="B2181" s="2" t="n"/>
      <c r="C2181" s="2" t="n"/>
      <c r="D2181" s="3" t="n"/>
      <c r="E2181" s="4" t="n"/>
      <c r="F2181" s="3" t="n"/>
      <c r="G2181" s="3" t="n"/>
      <c r="H2181" s="3" t="n"/>
      <c r="I2181" s="5">
        <f>SUMIFS(amount_expended,cfda_key,V2181)</f>
        <v/>
      </c>
      <c r="J2181" s="5">
        <f>IF(F2181="OTHER CLUSTER NOT LISTED ABOVE",SUMIFS(amount_expended,uniform_other_cluster_name,X2181), IF(AND(OR(F2181="N/A",F2181=""),G2181=""),0,IF(F2181="STATE CLUSTER",SUMIFS(amount_expended,uniform_state_cluster_name,W2181),SUMIFS(amount_expended,cluster_name,F2181))))</f>
        <v/>
      </c>
      <c r="K2181" s="3" t="n"/>
      <c r="L2181" s="4" t="n"/>
      <c r="M2181" s="3" t="n"/>
      <c r="N2181" s="3" t="n"/>
      <c r="O2181" s="3" t="n"/>
      <c r="P2181" s="3" t="n"/>
      <c r="Q2181" s="4" t="n"/>
      <c r="R2181" s="3" t="n"/>
      <c r="S2181" s="3" t="n"/>
      <c r="T2181" s="3" t="n"/>
      <c r="U2181">
        <f>IF(A2181&lt;&gt;"", "AWARD-"&amp;TEXT(ROW()-1,"00000"), "")</f>
        <v/>
      </c>
      <c r="V2181" s="6">
        <f>CONCATENATE(A2181,B2181)</f>
        <v/>
      </c>
      <c r="W2181">
        <f>UPPER(TRIM(G2181))</f>
        <v/>
      </c>
      <c r="X2181">
        <f>UPPER(TRIM(H2181))</f>
        <v/>
      </c>
    </row>
    <row r="2182">
      <c r="A2182" s="2" t="n"/>
      <c r="B2182" s="2" t="n"/>
      <c r="C2182" s="2" t="n"/>
      <c r="D2182" s="3" t="n"/>
      <c r="E2182" s="4" t="n"/>
      <c r="F2182" s="3" t="n"/>
      <c r="G2182" s="3" t="n"/>
      <c r="H2182" s="3" t="n"/>
      <c r="I2182" s="5">
        <f>SUMIFS(amount_expended,cfda_key,V2182)</f>
        <v/>
      </c>
      <c r="J2182" s="5">
        <f>IF(F2182="OTHER CLUSTER NOT LISTED ABOVE",SUMIFS(amount_expended,uniform_other_cluster_name,X2182), IF(AND(OR(F2182="N/A",F2182=""),G2182=""),0,IF(F2182="STATE CLUSTER",SUMIFS(amount_expended,uniform_state_cluster_name,W2182),SUMIFS(amount_expended,cluster_name,F2182))))</f>
        <v/>
      </c>
      <c r="K2182" s="3" t="n"/>
      <c r="L2182" s="4" t="n"/>
      <c r="M2182" s="3" t="n"/>
      <c r="N2182" s="3" t="n"/>
      <c r="O2182" s="3" t="n"/>
      <c r="P2182" s="3" t="n"/>
      <c r="Q2182" s="4" t="n"/>
      <c r="R2182" s="3" t="n"/>
      <c r="S2182" s="3" t="n"/>
      <c r="T2182" s="3" t="n"/>
      <c r="U2182">
        <f>IF(A2182&lt;&gt;"", "AWARD-"&amp;TEXT(ROW()-1,"00000"), "")</f>
        <v/>
      </c>
      <c r="V2182" s="6">
        <f>CONCATENATE(A2182,B2182)</f>
        <v/>
      </c>
      <c r="W2182">
        <f>UPPER(TRIM(G2182))</f>
        <v/>
      </c>
      <c r="X2182">
        <f>UPPER(TRIM(H2182))</f>
        <v/>
      </c>
    </row>
    <row r="2183">
      <c r="A2183" s="2" t="n"/>
      <c r="B2183" s="2" t="n"/>
      <c r="C2183" s="2" t="n"/>
      <c r="D2183" s="3" t="n"/>
      <c r="E2183" s="4" t="n"/>
      <c r="F2183" s="3" t="n"/>
      <c r="G2183" s="3" t="n"/>
      <c r="H2183" s="3" t="n"/>
      <c r="I2183" s="5">
        <f>SUMIFS(amount_expended,cfda_key,V2183)</f>
        <v/>
      </c>
      <c r="J2183" s="5">
        <f>IF(F2183="OTHER CLUSTER NOT LISTED ABOVE",SUMIFS(amount_expended,uniform_other_cluster_name,X2183), IF(AND(OR(F2183="N/A",F2183=""),G2183=""),0,IF(F2183="STATE CLUSTER",SUMIFS(amount_expended,uniform_state_cluster_name,W2183),SUMIFS(amount_expended,cluster_name,F2183))))</f>
        <v/>
      </c>
      <c r="K2183" s="3" t="n"/>
      <c r="L2183" s="4" t="n"/>
      <c r="M2183" s="3" t="n"/>
      <c r="N2183" s="3" t="n"/>
      <c r="O2183" s="3" t="n"/>
      <c r="P2183" s="3" t="n"/>
      <c r="Q2183" s="4" t="n"/>
      <c r="R2183" s="3" t="n"/>
      <c r="S2183" s="3" t="n"/>
      <c r="T2183" s="3" t="n"/>
      <c r="U2183">
        <f>IF(A2183&lt;&gt;"", "AWARD-"&amp;TEXT(ROW()-1,"00000"), "")</f>
        <v/>
      </c>
      <c r="V2183" s="6">
        <f>CONCATENATE(A2183,B2183)</f>
        <v/>
      </c>
      <c r="W2183">
        <f>UPPER(TRIM(G2183))</f>
        <v/>
      </c>
      <c r="X2183">
        <f>UPPER(TRIM(H2183))</f>
        <v/>
      </c>
    </row>
    <row r="2184">
      <c r="A2184" s="2" t="n"/>
      <c r="B2184" s="2" t="n"/>
      <c r="C2184" s="2" t="n"/>
      <c r="D2184" s="3" t="n"/>
      <c r="E2184" s="4" t="n"/>
      <c r="F2184" s="3" t="n"/>
      <c r="G2184" s="3" t="n"/>
      <c r="H2184" s="3" t="n"/>
      <c r="I2184" s="5">
        <f>SUMIFS(amount_expended,cfda_key,V2184)</f>
        <v/>
      </c>
      <c r="J2184" s="5">
        <f>IF(F2184="OTHER CLUSTER NOT LISTED ABOVE",SUMIFS(amount_expended,uniform_other_cluster_name,X2184), IF(AND(OR(F2184="N/A",F2184=""),G2184=""),0,IF(F2184="STATE CLUSTER",SUMIFS(amount_expended,uniform_state_cluster_name,W2184),SUMIFS(amount_expended,cluster_name,F2184))))</f>
        <v/>
      </c>
      <c r="K2184" s="3" t="n"/>
      <c r="L2184" s="4" t="n"/>
      <c r="M2184" s="3" t="n"/>
      <c r="N2184" s="3" t="n"/>
      <c r="O2184" s="3" t="n"/>
      <c r="P2184" s="3" t="n"/>
      <c r="Q2184" s="4" t="n"/>
      <c r="R2184" s="3" t="n"/>
      <c r="S2184" s="3" t="n"/>
      <c r="T2184" s="3" t="n"/>
      <c r="U2184">
        <f>IF(A2184&lt;&gt;"", "AWARD-"&amp;TEXT(ROW()-1,"00000"), "")</f>
        <v/>
      </c>
      <c r="V2184" s="6">
        <f>CONCATENATE(A2184,B2184)</f>
        <v/>
      </c>
      <c r="W2184">
        <f>UPPER(TRIM(G2184))</f>
        <v/>
      </c>
      <c r="X2184">
        <f>UPPER(TRIM(H2184))</f>
        <v/>
      </c>
    </row>
    <row r="2185">
      <c r="A2185" s="2" t="n"/>
      <c r="B2185" s="2" t="n"/>
      <c r="C2185" s="2" t="n"/>
      <c r="D2185" s="3" t="n"/>
      <c r="E2185" s="4" t="n"/>
      <c r="F2185" s="3" t="n"/>
      <c r="G2185" s="3" t="n"/>
      <c r="H2185" s="3" t="n"/>
      <c r="I2185" s="5">
        <f>SUMIFS(amount_expended,cfda_key,V2185)</f>
        <v/>
      </c>
      <c r="J2185" s="5">
        <f>IF(F2185="OTHER CLUSTER NOT LISTED ABOVE",SUMIFS(amount_expended,uniform_other_cluster_name,X2185), IF(AND(OR(F2185="N/A",F2185=""),G2185=""),0,IF(F2185="STATE CLUSTER",SUMIFS(amount_expended,uniform_state_cluster_name,W2185),SUMIFS(amount_expended,cluster_name,F2185))))</f>
        <v/>
      </c>
      <c r="K2185" s="3" t="n"/>
      <c r="L2185" s="4" t="n"/>
      <c r="M2185" s="3" t="n"/>
      <c r="N2185" s="3" t="n"/>
      <c r="O2185" s="3" t="n"/>
      <c r="P2185" s="3" t="n"/>
      <c r="Q2185" s="4" t="n"/>
      <c r="R2185" s="3" t="n"/>
      <c r="S2185" s="3" t="n"/>
      <c r="T2185" s="3" t="n"/>
      <c r="U2185">
        <f>IF(A2185&lt;&gt;"", "AWARD-"&amp;TEXT(ROW()-1,"00000"), "")</f>
        <v/>
      </c>
      <c r="V2185" s="6">
        <f>CONCATENATE(A2185,B2185)</f>
        <v/>
      </c>
      <c r="W2185">
        <f>UPPER(TRIM(G2185))</f>
        <v/>
      </c>
      <c r="X2185">
        <f>UPPER(TRIM(H2185))</f>
        <v/>
      </c>
    </row>
    <row r="2186">
      <c r="A2186" s="2" t="n"/>
      <c r="B2186" s="2" t="n"/>
      <c r="C2186" s="2" t="n"/>
      <c r="D2186" s="3" t="n"/>
      <c r="E2186" s="4" t="n"/>
      <c r="F2186" s="3" t="n"/>
      <c r="G2186" s="3" t="n"/>
      <c r="H2186" s="3" t="n"/>
      <c r="I2186" s="5">
        <f>SUMIFS(amount_expended,cfda_key,V2186)</f>
        <v/>
      </c>
      <c r="J2186" s="5">
        <f>IF(F2186="OTHER CLUSTER NOT LISTED ABOVE",SUMIFS(amount_expended,uniform_other_cluster_name,X2186), IF(AND(OR(F2186="N/A",F2186=""),G2186=""),0,IF(F2186="STATE CLUSTER",SUMIFS(amount_expended,uniform_state_cluster_name,W2186),SUMIFS(amount_expended,cluster_name,F2186))))</f>
        <v/>
      </c>
      <c r="K2186" s="3" t="n"/>
      <c r="L2186" s="4" t="n"/>
      <c r="M2186" s="3" t="n"/>
      <c r="N2186" s="3" t="n"/>
      <c r="O2186" s="3" t="n"/>
      <c r="P2186" s="3" t="n"/>
      <c r="Q2186" s="4" t="n"/>
      <c r="R2186" s="3" t="n"/>
      <c r="S2186" s="3" t="n"/>
      <c r="T2186" s="3" t="n"/>
      <c r="U2186">
        <f>IF(A2186&lt;&gt;"", "AWARD-"&amp;TEXT(ROW()-1,"00000"), "")</f>
        <v/>
      </c>
      <c r="V2186" s="6">
        <f>CONCATENATE(A2186,B2186)</f>
        <v/>
      </c>
      <c r="W2186">
        <f>UPPER(TRIM(G2186))</f>
        <v/>
      </c>
      <c r="X2186">
        <f>UPPER(TRIM(H2186))</f>
        <v/>
      </c>
    </row>
    <row r="2187">
      <c r="A2187" s="2" t="n"/>
      <c r="B2187" s="2" t="n"/>
      <c r="C2187" s="2" t="n"/>
      <c r="D2187" s="3" t="n"/>
      <c r="E2187" s="4" t="n"/>
      <c r="F2187" s="3" t="n"/>
      <c r="G2187" s="3" t="n"/>
      <c r="H2187" s="3" t="n"/>
      <c r="I2187" s="5">
        <f>SUMIFS(amount_expended,cfda_key,V2187)</f>
        <v/>
      </c>
      <c r="J2187" s="5">
        <f>IF(F2187="OTHER CLUSTER NOT LISTED ABOVE",SUMIFS(amount_expended,uniform_other_cluster_name,X2187), IF(AND(OR(F2187="N/A",F2187=""),G2187=""),0,IF(F2187="STATE CLUSTER",SUMIFS(amount_expended,uniform_state_cluster_name,W2187),SUMIFS(amount_expended,cluster_name,F2187))))</f>
        <v/>
      </c>
      <c r="K2187" s="3" t="n"/>
      <c r="L2187" s="4" t="n"/>
      <c r="M2187" s="3" t="n"/>
      <c r="N2187" s="3" t="n"/>
      <c r="O2187" s="3" t="n"/>
      <c r="P2187" s="3" t="n"/>
      <c r="Q2187" s="4" t="n"/>
      <c r="R2187" s="3" t="n"/>
      <c r="S2187" s="3" t="n"/>
      <c r="T2187" s="3" t="n"/>
      <c r="U2187">
        <f>IF(A2187&lt;&gt;"", "AWARD-"&amp;TEXT(ROW()-1,"00000"), "")</f>
        <v/>
      </c>
      <c r="V2187" s="6">
        <f>CONCATENATE(A2187,B2187)</f>
        <v/>
      </c>
      <c r="W2187">
        <f>UPPER(TRIM(G2187))</f>
        <v/>
      </c>
      <c r="X2187">
        <f>UPPER(TRIM(H2187))</f>
        <v/>
      </c>
    </row>
    <row r="2188">
      <c r="A2188" s="2" t="n"/>
      <c r="B2188" s="2" t="n"/>
      <c r="C2188" s="2" t="n"/>
      <c r="D2188" s="3" t="n"/>
      <c r="E2188" s="4" t="n"/>
      <c r="F2188" s="3" t="n"/>
      <c r="G2188" s="3" t="n"/>
      <c r="H2188" s="3" t="n"/>
      <c r="I2188" s="5">
        <f>SUMIFS(amount_expended,cfda_key,V2188)</f>
        <v/>
      </c>
      <c r="J2188" s="5">
        <f>IF(F2188="OTHER CLUSTER NOT LISTED ABOVE",SUMIFS(amount_expended,uniform_other_cluster_name,X2188), IF(AND(OR(F2188="N/A",F2188=""),G2188=""),0,IF(F2188="STATE CLUSTER",SUMIFS(amount_expended,uniform_state_cluster_name,W2188),SUMIFS(amount_expended,cluster_name,F2188))))</f>
        <v/>
      </c>
      <c r="K2188" s="3" t="n"/>
      <c r="L2188" s="4" t="n"/>
      <c r="M2188" s="3" t="n"/>
      <c r="N2188" s="3" t="n"/>
      <c r="O2188" s="3" t="n"/>
      <c r="P2188" s="3" t="n"/>
      <c r="Q2188" s="4" t="n"/>
      <c r="R2188" s="3" t="n"/>
      <c r="S2188" s="3" t="n"/>
      <c r="T2188" s="3" t="n"/>
      <c r="U2188">
        <f>IF(A2188&lt;&gt;"", "AWARD-"&amp;TEXT(ROW()-1,"00000"), "")</f>
        <v/>
      </c>
      <c r="V2188" s="6">
        <f>CONCATENATE(A2188,B2188)</f>
        <v/>
      </c>
      <c r="W2188">
        <f>UPPER(TRIM(G2188))</f>
        <v/>
      </c>
      <c r="X2188">
        <f>UPPER(TRIM(H2188))</f>
        <v/>
      </c>
    </row>
    <row r="2189">
      <c r="A2189" s="2" t="n"/>
      <c r="B2189" s="2" t="n"/>
      <c r="C2189" s="2" t="n"/>
      <c r="D2189" s="3" t="n"/>
      <c r="E2189" s="4" t="n"/>
      <c r="F2189" s="3" t="n"/>
      <c r="G2189" s="3" t="n"/>
      <c r="H2189" s="3" t="n"/>
      <c r="I2189" s="5">
        <f>SUMIFS(amount_expended,cfda_key,V2189)</f>
        <v/>
      </c>
      <c r="J2189" s="5">
        <f>IF(F2189="OTHER CLUSTER NOT LISTED ABOVE",SUMIFS(amount_expended,uniform_other_cluster_name,X2189), IF(AND(OR(F2189="N/A",F2189=""),G2189=""),0,IF(F2189="STATE CLUSTER",SUMIFS(amount_expended,uniform_state_cluster_name,W2189),SUMIFS(amount_expended,cluster_name,F2189))))</f>
        <v/>
      </c>
      <c r="K2189" s="3" t="n"/>
      <c r="L2189" s="4" t="n"/>
      <c r="M2189" s="3" t="n"/>
      <c r="N2189" s="3" t="n"/>
      <c r="O2189" s="3" t="n"/>
      <c r="P2189" s="3" t="n"/>
      <c r="Q2189" s="4" t="n"/>
      <c r="R2189" s="3" t="n"/>
      <c r="S2189" s="3" t="n"/>
      <c r="T2189" s="3" t="n"/>
      <c r="U2189">
        <f>IF(A2189&lt;&gt;"", "AWARD-"&amp;TEXT(ROW()-1,"00000"), "")</f>
        <v/>
      </c>
      <c r="V2189" s="6">
        <f>CONCATENATE(A2189,B2189)</f>
        <v/>
      </c>
      <c r="W2189">
        <f>UPPER(TRIM(G2189))</f>
        <v/>
      </c>
      <c r="X2189">
        <f>UPPER(TRIM(H2189))</f>
        <v/>
      </c>
    </row>
    <row r="2190">
      <c r="A2190" s="2" t="n"/>
      <c r="B2190" s="2" t="n"/>
      <c r="C2190" s="2" t="n"/>
      <c r="D2190" s="3" t="n"/>
      <c r="E2190" s="4" t="n"/>
      <c r="F2190" s="3" t="n"/>
      <c r="G2190" s="3" t="n"/>
      <c r="H2190" s="3" t="n"/>
      <c r="I2190" s="5">
        <f>SUMIFS(amount_expended,cfda_key,V2190)</f>
        <v/>
      </c>
      <c r="J2190" s="5">
        <f>IF(F2190="OTHER CLUSTER NOT LISTED ABOVE",SUMIFS(amount_expended,uniform_other_cluster_name,X2190), IF(AND(OR(F2190="N/A",F2190=""),G2190=""),0,IF(F2190="STATE CLUSTER",SUMIFS(amount_expended,uniform_state_cluster_name,W2190),SUMIFS(amount_expended,cluster_name,F2190))))</f>
        <v/>
      </c>
      <c r="K2190" s="3" t="n"/>
      <c r="L2190" s="4" t="n"/>
      <c r="M2190" s="3" t="n"/>
      <c r="N2190" s="3" t="n"/>
      <c r="O2190" s="3" t="n"/>
      <c r="P2190" s="3" t="n"/>
      <c r="Q2190" s="4" t="n"/>
      <c r="R2190" s="3" t="n"/>
      <c r="S2190" s="3" t="n"/>
      <c r="T2190" s="3" t="n"/>
      <c r="U2190">
        <f>IF(A2190&lt;&gt;"", "AWARD-"&amp;TEXT(ROW()-1,"00000"), "")</f>
        <v/>
      </c>
      <c r="V2190" s="6">
        <f>CONCATENATE(A2190,B2190)</f>
        <v/>
      </c>
      <c r="W2190">
        <f>UPPER(TRIM(G2190))</f>
        <v/>
      </c>
      <c r="X2190">
        <f>UPPER(TRIM(H2190))</f>
        <v/>
      </c>
    </row>
    <row r="2191">
      <c r="A2191" s="2" t="n"/>
      <c r="B2191" s="2" t="n"/>
      <c r="C2191" s="2" t="n"/>
      <c r="D2191" s="3" t="n"/>
      <c r="E2191" s="4" t="n"/>
      <c r="F2191" s="3" t="n"/>
      <c r="G2191" s="3" t="n"/>
      <c r="H2191" s="3" t="n"/>
      <c r="I2191" s="5">
        <f>SUMIFS(amount_expended,cfda_key,V2191)</f>
        <v/>
      </c>
      <c r="J2191" s="5">
        <f>IF(F2191="OTHER CLUSTER NOT LISTED ABOVE",SUMIFS(amount_expended,uniform_other_cluster_name,X2191), IF(AND(OR(F2191="N/A",F2191=""),G2191=""),0,IF(F2191="STATE CLUSTER",SUMIFS(amount_expended,uniform_state_cluster_name,W2191),SUMIFS(amount_expended,cluster_name,F2191))))</f>
        <v/>
      </c>
      <c r="K2191" s="3" t="n"/>
      <c r="L2191" s="4" t="n"/>
      <c r="M2191" s="3" t="n"/>
      <c r="N2191" s="3" t="n"/>
      <c r="O2191" s="3" t="n"/>
      <c r="P2191" s="3" t="n"/>
      <c r="Q2191" s="4" t="n"/>
      <c r="R2191" s="3" t="n"/>
      <c r="S2191" s="3" t="n"/>
      <c r="T2191" s="3" t="n"/>
      <c r="U2191">
        <f>IF(A2191&lt;&gt;"", "AWARD-"&amp;TEXT(ROW()-1,"00000"), "")</f>
        <v/>
      </c>
      <c r="V2191" s="6">
        <f>CONCATENATE(A2191,B2191)</f>
        <v/>
      </c>
      <c r="W2191">
        <f>UPPER(TRIM(G2191))</f>
        <v/>
      </c>
      <c r="X2191">
        <f>UPPER(TRIM(H2191))</f>
        <v/>
      </c>
    </row>
    <row r="2192">
      <c r="A2192" s="2" t="n"/>
      <c r="B2192" s="2" t="n"/>
      <c r="C2192" s="2" t="n"/>
      <c r="D2192" s="3" t="n"/>
      <c r="E2192" s="4" t="n"/>
      <c r="F2192" s="3" t="n"/>
      <c r="G2192" s="3" t="n"/>
      <c r="H2192" s="3" t="n"/>
      <c r="I2192" s="5">
        <f>SUMIFS(amount_expended,cfda_key,V2192)</f>
        <v/>
      </c>
      <c r="J2192" s="5">
        <f>IF(F2192="OTHER CLUSTER NOT LISTED ABOVE",SUMIFS(amount_expended,uniform_other_cluster_name,X2192), IF(AND(OR(F2192="N/A",F2192=""),G2192=""),0,IF(F2192="STATE CLUSTER",SUMIFS(amount_expended,uniform_state_cluster_name,W2192),SUMIFS(amount_expended,cluster_name,F2192))))</f>
        <v/>
      </c>
      <c r="K2192" s="3" t="n"/>
      <c r="L2192" s="4" t="n"/>
      <c r="M2192" s="3" t="n"/>
      <c r="N2192" s="3" t="n"/>
      <c r="O2192" s="3" t="n"/>
      <c r="P2192" s="3" t="n"/>
      <c r="Q2192" s="4" t="n"/>
      <c r="R2192" s="3" t="n"/>
      <c r="S2192" s="3" t="n"/>
      <c r="T2192" s="3" t="n"/>
      <c r="U2192">
        <f>IF(A2192&lt;&gt;"", "AWARD-"&amp;TEXT(ROW()-1,"00000"), "")</f>
        <v/>
      </c>
      <c r="V2192" s="6">
        <f>CONCATENATE(A2192,B2192)</f>
        <v/>
      </c>
      <c r="W2192">
        <f>UPPER(TRIM(G2192))</f>
        <v/>
      </c>
      <c r="X2192">
        <f>UPPER(TRIM(H2192))</f>
        <v/>
      </c>
    </row>
    <row r="2193">
      <c r="A2193" s="2" t="n"/>
      <c r="B2193" s="2" t="n"/>
      <c r="C2193" s="2" t="n"/>
      <c r="D2193" s="3" t="n"/>
      <c r="E2193" s="4" t="n"/>
      <c r="F2193" s="3" t="n"/>
      <c r="G2193" s="3" t="n"/>
      <c r="H2193" s="3" t="n"/>
      <c r="I2193" s="5">
        <f>SUMIFS(amount_expended,cfda_key,V2193)</f>
        <v/>
      </c>
      <c r="J2193" s="5">
        <f>IF(F2193="OTHER CLUSTER NOT LISTED ABOVE",SUMIFS(amount_expended,uniform_other_cluster_name,X2193), IF(AND(OR(F2193="N/A",F2193=""),G2193=""),0,IF(F2193="STATE CLUSTER",SUMIFS(amount_expended,uniform_state_cluster_name,W2193),SUMIFS(amount_expended,cluster_name,F2193))))</f>
        <v/>
      </c>
      <c r="K2193" s="3" t="n"/>
      <c r="L2193" s="4" t="n"/>
      <c r="M2193" s="3" t="n"/>
      <c r="N2193" s="3" t="n"/>
      <c r="O2193" s="3" t="n"/>
      <c r="P2193" s="3" t="n"/>
      <c r="Q2193" s="4" t="n"/>
      <c r="R2193" s="3" t="n"/>
      <c r="S2193" s="3" t="n"/>
      <c r="T2193" s="3" t="n"/>
      <c r="U2193">
        <f>IF(A2193&lt;&gt;"", "AWARD-"&amp;TEXT(ROW()-1,"00000"), "")</f>
        <v/>
      </c>
      <c r="V2193" s="6">
        <f>CONCATENATE(A2193,B2193)</f>
        <v/>
      </c>
      <c r="W2193">
        <f>UPPER(TRIM(G2193))</f>
        <v/>
      </c>
      <c r="X2193">
        <f>UPPER(TRIM(H2193))</f>
        <v/>
      </c>
    </row>
    <row r="2194">
      <c r="A2194" s="2" t="n"/>
      <c r="B2194" s="2" t="n"/>
      <c r="C2194" s="2" t="n"/>
      <c r="D2194" s="3" t="n"/>
      <c r="E2194" s="4" t="n"/>
      <c r="F2194" s="3" t="n"/>
      <c r="G2194" s="3" t="n"/>
      <c r="H2194" s="3" t="n"/>
      <c r="I2194" s="5">
        <f>SUMIFS(amount_expended,cfda_key,V2194)</f>
        <v/>
      </c>
      <c r="J2194" s="5">
        <f>IF(F2194="OTHER CLUSTER NOT LISTED ABOVE",SUMIFS(amount_expended,uniform_other_cluster_name,X2194), IF(AND(OR(F2194="N/A",F2194=""),G2194=""),0,IF(F2194="STATE CLUSTER",SUMIFS(amount_expended,uniform_state_cluster_name,W2194),SUMIFS(amount_expended,cluster_name,F2194))))</f>
        <v/>
      </c>
      <c r="K2194" s="3" t="n"/>
      <c r="L2194" s="4" t="n"/>
      <c r="M2194" s="3" t="n"/>
      <c r="N2194" s="3" t="n"/>
      <c r="O2194" s="3" t="n"/>
      <c r="P2194" s="3" t="n"/>
      <c r="Q2194" s="4" t="n"/>
      <c r="R2194" s="3" t="n"/>
      <c r="S2194" s="3" t="n"/>
      <c r="T2194" s="3" t="n"/>
      <c r="U2194">
        <f>IF(A2194&lt;&gt;"", "AWARD-"&amp;TEXT(ROW()-1,"00000"), "")</f>
        <v/>
      </c>
      <c r="V2194" s="6">
        <f>CONCATENATE(A2194,B2194)</f>
        <v/>
      </c>
      <c r="W2194">
        <f>UPPER(TRIM(G2194))</f>
        <v/>
      </c>
      <c r="X2194">
        <f>UPPER(TRIM(H2194))</f>
        <v/>
      </c>
    </row>
    <row r="2195">
      <c r="A2195" s="2" t="n"/>
      <c r="B2195" s="2" t="n"/>
      <c r="C2195" s="2" t="n"/>
      <c r="D2195" s="3" t="n"/>
      <c r="E2195" s="4" t="n"/>
      <c r="F2195" s="3" t="n"/>
      <c r="G2195" s="3" t="n"/>
      <c r="H2195" s="3" t="n"/>
      <c r="I2195" s="5">
        <f>SUMIFS(amount_expended,cfda_key,V2195)</f>
        <v/>
      </c>
      <c r="J2195" s="5">
        <f>IF(F2195="OTHER CLUSTER NOT LISTED ABOVE",SUMIFS(amount_expended,uniform_other_cluster_name,X2195), IF(AND(OR(F2195="N/A",F2195=""),G2195=""),0,IF(F2195="STATE CLUSTER",SUMIFS(amount_expended,uniform_state_cluster_name,W2195),SUMIFS(amount_expended,cluster_name,F2195))))</f>
        <v/>
      </c>
      <c r="K2195" s="3" t="n"/>
      <c r="L2195" s="4" t="n"/>
      <c r="M2195" s="3" t="n"/>
      <c r="N2195" s="3" t="n"/>
      <c r="O2195" s="3" t="n"/>
      <c r="P2195" s="3" t="n"/>
      <c r="Q2195" s="4" t="n"/>
      <c r="R2195" s="3" t="n"/>
      <c r="S2195" s="3" t="n"/>
      <c r="T2195" s="3" t="n"/>
      <c r="U2195">
        <f>IF(A2195&lt;&gt;"", "AWARD-"&amp;TEXT(ROW()-1,"00000"), "")</f>
        <v/>
      </c>
      <c r="V2195" s="6">
        <f>CONCATENATE(A2195,B2195)</f>
        <v/>
      </c>
      <c r="W2195">
        <f>UPPER(TRIM(G2195))</f>
        <v/>
      </c>
      <c r="X2195">
        <f>UPPER(TRIM(H2195))</f>
        <v/>
      </c>
    </row>
    <row r="2196">
      <c r="A2196" s="2" t="n"/>
      <c r="B2196" s="2" t="n"/>
      <c r="C2196" s="2" t="n"/>
      <c r="D2196" s="3" t="n"/>
      <c r="E2196" s="4" t="n"/>
      <c r="F2196" s="3" t="n"/>
      <c r="G2196" s="3" t="n"/>
      <c r="H2196" s="3" t="n"/>
      <c r="I2196" s="5">
        <f>SUMIFS(amount_expended,cfda_key,V2196)</f>
        <v/>
      </c>
      <c r="J2196" s="5">
        <f>IF(F2196="OTHER CLUSTER NOT LISTED ABOVE",SUMIFS(amount_expended,uniform_other_cluster_name,X2196), IF(AND(OR(F2196="N/A",F2196=""),G2196=""),0,IF(F2196="STATE CLUSTER",SUMIFS(amount_expended,uniform_state_cluster_name,W2196),SUMIFS(amount_expended,cluster_name,F2196))))</f>
        <v/>
      </c>
      <c r="K2196" s="3" t="n"/>
      <c r="L2196" s="4" t="n"/>
      <c r="M2196" s="3" t="n"/>
      <c r="N2196" s="3" t="n"/>
      <c r="O2196" s="3" t="n"/>
      <c r="P2196" s="3" t="n"/>
      <c r="Q2196" s="4" t="n"/>
      <c r="R2196" s="3" t="n"/>
      <c r="S2196" s="3" t="n"/>
      <c r="T2196" s="3" t="n"/>
      <c r="U2196">
        <f>IF(A2196&lt;&gt;"", "AWARD-"&amp;TEXT(ROW()-1,"00000"), "")</f>
        <v/>
      </c>
      <c r="V2196" s="6">
        <f>CONCATENATE(A2196,B2196)</f>
        <v/>
      </c>
      <c r="W2196">
        <f>UPPER(TRIM(G2196))</f>
        <v/>
      </c>
      <c r="X2196">
        <f>UPPER(TRIM(H2196))</f>
        <v/>
      </c>
    </row>
    <row r="2197">
      <c r="A2197" s="2" t="n"/>
      <c r="B2197" s="2" t="n"/>
      <c r="C2197" s="2" t="n"/>
      <c r="D2197" s="3" t="n"/>
      <c r="E2197" s="4" t="n"/>
      <c r="F2197" s="3" t="n"/>
      <c r="G2197" s="3" t="n"/>
      <c r="H2197" s="3" t="n"/>
      <c r="I2197" s="5">
        <f>SUMIFS(amount_expended,cfda_key,V2197)</f>
        <v/>
      </c>
      <c r="J2197" s="5">
        <f>IF(F2197="OTHER CLUSTER NOT LISTED ABOVE",SUMIFS(amount_expended,uniform_other_cluster_name,X2197), IF(AND(OR(F2197="N/A",F2197=""),G2197=""),0,IF(F2197="STATE CLUSTER",SUMIFS(amount_expended,uniform_state_cluster_name,W2197),SUMIFS(amount_expended,cluster_name,F2197))))</f>
        <v/>
      </c>
      <c r="K2197" s="3" t="n"/>
      <c r="L2197" s="4" t="n"/>
      <c r="M2197" s="3" t="n"/>
      <c r="N2197" s="3" t="n"/>
      <c r="O2197" s="3" t="n"/>
      <c r="P2197" s="3" t="n"/>
      <c r="Q2197" s="4" t="n"/>
      <c r="R2197" s="3" t="n"/>
      <c r="S2197" s="3" t="n"/>
      <c r="T2197" s="3" t="n"/>
      <c r="U2197">
        <f>IF(A2197&lt;&gt;"", "AWARD-"&amp;TEXT(ROW()-1,"00000"), "")</f>
        <v/>
      </c>
      <c r="V2197" s="6">
        <f>CONCATENATE(A2197,B2197)</f>
        <v/>
      </c>
      <c r="W2197">
        <f>UPPER(TRIM(G2197))</f>
        <v/>
      </c>
      <c r="X2197">
        <f>UPPER(TRIM(H2197))</f>
        <v/>
      </c>
    </row>
    <row r="2198">
      <c r="A2198" s="2" t="n"/>
      <c r="B2198" s="2" t="n"/>
      <c r="C2198" s="2" t="n"/>
      <c r="D2198" s="3" t="n"/>
      <c r="E2198" s="4" t="n"/>
      <c r="F2198" s="3" t="n"/>
      <c r="G2198" s="3" t="n"/>
      <c r="H2198" s="3" t="n"/>
      <c r="I2198" s="5">
        <f>SUMIFS(amount_expended,cfda_key,V2198)</f>
        <v/>
      </c>
      <c r="J2198" s="5">
        <f>IF(F2198="OTHER CLUSTER NOT LISTED ABOVE",SUMIFS(amount_expended,uniform_other_cluster_name,X2198), IF(AND(OR(F2198="N/A",F2198=""),G2198=""),0,IF(F2198="STATE CLUSTER",SUMIFS(amount_expended,uniform_state_cluster_name,W2198),SUMIFS(amount_expended,cluster_name,F2198))))</f>
        <v/>
      </c>
      <c r="K2198" s="3" t="n"/>
      <c r="L2198" s="4" t="n"/>
      <c r="M2198" s="3" t="n"/>
      <c r="N2198" s="3" t="n"/>
      <c r="O2198" s="3" t="n"/>
      <c r="P2198" s="3" t="n"/>
      <c r="Q2198" s="4" t="n"/>
      <c r="R2198" s="3" t="n"/>
      <c r="S2198" s="3" t="n"/>
      <c r="T2198" s="3" t="n"/>
      <c r="U2198">
        <f>IF(A2198&lt;&gt;"", "AWARD-"&amp;TEXT(ROW()-1,"00000"), "")</f>
        <v/>
      </c>
      <c r="V2198" s="6">
        <f>CONCATENATE(A2198,B2198)</f>
        <v/>
      </c>
      <c r="W2198">
        <f>UPPER(TRIM(G2198))</f>
        <v/>
      </c>
      <c r="X2198">
        <f>UPPER(TRIM(H2198))</f>
        <v/>
      </c>
    </row>
    <row r="2199">
      <c r="A2199" s="2" t="n"/>
      <c r="B2199" s="2" t="n"/>
      <c r="C2199" s="2" t="n"/>
      <c r="D2199" s="3" t="n"/>
      <c r="E2199" s="4" t="n"/>
      <c r="F2199" s="3" t="n"/>
      <c r="G2199" s="3" t="n"/>
      <c r="H2199" s="3" t="n"/>
      <c r="I2199" s="5">
        <f>SUMIFS(amount_expended,cfda_key,V2199)</f>
        <v/>
      </c>
      <c r="J2199" s="5">
        <f>IF(F2199="OTHER CLUSTER NOT LISTED ABOVE",SUMIFS(amount_expended,uniform_other_cluster_name,X2199), IF(AND(OR(F2199="N/A",F2199=""),G2199=""),0,IF(F2199="STATE CLUSTER",SUMIFS(amount_expended,uniform_state_cluster_name,W2199),SUMIFS(amount_expended,cluster_name,F2199))))</f>
        <v/>
      </c>
      <c r="K2199" s="3" t="n"/>
      <c r="L2199" s="4" t="n"/>
      <c r="M2199" s="3" t="n"/>
      <c r="N2199" s="3" t="n"/>
      <c r="O2199" s="3" t="n"/>
      <c r="P2199" s="3" t="n"/>
      <c r="Q2199" s="4" t="n"/>
      <c r="R2199" s="3" t="n"/>
      <c r="S2199" s="3" t="n"/>
      <c r="T2199" s="3" t="n"/>
      <c r="U2199">
        <f>IF(A2199&lt;&gt;"", "AWARD-"&amp;TEXT(ROW()-1,"00000"), "")</f>
        <v/>
      </c>
      <c r="V2199" s="6">
        <f>CONCATENATE(A2199,B2199)</f>
        <v/>
      </c>
      <c r="W2199">
        <f>UPPER(TRIM(G2199))</f>
        <v/>
      </c>
      <c r="X2199">
        <f>UPPER(TRIM(H2199))</f>
        <v/>
      </c>
    </row>
    <row r="2200">
      <c r="A2200" s="2" t="n"/>
      <c r="B2200" s="2" t="n"/>
      <c r="C2200" s="2" t="n"/>
      <c r="D2200" s="3" t="n"/>
      <c r="E2200" s="4" t="n"/>
      <c r="F2200" s="3" t="n"/>
      <c r="G2200" s="3" t="n"/>
      <c r="H2200" s="3" t="n"/>
      <c r="I2200" s="5">
        <f>SUMIFS(amount_expended,cfda_key,V2200)</f>
        <v/>
      </c>
      <c r="J2200" s="5">
        <f>IF(F2200="OTHER CLUSTER NOT LISTED ABOVE",SUMIFS(amount_expended,uniform_other_cluster_name,X2200), IF(AND(OR(F2200="N/A",F2200=""),G2200=""),0,IF(F2200="STATE CLUSTER",SUMIFS(amount_expended,uniform_state_cluster_name,W2200),SUMIFS(amount_expended,cluster_name,F2200))))</f>
        <v/>
      </c>
      <c r="K2200" s="3" t="n"/>
      <c r="L2200" s="4" t="n"/>
      <c r="M2200" s="3" t="n"/>
      <c r="N2200" s="3" t="n"/>
      <c r="O2200" s="3" t="n"/>
      <c r="P2200" s="3" t="n"/>
      <c r="Q2200" s="4" t="n"/>
      <c r="R2200" s="3" t="n"/>
      <c r="S2200" s="3" t="n"/>
      <c r="T2200" s="3" t="n"/>
      <c r="U2200">
        <f>IF(A2200&lt;&gt;"", "AWARD-"&amp;TEXT(ROW()-1,"00000"), "")</f>
        <v/>
      </c>
      <c r="V2200" s="6">
        <f>CONCATENATE(A2200,B2200)</f>
        <v/>
      </c>
      <c r="W2200">
        <f>UPPER(TRIM(G2200))</f>
        <v/>
      </c>
      <c r="X2200">
        <f>UPPER(TRIM(H2200))</f>
        <v/>
      </c>
    </row>
    <row r="2201">
      <c r="A2201" s="2" t="n"/>
      <c r="B2201" s="2" t="n"/>
      <c r="C2201" s="2" t="n"/>
      <c r="D2201" s="3" t="n"/>
      <c r="E2201" s="4" t="n"/>
      <c r="F2201" s="3" t="n"/>
      <c r="G2201" s="3" t="n"/>
      <c r="H2201" s="3" t="n"/>
      <c r="I2201" s="5">
        <f>SUMIFS(amount_expended,cfda_key,V2201)</f>
        <v/>
      </c>
      <c r="J2201" s="5">
        <f>IF(F2201="OTHER CLUSTER NOT LISTED ABOVE",SUMIFS(amount_expended,uniform_other_cluster_name,X2201), IF(AND(OR(F2201="N/A",F2201=""),G2201=""),0,IF(F2201="STATE CLUSTER",SUMIFS(amount_expended,uniform_state_cluster_name,W2201),SUMIFS(amount_expended,cluster_name,F2201))))</f>
        <v/>
      </c>
      <c r="K2201" s="3" t="n"/>
      <c r="L2201" s="4" t="n"/>
      <c r="M2201" s="3" t="n"/>
      <c r="N2201" s="3" t="n"/>
      <c r="O2201" s="3" t="n"/>
      <c r="P2201" s="3" t="n"/>
      <c r="Q2201" s="4" t="n"/>
      <c r="R2201" s="3" t="n"/>
      <c r="S2201" s="3" t="n"/>
      <c r="T2201" s="3" t="n"/>
      <c r="U2201">
        <f>IF(A2201&lt;&gt;"", "AWARD-"&amp;TEXT(ROW()-1,"00000"), "")</f>
        <v/>
      </c>
      <c r="V2201" s="6">
        <f>CONCATENATE(A2201,B2201)</f>
        <v/>
      </c>
      <c r="W2201">
        <f>UPPER(TRIM(G2201))</f>
        <v/>
      </c>
      <c r="X2201">
        <f>UPPER(TRIM(H2201))</f>
        <v/>
      </c>
    </row>
    <row r="2202">
      <c r="A2202" s="2" t="n"/>
      <c r="B2202" s="2" t="n"/>
      <c r="C2202" s="2" t="n"/>
      <c r="D2202" s="3" t="n"/>
      <c r="E2202" s="4" t="n"/>
      <c r="F2202" s="3" t="n"/>
      <c r="G2202" s="3" t="n"/>
      <c r="H2202" s="3" t="n"/>
      <c r="I2202" s="5">
        <f>SUMIFS(amount_expended,cfda_key,V2202)</f>
        <v/>
      </c>
      <c r="J2202" s="5">
        <f>IF(F2202="OTHER CLUSTER NOT LISTED ABOVE",SUMIFS(amount_expended,uniform_other_cluster_name,X2202), IF(AND(OR(F2202="N/A",F2202=""),G2202=""),0,IF(F2202="STATE CLUSTER",SUMIFS(amount_expended,uniform_state_cluster_name,W2202),SUMIFS(amount_expended,cluster_name,F2202))))</f>
        <v/>
      </c>
      <c r="K2202" s="3" t="n"/>
      <c r="L2202" s="4" t="n"/>
      <c r="M2202" s="3" t="n"/>
      <c r="N2202" s="3" t="n"/>
      <c r="O2202" s="3" t="n"/>
      <c r="P2202" s="3" t="n"/>
      <c r="Q2202" s="4" t="n"/>
      <c r="R2202" s="3" t="n"/>
      <c r="S2202" s="3" t="n"/>
      <c r="T2202" s="3" t="n"/>
      <c r="U2202">
        <f>IF(A2202&lt;&gt;"", "AWARD-"&amp;TEXT(ROW()-1,"00000"), "")</f>
        <v/>
      </c>
      <c r="V2202" s="6">
        <f>CONCATENATE(A2202,B2202)</f>
        <v/>
      </c>
      <c r="W2202">
        <f>UPPER(TRIM(G2202))</f>
        <v/>
      </c>
      <c r="X2202">
        <f>UPPER(TRIM(H2202))</f>
        <v/>
      </c>
    </row>
    <row r="2203">
      <c r="A2203" s="2" t="n"/>
      <c r="B2203" s="2" t="n"/>
      <c r="C2203" s="2" t="n"/>
      <c r="D2203" s="3" t="n"/>
      <c r="E2203" s="4" t="n"/>
      <c r="F2203" s="3" t="n"/>
      <c r="G2203" s="3" t="n"/>
      <c r="H2203" s="3" t="n"/>
      <c r="I2203" s="5">
        <f>SUMIFS(amount_expended,cfda_key,V2203)</f>
        <v/>
      </c>
      <c r="J2203" s="5">
        <f>IF(F2203="OTHER CLUSTER NOT LISTED ABOVE",SUMIFS(amount_expended,uniform_other_cluster_name,X2203), IF(AND(OR(F2203="N/A",F2203=""),G2203=""),0,IF(F2203="STATE CLUSTER",SUMIFS(amount_expended,uniform_state_cluster_name,W2203),SUMIFS(amount_expended,cluster_name,F2203))))</f>
        <v/>
      </c>
      <c r="K2203" s="3" t="n"/>
      <c r="L2203" s="4" t="n"/>
      <c r="M2203" s="3" t="n"/>
      <c r="N2203" s="3" t="n"/>
      <c r="O2203" s="3" t="n"/>
      <c r="P2203" s="3" t="n"/>
      <c r="Q2203" s="4" t="n"/>
      <c r="R2203" s="3" t="n"/>
      <c r="S2203" s="3" t="n"/>
      <c r="T2203" s="3" t="n"/>
      <c r="U2203">
        <f>IF(A2203&lt;&gt;"", "AWARD-"&amp;TEXT(ROW()-1,"00000"), "")</f>
        <v/>
      </c>
      <c r="V2203" s="6">
        <f>CONCATENATE(A2203,B2203)</f>
        <v/>
      </c>
      <c r="W2203">
        <f>UPPER(TRIM(G2203))</f>
        <v/>
      </c>
      <c r="X2203">
        <f>UPPER(TRIM(H2203))</f>
        <v/>
      </c>
    </row>
    <row r="2204">
      <c r="A2204" s="2" t="n"/>
      <c r="B2204" s="2" t="n"/>
      <c r="C2204" s="2" t="n"/>
      <c r="D2204" s="3" t="n"/>
      <c r="E2204" s="4" t="n"/>
      <c r="F2204" s="3" t="n"/>
      <c r="G2204" s="3" t="n"/>
      <c r="H2204" s="3" t="n"/>
      <c r="I2204" s="5">
        <f>SUMIFS(amount_expended,cfda_key,V2204)</f>
        <v/>
      </c>
      <c r="J2204" s="5">
        <f>IF(F2204="OTHER CLUSTER NOT LISTED ABOVE",SUMIFS(amount_expended,uniform_other_cluster_name,X2204), IF(AND(OR(F2204="N/A",F2204=""),G2204=""),0,IF(F2204="STATE CLUSTER",SUMIFS(amount_expended,uniform_state_cluster_name,W2204),SUMIFS(amount_expended,cluster_name,F2204))))</f>
        <v/>
      </c>
      <c r="K2204" s="3" t="n"/>
      <c r="L2204" s="4" t="n"/>
      <c r="M2204" s="3" t="n"/>
      <c r="N2204" s="3" t="n"/>
      <c r="O2204" s="3" t="n"/>
      <c r="P2204" s="3" t="n"/>
      <c r="Q2204" s="4" t="n"/>
      <c r="R2204" s="3" t="n"/>
      <c r="S2204" s="3" t="n"/>
      <c r="T2204" s="3" t="n"/>
      <c r="U2204">
        <f>IF(A2204&lt;&gt;"", "AWARD-"&amp;TEXT(ROW()-1,"00000"), "")</f>
        <v/>
      </c>
      <c r="V2204" s="6">
        <f>CONCATENATE(A2204,B2204)</f>
        <v/>
      </c>
      <c r="W2204">
        <f>UPPER(TRIM(G2204))</f>
        <v/>
      </c>
      <c r="X2204">
        <f>UPPER(TRIM(H2204))</f>
        <v/>
      </c>
    </row>
    <row r="2205">
      <c r="A2205" s="2" t="n"/>
      <c r="B2205" s="2" t="n"/>
      <c r="C2205" s="2" t="n"/>
      <c r="D2205" s="3" t="n"/>
      <c r="E2205" s="4" t="n"/>
      <c r="F2205" s="3" t="n"/>
      <c r="G2205" s="3" t="n"/>
      <c r="H2205" s="3" t="n"/>
      <c r="I2205" s="5">
        <f>SUMIFS(amount_expended,cfda_key,V2205)</f>
        <v/>
      </c>
      <c r="J2205" s="5">
        <f>IF(F2205="OTHER CLUSTER NOT LISTED ABOVE",SUMIFS(amount_expended,uniform_other_cluster_name,X2205), IF(AND(OR(F2205="N/A",F2205=""),G2205=""),0,IF(F2205="STATE CLUSTER",SUMIFS(amount_expended,uniform_state_cluster_name,W2205),SUMIFS(amount_expended,cluster_name,F2205))))</f>
        <v/>
      </c>
      <c r="K2205" s="3" t="n"/>
      <c r="L2205" s="4" t="n"/>
      <c r="M2205" s="3" t="n"/>
      <c r="N2205" s="3" t="n"/>
      <c r="O2205" s="3" t="n"/>
      <c r="P2205" s="3" t="n"/>
      <c r="Q2205" s="4" t="n"/>
      <c r="R2205" s="3" t="n"/>
      <c r="S2205" s="3" t="n"/>
      <c r="T2205" s="3" t="n"/>
      <c r="U2205">
        <f>IF(A2205&lt;&gt;"", "AWARD-"&amp;TEXT(ROW()-1,"00000"), "")</f>
        <v/>
      </c>
      <c r="V2205" s="6">
        <f>CONCATENATE(A2205,B2205)</f>
        <v/>
      </c>
      <c r="W2205">
        <f>UPPER(TRIM(G2205))</f>
        <v/>
      </c>
      <c r="X2205">
        <f>UPPER(TRIM(H2205))</f>
        <v/>
      </c>
    </row>
    <row r="2206">
      <c r="A2206" s="2" t="n"/>
      <c r="B2206" s="2" t="n"/>
      <c r="C2206" s="2" t="n"/>
      <c r="D2206" s="3" t="n"/>
      <c r="E2206" s="4" t="n"/>
      <c r="F2206" s="3" t="n"/>
      <c r="G2206" s="3" t="n"/>
      <c r="H2206" s="3" t="n"/>
      <c r="I2206" s="5">
        <f>SUMIFS(amount_expended,cfda_key,V2206)</f>
        <v/>
      </c>
      <c r="J2206" s="5">
        <f>IF(F2206="OTHER CLUSTER NOT LISTED ABOVE",SUMIFS(amount_expended,uniform_other_cluster_name,X2206), IF(AND(OR(F2206="N/A",F2206=""),G2206=""),0,IF(F2206="STATE CLUSTER",SUMIFS(amount_expended,uniform_state_cluster_name,W2206),SUMIFS(amount_expended,cluster_name,F2206))))</f>
        <v/>
      </c>
      <c r="K2206" s="3" t="n"/>
      <c r="L2206" s="4" t="n"/>
      <c r="M2206" s="3" t="n"/>
      <c r="N2206" s="3" t="n"/>
      <c r="O2206" s="3" t="n"/>
      <c r="P2206" s="3" t="n"/>
      <c r="Q2206" s="4" t="n"/>
      <c r="R2206" s="3" t="n"/>
      <c r="S2206" s="3" t="n"/>
      <c r="T2206" s="3" t="n"/>
      <c r="U2206">
        <f>IF(A2206&lt;&gt;"", "AWARD-"&amp;TEXT(ROW()-1,"00000"), "")</f>
        <v/>
      </c>
      <c r="V2206" s="6">
        <f>CONCATENATE(A2206,B2206)</f>
        <v/>
      </c>
      <c r="W2206">
        <f>UPPER(TRIM(G2206))</f>
        <v/>
      </c>
      <c r="X2206">
        <f>UPPER(TRIM(H2206))</f>
        <v/>
      </c>
    </row>
    <row r="2207">
      <c r="A2207" s="2" t="n"/>
      <c r="B2207" s="2" t="n"/>
      <c r="C2207" s="2" t="n"/>
      <c r="D2207" s="3" t="n"/>
      <c r="E2207" s="4" t="n"/>
      <c r="F2207" s="3" t="n"/>
      <c r="G2207" s="3" t="n"/>
      <c r="H2207" s="3" t="n"/>
      <c r="I2207" s="5">
        <f>SUMIFS(amount_expended,cfda_key,V2207)</f>
        <v/>
      </c>
      <c r="J2207" s="5">
        <f>IF(F2207="OTHER CLUSTER NOT LISTED ABOVE",SUMIFS(amount_expended,uniform_other_cluster_name,X2207), IF(AND(OR(F2207="N/A",F2207=""),G2207=""),0,IF(F2207="STATE CLUSTER",SUMIFS(amount_expended,uniform_state_cluster_name,W2207),SUMIFS(amount_expended,cluster_name,F2207))))</f>
        <v/>
      </c>
      <c r="K2207" s="3" t="n"/>
      <c r="L2207" s="4" t="n"/>
      <c r="M2207" s="3" t="n"/>
      <c r="N2207" s="3" t="n"/>
      <c r="O2207" s="3" t="n"/>
      <c r="P2207" s="3" t="n"/>
      <c r="Q2207" s="4" t="n"/>
      <c r="R2207" s="3" t="n"/>
      <c r="S2207" s="3" t="n"/>
      <c r="T2207" s="3" t="n"/>
      <c r="U2207">
        <f>IF(A2207&lt;&gt;"", "AWARD-"&amp;TEXT(ROW()-1,"00000"), "")</f>
        <v/>
      </c>
      <c r="V2207" s="6">
        <f>CONCATENATE(A2207,B2207)</f>
        <v/>
      </c>
      <c r="W2207">
        <f>UPPER(TRIM(G2207))</f>
        <v/>
      </c>
      <c r="X2207">
        <f>UPPER(TRIM(H2207))</f>
        <v/>
      </c>
    </row>
    <row r="2208">
      <c r="A2208" s="2" t="n"/>
      <c r="B2208" s="2" t="n"/>
      <c r="C2208" s="2" t="n"/>
      <c r="D2208" s="3" t="n"/>
      <c r="E2208" s="4" t="n"/>
      <c r="F2208" s="3" t="n"/>
      <c r="G2208" s="3" t="n"/>
      <c r="H2208" s="3" t="n"/>
      <c r="I2208" s="5">
        <f>SUMIFS(amount_expended,cfda_key,V2208)</f>
        <v/>
      </c>
      <c r="J2208" s="5">
        <f>IF(F2208="OTHER CLUSTER NOT LISTED ABOVE",SUMIFS(amount_expended,uniform_other_cluster_name,X2208), IF(AND(OR(F2208="N/A",F2208=""),G2208=""),0,IF(F2208="STATE CLUSTER",SUMIFS(amount_expended,uniform_state_cluster_name,W2208),SUMIFS(amount_expended,cluster_name,F2208))))</f>
        <v/>
      </c>
      <c r="K2208" s="3" t="n"/>
      <c r="L2208" s="4" t="n"/>
      <c r="M2208" s="3" t="n"/>
      <c r="N2208" s="3" t="n"/>
      <c r="O2208" s="3" t="n"/>
      <c r="P2208" s="3" t="n"/>
      <c r="Q2208" s="4" t="n"/>
      <c r="R2208" s="3" t="n"/>
      <c r="S2208" s="3" t="n"/>
      <c r="T2208" s="3" t="n"/>
      <c r="U2208">
        <f>IF(A2208&lt;&gt;"", "AWARD-"&amp;TEXT(ROW()-1,"00000"), "")</f>
        <v/>
      </c>
      <c r="V2208" s="6">
        <f>CONCATENATE(A2208,B2208)</f>
        <v/>
      </c>
      <c r="W2208">
        <f>UPPER(TRIM(G2208))</f>
        <v/>
      </c>
      <c r="X2208">
        <f>UPPER(TRIM(H2208))</f>
        <v/>
      </c>
    </row>
    <row r="2209">
      <c r="A2209" s="2" t="n"/>
      <c r="B2209" s="2" t="n"/>
      <c r="C2209" s="2" t="n"/>
      <c r="D2209" s="3" t="n"/>
      <c r="E2209" s="4" t="n"/>
      <c r="F2209" s="3" t="n"/>
      <c r="G2209" s="3" t="n"/>
      <c r="H2209" s="3" t="n"/>
      <c r="I2209" s="5">
        <f>SUMIFS(amount_expended,cfda_key,V2209)</f>
        <v/>
      </c>
      <c r="J2209" s="5">
        <f>IF(F2209="OTHER CLUSTER NOT LISTED ABOVE",SUMIFS(amount_expended,uniform_other_cluster_name,X2209), IF(AND(OR(F2209="N/A",F2209=""),G2209=""),0,IF(F2209="STATE CLUSTER",SUMIFS(amount_expended,uniform_state_cluster_name,W2209),SUMIFS(amount_expended,cluster_name,F2209))))</f>
        <v/>
      </c>
      <c r="K2209" s="3" t="n"/>
      <c r="L2209" s="4" t="n"/>
      <c r="M2209" s="3" t="n"/>
      <c r="N2209" s="3" t="n"/>
      <c r="O2209" s="3" t="n"/>
      <c r="P2209" s="3" t="n"/>
      <c r="Q2209" s="4" t="n"/>
      <c r="R2209" s="3" t="n"/>
      <c r="S2209" s="3" t="n"/>
      <c r="T2209" s="3" t="n"/>
      <c r="U2209">
        <f>IF(A2209&lt;&gt;"", "AWARD-"&amp;TEXT(ROW()-1,"00000"), "")</f>
        <v/>
      </c>
      <c r="V2209" s="6">
        <f>CONCATENATE(A2209,B2209)</f>
        <v/>
      </c>
      <c r="W2209">
        <f>UPPER(TRIM(G2209))</f>
        <v/>
      </c>
      <c r="X2209">
        <f>UPPER(TRIM(H2209))</f>
        <v/>
      </c>
    </row>
    <row r="2210">
      <c r="A2210" s="2" t="n"/>
      <c r="B2210" s="2" t="n"/>
      <c r="C2210" s="2" t="n"/>
      <c r="D2210" s="3" t="n"/>
      <c r="E2210" s="4" t="n"/>
      <c r="F2210" s="3" t="n"/>
      <c r="G2210" s="3" t="n"/>
      <c r="H2210" s="3" t="n"/>
      <c r="I2210" s="5">
        <f>SUMIFS(amount_expended,cfda_key,V2210)</f>
        <v/>
      </c>
      <c r="J2210" s="5">
        <f>IF(F2210="OTHER CLUSTER NOT LISTED ABOVE",SUMIFS(amount_expended,uniform_other_cluster_name,X2210), IF(AND(OR(F2210="N/A",F2210=""),G2210=""),0,IF(F2210="STATE CLUSTER",SUMIFS(amount_expended,uniform_state_cluster_name,W2210),SUMIFS(amount_expended,cluster_name,F2210))))</f>
        <v/>
      </c>
      <c r="K2210" s="3" t="n"/>
      <c r="L2210" s="4" t="n"/>
      <c r="M2210" s="3" t="n"/>
      <c r="N2210" s="3" t="n"/>
      <c r="O2210" s="3" t="n"/>
      <c r="P2210" s="3" t="n"/>
      <c r="Q2210" s="4" t="n"/>
      <c r="R2210" s="3" t="n"/>
      <c r="S2210" s="3" t="n"/>
      <c r="T2210" s="3" t="n"/>
      <c r="U2210">
        <f>IF(A2210&lt;&gt;"", "AWARD-"&amp;TEXT(ROW()-1,"00000"), "")</f>
        <v/>
      </c>
      <c r="V2210" s="6">
        <f>CONCATENATE(A2210,B2210)</f>
        <v/>
      </c>
      <c r="W2210">
        <f>UPPER(TRIM(G2210))</f>
        <v/>
      </c>
      <c r="X2210">
        <f>UPPER(TRIM(H2210))</f>
        <v/>
      </c>
    </row>
    <row r="2211">
      <c r="A2211" s="2" t="n"/>
      <c r="B2211" s="2" t="n"/>
      <c r="C2211" s="2" t="n"/>
      <c r="D2211" s="3" t="n"/>
      <c r="E2211" s="4" t="n"/>
      <c r="F2211" s="3" t="n"/>
      <c r="G2211" s="3" t="n"/>
      <c r="H2211" s="3" t="n"/>
      <c r="I2211" s="5">
        <f>SUMIFS(amount_expended,cfda_key,V2211)</f>
        <v/>
      </c>
      <c r="J2211" s="5">
        <f>IF(F2211="OTHER CLUSTER NOT LISTED ABOVE",SUMIFS(amount_expended,uniform_other_cluster_name,X2211), IF(AND(OR(F2211="N/A",F2211=""),G2211=""),0,IF(F2211="STATE CLUSTER",SUMIFS(amount_expended,uniform_state_cluster_name,W2211),SUMIFS(amount_expended,cluster_name,F2211))))</f>
        <v/>
      </c>
      <c r="K2211" s="3" t="n"/>
      <c r="L2211" s="4" t="n"/>
      <c r="M2211" s="3" t="n"/>
      <c r="N2211" s="3" t="n"/>
      <c r="O2211" s="3" t="n"/>
      <c r="P2211" s="3" t="n"/>
      <c r="Q2211" s="4" t="n"/>
      <c r="R2211" s="3" t="n"/>
      <c r="S2211" s="3" t="n"/>
      <c r="T2211" s="3" t="n"/>
      <c r="U2211">
        <f>IF(A2211&lt;&gt;"", "AWARD-"&amp;TEXT(ROW()-1,"00000"), "")</f>
        <v/>
      </c>
      <c r="V2211" s="6">
        <f>CONCATENATE(A2211,B2211)</f>
        <v/>
      </c>
      <c r="W2211">
        <f>UPPER(TRIM(G2211))</f>
        <v/>
      </c>
      <c r="X2211">
        <f>UPPER(TRIM(H2211))</f>
        <v/>
      </c>
    </row>
    <row r="2212">
      <c r="A2212" s="2" t="n"/>
      <c r="B2212" s="2" t="n"/>
      <c r="C2212" s="2" t="n"/>
      <c r="D2212" s="3" t="n"/>
      <c r="E2212" s="4" t="n"/>
      <c r="F2212" s="3" t="n"/>
      <c r="G2212" s="3" t="n"/>
      <c r="H2212" s="3" t="n"/>
      <c r="I2212" s="5">
        <f>SUMIFS(amount_expended,cfda_key,V2212)</f>
        <v/>
      </c>
      <c r="J2212" s="5">
        <f>IF(F2212="OTHER CLUSTER NOT LISTED ABOVE",SUMIFS(amount_expended,uniform_other_cluster_name,X2212), IF(AND(OR(F2212="N/A",F2212=""),G2212=""),0,IF(F2212="STATE CLUSTER",SUMIFS(amount_expended,uniform_state_cluster_name,W2212),SUMIFS(amount_expended,cluster_name,F2212))))</f>
        <v/>
      </c>
      <c r="K2212" s="3" t="n"/>
      <c r="L2212" s="4" t="n"/>
      <c r="M2212" s="3" t="n"/>
      <c r="N2212" s="3" t="n"/>
      <c r="O2212" s="3" t="n"/>
      <c r="P2212" s="3" t="n"/>
      <c r="Q2212" s="4" t="n"/>
      <c r="R2212" s="3" t="n"/>
      <c r="S2212" s="3" t="n"/>
      <c r="T2212" s="3" t="n"/>
      <c r="U2212">
        <f>IF(A2212&lt;&gt;"", "AWARD-"&amp;TEXT(ROW()-1,"00000"), "")</f>
        <v/>
      </c>
      <c r="V2212" s="6">
        <f>CONCATENATE(A2212,B2212)</f>
        <v/>
      </c>
      <c r="W2212">
        <f>UPPER(TRIM(G2212))</f>
        <v/>
      </c>
      <c r="X2212">
        <f>UPPER(TRIM(H2212))</f>
        <v/>
      </c>
    </row>
    <row r="2213">
      <c r="A2213" s="2" t="n"/>
      <c r="B2213" s="2" t="n"/>
      <c r="C2213" s="2" t="n"/>
      <c r="D2213" s="3" t="n"/>
      <c r="E2213" s="4" t="n"/>
      <c r="F2213" s="3" t="n"/>
      <c r="G2213" s="3" t="n"/>
      <c r="H2213" s="3" t="n"/>
      <c r="I2213" s="5">
        <f>SUMIFS(amount_expended,cfda_key,V2213)</f>
        <v/>
      </c>
      <c r="J2213" s="5">
        <f>IF(F2213="OTHER CLUSTER NOT LISTED ABOVE",SUMIFS(amount_expended,uniform_other_cluster_name,X2213), IF(AND(OR(F2213="N/A",F2213=""),G2213=""),0,IF(F2213="STATE CLUSTER",SUMIFS(amount_expended,uniform_state_cluster_name,W2213),SUMIFS(amount_expended,cluster_name,F2213))))</f>
        <v/>
      </c>
      <c r="K2213" s="3" t="n"/>
      <c r="L2213" s="4" t="n"/>
      <c r="M2213" s="3" t="n"/>
      <c r="N2213" s="3" t="n"/>
      <c r="O2213" s="3" t="n"/>
      <c r="P2213" s="3" t="n"/>
      <c r="Q2213" s="4" t="n"/>
      <c r="R2213" s="3" t="n"/>
      <c r="S2213" s="3" t="n"/>
      <c r="T2213" s="3" t="n"/>
      <c r="U2213">
        <f>IF(A2213&lt;&gt;"", "AWARD-"&amp;TEXT(ROW()-1,"00000"), "")</f>
        <v/>
      </c>
      <c r="V2213" s="6">
        <f>CONCATENATE(A2213,B2213)</f>
        <v/>
      </c>
      <c r="W2213">
        <f>UPPER(TRIM(G2213))</f>
        <v/>
      </c>
      <c r="X2213">
        <f>UPPER(TRIM(H2213))</f>
        <v/>
      </c>
    </row>
    <row r="2214">
      <c r="A2214" s="2" t="n"/>
      <c r="B2214" s="2" t="n"/>
      <c r="C2214" s="2" t="n"/>
      <c r="D2214" s="3" t="n"/>
      <c r="E2214" s="4" t="n"/>
      <c r="F2214" s="3" t="n"/>
      <c r="G2214" s="3" t="n"/>
      <c r="H2214" s="3" t="n"/>
      <c r="I2214" s="5">
        <f>SUMIFS(amount_expended,cfda_key,V2214)</f>
        <v/>
      </c>
      <c r="J2214" s="5">
        <f>IF(F2214="OTHER CLUSTER NOT LISTED ABOVE",SUMIFS(amount_expended,uniform_other_cluster_name,X2214), IF(AND(OR(F2214="N/A",F2214=""),G2214=""),0,IF(F2214="STATE CLUSTER",SUMIFS(amount_expended,uniform_state_cluster_name,W2214),SUMIFS(amount_expended,cluster_name,F2214))))</f>
        <v/>
      </c>
      <c r="K2214" s="3" t="n"/>
      <c r="L2214" s="4" t="n"/>
      <c r="M2214" s="3" t="n"/>
      <c r="N2214" s="3" t="n"/>
      <c r="O2214" s="3" t="n"/>
      <c r="P2214" s="3" t="n"/>
      <c r="Q2214" s="4" t="n"/>
      <c r="R2214" s="3" t="n"/>
      <c r="S2214" s="3" t="n"/>
      <c r="T2214" s="3" t="n"/>
      <c r="U2214">
        <f>IF(A2214&lt;&gt;"", "AWARD-"&amp;TEXT(ROW()-1,"00000"), "")</f>
        <v/>
      </c>
      <c r="V2214" s="6">
        <f>CONCATENATE(A2214,B2214)</f>
        <v/>
      </c>
      <c r="W2214">
        <f>UPPER(TRIM(G2214))</f>
        <v/>
      </c>
      <c r="X2214">
        <f>UPPER(TRIM(H2214))</f>
        <v/>
      </c>
    </row>
    <row r="2215">
      <c r="A2215" s="2" t="n"/>
      <c r="B2215" s="2" t="n"/>
      <c r="C2215" s="2" t="n"/>
      <c r="D2215" s="3" t="n"/>
      <c r="E2215" s="4" t="n"/>
      <c r="F2215" s="3" t="n"/>
      <c r="G2215" s="3" t="n"/>
      <c r="H2215" s="3" t="n"/>
      <c r="I2215" s="5">
        <f>SUMIFS(amount_expended,cfda_key,V2215)</f>
        <v/>
      </c>
      <c r="J2215" s="5">
        <f>IF(F2215="OTHER CLUSTER NOT LISTED ABOVE",SUMIFS(amount_expended,uniform_other_cluster_name,X2215), IF(AND(OR(F2215="N/A",F2215=""),G2215=""),0,IF(F2215="STATE CLUSTER",SUMIFS(amount_expended,uniform_state_cluster_name,W2215),SUMIFS(amount_expended,cluster_name,F2215))))</f>
        <v/>
      </c>
      <c r="K2215" s="3" t="n"/>
      <c r="L2215" s="4" t="n"/>
      <c r="M2215" s="3" t="n"/>
      <c r="N2215" s="3" t="n"/>
      <c r="O2215" s="3" t="n"/>
      <c r="P2215" s="3" t="n"/>
      <c r="Q2215" s="4" t="n"/>
      <c r="R2215" s="3" t="n"/>
      <c r="S2215" s="3" t="n"/>
      <c r="T2215" s="3" t="n"/>
      <c r="U2215">
        <f>IF(A2215&lt;&gt;"", "AWARD-"&amp;TEXT(ROW()-1,"00000"), "")</f>
        <v/>
      </c>
      <c r="V2215" s="6">
        <f>CONCATENATE(A2215,B2215)</f>
        <v/>
      </c>
      <c r="W2215">
        <f>UPPER(TRIM(G2215))</f>
        <v/>
      </c>
      <c r="X2215">
        <f>UPPER(TRIM(H2215))</f>
        <v/>
      </c>
    </row>
    <row r="2216">
      <c r="A2216" s="2" t="n"/>
      <c r="B2216" s="2" t="n"/>
      <c r="C2216" s="2" t="n"/>
      <c r="D2216" s="3" t="n"/>
      <c r="E2216" s="4" t="n"/>
      <c r="F2216" s="3" t="n"/>
      <c r="G2216" s="3" t="n"/>
      <c r="H2216" s="3" t="n"/>
      <c r="I2216" s="5">
        <f>SUMIFS(amount_expended,cfda_key,V2216)</f>
        <v/>
      </c>
      <c r="J2216" s="5">
        <f>IF(F2216="OTHER CLUSTER NOT LISTED ABOVE",SUMIFS(amount_expended,uniform_other_cluster_name,X2216), IF(AND(OR(F2216="N/A",F2216=""),G2216=""),0,IF(F2216="STATE CLUSTER",SUMIFS(amount_expended,uniform_state_cluster_name,W2216),SUMIFS(amount_expended,cluster_name,F2216))))</f>
        <v/>
      </c>
      <c r="K2216" s="3" t="n"/>
      <c r="L2216" s="4" t="n"/>
      <c r="M2216" s="3" t="n"/>
      <c r="N2216" s="3" t="n"/>
      <c r="O2216" s="3" t="n"/>
      <c r="P2216" s="3" t="n"/>
      <c r="Q2216" s="4" t="n"/>
      <c r="R2216" s="3" t="n"/>
      <c r="S2216" s="3" t="n"/>
      <c r="T2216" s="3" t="n"/>
      <c r="U2216">
        <f>IF(A2216&lt;&gt;"", "AWARD-"&amp;TEXT(ROW()-1,"00000"), "")</f>
        <v/>
      </c>
      <c r="V2216" s="6">
        <f>CONCATENATE(A2216,B2216)</f>
        <v/>
      </c>
      <c r="W2216">
        <f>UPPER(TRIM(G2216))</f>
        <v/>
      </c>
      <c r="X2216">
        <f>UPPER(TRIM(H2216))</f>
        <v/>
      </c>
    </row>
    <row r="2217">
      <c r="A2217" s="2" t="n"/>
      <c r="B2217" s="2" t="n"/>
      <c r="C2217" s="2" t="n"/>
      <c r="D2217" s="3" t="n"/>
      <c r="E2217" s="4" t="n"/>
      <c r="F2217" s="3" t="n"/>
      <c r="G2217" s="3" t="n"/>
      <c r="H2217" s="3" t="n"/>
      <c r="I2217" s="5">
        <f>SUMIFS(amount_expended,cfda_key,V2217)</f>
        <v/>
      </c>
      <c r="J2217" s="5">
        <f>IF(F2217="OTHER CLUSTER NOT LISTED ABOVE",SUMIFS(amount_expended,uniform_other_cluster_name,X2217), IF(AND(OR(F2217="N/A",F2217=""),G2217=""),0,IF(F2217="STATE CLUSTER",SUMIFS(amount_expended,uniform_state_cluster_name,W2217),SUMIFS(amount_expended,cluster_name,F2217))))</f>
        <v/>
      </c>
      <c r="K2217" s="3" t="n"/>
      <c r="L2217" s="4" t="n"/>
      <c r="M2217" s="3" t="n"/>
      <c r="N2217" s="3" t="n"/>
      <c r="O2217" s="3" t="n"/>
      <c r="P2217" s="3" t="n"/>
      <c r="Q2217" s="4" t="n"/>
      <c r="R2217" s="3" t="n"/>
      <c r="S2217" s="3" t="n"/>
      <c r="T2217" s="3" t="n"/>
      <c r="U2217">
        <f>IF(A2217&lt;&gt;"", "AWARD-"&amp;TEXT(ROW()-1,"00000"), "")</f>
        <v/>
      </c>
      <c r="V2217" s="6">
        <f>CONCATENATE(A2217,B2217)</f>
        <v/>
      </c>
      <c r="W2217">
        <f>UPPER(TRIM(G2217))</f>
        <v/>
      </c>
      <c r="X2217">
        <f>UPPER(TRIM(H2217))</f>
        <v/>
      </c>
    </row>
    <row r="2218">
      <c r="A2218" s="2" t="n"/>
      <c r="B2218" s="2" t="n"/>
      <c r="C2218" s="2" t="n"/>
      <c r="D2218" s="3" t="n"/>
      <c r="E2218" s="4" t="n"/>
      <c r="F2218" s="3" t="n"/>
      <c r="G2218" s="3" t="n"/>
      <c r="H2218" s="3" t="n"/>
      <c r="I2218" s="5">
        <f>SUMIFS(amount_expended,cfda_key,V2218)</f>
        <v/>
      </c>
      <c r="J2218" s="5">
        <f>IF(F2218="OTHER CLUSTER NOT LISTED ABOVE",SUMIFS(amount_expended,uniform_other_cluster_name,X2218), IF(AND(OR(F2218="N/A",F2218=""),G2218=""),0,IF(F2218="STATE CLUSTER",SUMIFS(amount_expended,uniform_state_cluster_name,W2218),SUMIFS(amount_expended,cluster_name,F2218))))</f>
        <v/>
      </c>
      <c r="K2218" s="3" t="n"/>
      <c r="L2218" s="4" t="n"/>
      <c r="M2218" s="3" t="n"/>
      <c r="N2218" s="3" t="n"/>
      <c r="O2218" s="3" t="n"/>
      <c r="P2218" s="3" t="n"/>
      <c r="Q2218" s="4" t="n"/>
      <c r="R2218" s="3" t="n"/>
      <c r="S2218" s="3" t="n"/>
      <c r="T2218" s="3" t="n"/>
      <c r="U2218">
        <f>IF(A2218&lt;&gt;"", "AWARD-"&amp;TEXT(ROW()-1,"00000"), "")</f>
        <v/>
      </c>
      <c r="V2218" s="6">
        <f>CONCATENATE(A2218,B2218)</f>
        <v/>
      </c>
      <c r="W2218">
        <f>UPPER(TRIM(G2218))</f>
        <v/>
      </c>
      <c r="X2218">
        <f>UPPER(TRIM(H2218))</f>
        <v/>
      </c>
    </row>
    <row r="2219">
      <c r="A2219" s="2" t="n"/>
      <c r="B2219" s="2" t="n"/>
      <c r="C2219" s="2" t="n"/>
      <c r="D2219" s="3" t="n"/>
      <c r="E2219" s="4" t="n"/>
      <c r="F2219" s="3" t="n"/>
      <c r="G2219" s="3" t="n"/>
      <c r="H2219" s="3" t="n"/>
      <c r="I2219" s="5">
        <f>SUMIFS(amount_expended,cfda_key,V2219)</f>
        <v/>
      </c>
      <c r="J2219" s="5">
        <f>IF(F2219="OTHER CLUSTER NOT LISTED ABOVE",SUMIFS(amount_expended,uniform_other_cluster_name,X2219), IF(AND(OR(F2219="N/A",F2219=""),G2219=""),0,IF(F2219="STATE CLUSTER",SUMIFS(amount_expended,uniform_state_cluster_name,W2219),SUMIFS(amount_expended,cluster_name,F2219))))</f>
        <v/>
      </c>
      <c r="K2219" s="3" t="n"/>
      <c r="L2219" s="4" t="n"/>
      <c r="M2219" s="3" t="n"/>
      <c r="N2219" s="3" t="n"/>
      <c r="O2219" s="3" t="n"/>
      <c r="P2219" s="3" t="n"/>
      <c r="Q2219" s="4" t="n"/>
      <c r="R2219" s="3" t="n"/>
      <c r="S2219" s="3" t="n"/>
      <c r="T2219" s="3" t="n"/>
      <c r="U2219">
        <f>IF(A2219&lt;&gt;"", "AWARD-"&amp;TEXT(ROW()-1,"00000"), "")</f>
        <v/>
      </c>
      <c r="V2219" s="6">
        <f>CONCATENATE(A2219,B2219)</f>
        <v/>
      </c>
      <c r="W2219">
        <f>UPPER(TRIM(G2219))</f>
        <v/>
      </c>
      <c r="X2219">
        <f>UPPER(TRIM(H2219))</f>
        <v/>
      </c>
    </row>
    <row r="2220">
      <c r="A2220" s="2" t="n"/>
      <c r="B2220" s="2" t="n"/>
      <c r="C2220" s="2" t="n"/>
      <c r="D2220" s="3" t="n"/>
      <c r="E2220" s="4" t="n"/>
      <c r="F2220" s="3" t="n"/>
      <c r="G2220" s="3" t="n"/>
      <c r="H2220" s="3" t="n"/>
      <c r="I2220" s="5">
        <f>SUMIFS(amount_expended,cfda_key,V2220)</f>
        <v/>
      </c>
      <c r="J2220" s="5">
        <f>IF(F2220="OTHER CLUSTER NOT LISTED ABOVE",SUMIFS(amount_expended,uniform_other_cluster_name,X2220), IF(AND(OR(F2220="N/A",F2220=""),G2220=""),0,IF(F2220="STATE CLUSTER",SUMIFS(amount_expended,uniform_state_cluster_name,W2220),SUMIFS(amount_expended,cluster_name,F2220))))</f>
        <v/>
      </c>
      <c r="K2220" s="3" t="n"/>
      <c r="L2220" s="4" t="n"/>
      <c r="M2220" s="3" t="n"/>
      <c r="N2220" s="3" t="n"/>
      <c r="O2220" s="3" t="n"/>
      <c r="P2220" s="3" t="n"/>
      <c r="Q2220" s="4" t="n"/>
      <c r="R2220" s="3" t="n"/>
      <c r="S2220" s="3" t="n"/>
      <c r="T2220" s="3" t="n"/>
      <c r="U2220">
        <f>IF(A2220&lt;&gt;"", "AWARD-"&amp;TEXT(ROW()-1,"00000"), "")</f>
        <v/>
      </c>
      <c r="V2220" s="6">
        <f>CONCATENATE(A2220,B2220)</f>
        <v/>
      </c>
      <c r="W2220">
        <f>UPPER(TRIM(G2220))</f>
        <v/>
      </c>
      <c r="X2220">
        <f>UPPER(TRIM(H2220))</f>
        <v/>
      </c>
    </row>
    <row r="2221">
      <c r="A2221" s="2" t="n"/>
      <c r="B2221" s="2" t="n"/>
      <c r="C2221" s="2" t="n"/>
      <c r="D2221" s="3" t="n"/>
      <c r="E2221" s="4" t="n"/>
      <c r="F2221" s="3" t="n"/>
      <c r="G2221" s="3" t="n"/>
      <c r="H2221" s="3" t="n"/>
      <c r="I2221" s="5">
        <f>SUMIFS(amount_expended,cfda_key,V2221)</f>
        <v/>
      </c>
      <c r="J2221" s="5">
        <f>IF(F2221="OTHER CLUSTER NOT LISTED ABOVE",SUMIFS(amount_expended,uniform_other_cluster_name,X2221), IF(AND(OR(F2221="N/A",F2221=""),G2221=""),0,IF(F2221="STATE CLUSTER",SUMIFS(amount_expended,uniform_state_cluster_name,W2221),SUMIFS(amount_expended,cluster_name,F2221))))</f>
        <v/>
      </c>
      <c r="K2221" s="3" t="n"/>
      <c r="L2221" s="4" t="n"/>
      <c r="M2221" s="3" t="n"/>
      <c r="N2221" s="3" t="n"/>
      <c r="O2221" s="3" t="n"/>
      <c r="P2221" s="3" t="n"/>
      <c r="Q2221" s="4" t="n"/>
      <c r="R2221" s="3" t="n"/>
      <c r="S2221" s="3" t="n"/>
      <c r="T2221" s="3" t="n"/>
      <c r="U2221">
        <f>IF(A2221&lt;&gt;"", "AWARD-"&amp;TEXT(ROW()-1,"00000"), "")</f>
        <v/>
      </c>
      <c r="V2221" s="6">
        <f>CONCATENATE(A2221,B2221)</f>
        <v/>
      </c>
      <c r="W2221">
        <f>UPPER(TRIM(G2221))</f>
        <v/>
      </c>
      <c r="X2221">
        <f>UPPER(TRIM(H2221))</f>
        <v/>
      </c>
    </row>
    <row r="2222">
      <c r="A2222" s="2" t="n"/>
      <c r="B2222" s="2" t="n"/>
      <c r="C2222" s="2" t="n"/>
      <c r="D2222" s="3" t="n"/>
      <c r="E2222" s="4" t="n"/>
      <c r="F2222" s="3" t="n"/>
      <c r="G2222" s="3" t="n"/>
      <c r="H2222" s="3" t="n"/>
      <c r="I2222" s="5">
        <f>SUMIFS(amount_expended,cfda_key,V2222)</f>
        <v/>
      </c>
      <c r="J2222" s="5">
        <f>IF(F2222="OTHER CLUSTER NOT LISTED ABOVE",SUMIFS(amount_expended,uniform_other_cluster_name,X2222), IF(AND(OR(F2222="N/A",F2222=""),G2222=""),0,IF(F2222="STATE CLUSTER",SUMIFS(amount_expended,uniform_state_cluster_name,W2222),SUMIFS(amount_expended,cluster_name,F2222))))</f>
        <v/>
      </c>
      <c r="K2222" s="3" t="n"/>
      <c r="L2222" s="4" t="n"/>
      <c r="M2222" s="3" t="n"/>
      <c r="N2222" s="3" t="n"/>
      <c r="O2222" s="3" t="n"/>
      <c r="P2222" s="3" t="n"/>
      <c r="Q2222" s="4" t="n"/>
      <c r="R2222" s="3" t="n"/>
      <c r="S2222" s="3" t="n"/>
      <c r="T2222" s="3" t="n"/>
      <c r="U2222">
        <f>IF(A2222&lt;&gt;"", "AWARD-"&amp;TEXT(ROW()-1,"00000"), "")</f>
        <v/>
      </c>
      <c r="V2222" s="6">
        <f>CONCATENATE(A2222,B2222)</f>
        <v/>
      </c>
      <c r="W2222">
        <f>UPPER(TRIM(G2222))</f>
        <v/>
      </c>
      <c r="X2222">
        <f>UPPER(TRIM(H2222))</f>
        <v/>
      </c>
    </row>
    <row r="2223">
      <c r="A2223" s="2" t="n"/>
      <c r="B2223" s="2" t="n"/>
      <c r="C2223" s="2" t="n"/>
      <c r="D2223" s="3" t="n"/>
      <c r="E2223" s="4" t="n"/>
      <c r="F2223" s="3" t="n"/>
      <c r="G2223" s="3" t="n"/>
      <c r="H2223" s="3" t="n"/>
      <c r="I2223" s="5">
        <f>SUMIFS(amount_expended,cfda_key,V2223)</f>
        <v/>
      </c>
      <c r="J2223" s="5">
        <f>IF(F2223="OTHER CLUSTER NOT LISTED ABOVE",SUMIFS(amount_expended,uniform_other_cluster_name,X2223), IF(AND(OR(F2223="N/A",F2223=""),G2223=""),0,IF(F2223="STATE CLUSTER",SUMIFS(amount_expended,uniform_state_cluster_name,W2223),SUMIFS(amount_expended,cluster_name,F2223))))</f>
        <v/>
      </c>
      <c r="K2223" s="3" t="n"/>
      <c r="L2223" s="4" t="n"/>
      <c r="M2223" s="3" t="n"/>
      <c r="N2223" s="3" t="n"/>
      <c r="O2223" s="3" t="n"/>
      <c r="P2223" s="3" t="n"/>
      <c r="Q2223" s="4" t="n"/>
      <c r="R2223" s="3" t="n"/>
      <c r="S2223" s="3" t="n"/>
      <c r="T2223" s="3" t="n"/>
      <c r="U2223">
        <f>IF(A2223&lt;&gt;"", "AWARD-"&amp;TEXT(ROW()-1,"00000"), "")</f>
        <v/>
      </c>
      <c r="V2223" s="6">
        <f>CONCATENATE(A2223,B2223)</f>
        <v/>
      </c>
      <c r="W2223">
        <f>UPPER(TRIM(G2223))</f>
        <v/>
      </c>
      <c r="X2223">
        <f>UPPER(TRIM(H2223))</f>
        <v/>
      </c>
    </row>
    <row r="2224">
      <c r="A2224" s="2" t="n"/>
      <c r="B2224" s="2" t="n"/>
      <c r="C2224" s="2" t="n"/>
      <c r="D2224" s="3" t="n"/>
      <c r="E2224" s="4" t="n"/>
      <c r="F2224" s="3" t="n"/>
      <c r="G2224" s="3" t="n"/>
      <c r="H2224" s="3" t="n"/>
      <c r="I2224" s="5">
        <f>SUMIFS(amount_expended,cfda_key,V2224)</f>
        <v/>
      </c>
      <c r="J2224" s="5">
        <f>IF(F2224="OTHER CLUSTER NOT LISTED ABOVE",SUMIFS(amount_expended,uniform_other_cluster_name,X2224), IF(AND(OR(F2224="N/A",F2224=""),G2224=""),0,IF(F2224="STATE CLUSTER",SUMIFS(amount_expended,uniform_state_cluster_name,W2224),SUMIFS(amount_expended,cluster_name,F2224))))</f>
        <v/>
      </c>
      <c r="K2224" s="3" t="n"/>
      <c r="L2224" s="4" t="n"/>
      <c r="M2224" s="3" t="n"/>
      <c r="N2224" s="3" t="n"/>
      <c r="O2224" s="3" t="n"/>
      <c r="P2224" s="3" t="n"/>
      <c r="Q2224" s="4" t="n"/>
      <c r="R2224" s="3" t="n"/>
      <c r="S2224" s="3" t="n"/>
      <c r="T2224" s="3" t="n"/>
      <c r="U2224">
        <f>IF(A2224&lt;&gt;"", "AWARD-"&amp;TEXT(ROW()-1,"00000"), "")</f>
        <v/>
      </c>
      <c r="V2224" s="6">
        <f>CONCATENATE(A2224,B2224)</f>
        <v/>
      </c>
      <c r="W2224">
        <f>UPPER(TRIM(G2224))</f>
        <v/>
      </c>
      <c r="X2224">
        <f>UPPER(TRIM(H2224))</f>
        <v/>
      </c>
    </row>
    <row r="2225">
      <c r="A2225" s="2" t="n"/>
      <c r="B2225" s="2" t="n"/>
      <c r="C2225" s="2" t="n"/>
      <c r="D2225" s="3" t="n"/>
      <c r="E2225" s="4" t="n"/>
      <c r="F2225" s="3" t="n"/>
      <c r="G2225" s="3" t="n"/>
      <c r="H2225" s="3" t="n"/>
      <c r="I2225" s="5">
        <f>SUMIFS(amount_expended,cfda_key,V2225)</f>
        <v/>
      </c>
      <c r="J2225" s="5">
        <f>IF(F2225="OTHER CLUSTER NOT LISTED ABOVE",SUMIFS(amount_expended,uniform_other_cluster_name,X2225), IF(AND(OR(F2225="N/A",F2225=""),G2225=""),0,IF(F2225="STATE CLUSTER",SUMIFS(amount_expended,uniform_state_cluster_name,W2225),SUMIFS(amount_expended,cluster_name,F2225))))</f>
        <v/>
      </c>
      <c r="K2225" s="3" t="n"/>
      <c r="L2225" s="4" t="n"/>
      <c r="M2225" s="3" t="n"/>
      <c r="N2225" s="3" t="n"/>
      <c r="O2225" s="3" t="n"/>
      <c r="P2225" s="3" t="n"/>
      <c r="Q2225" s="4" t="n"/>
      <c r="R2225" s="3" t="n"/>
      <c r="S2225" s="3" t="n"/>
      <c r="T2225" s="3" t="n"/>
      <c r="U2225">
        <f>IF(A2225&lt;&gt;"", "AWARD-"&amp;TEXT(ROW()-1,"00000"), "")</f>
        <v/>
      </c>
      <c r="V2225" s="6">
        <f>CONCATENATE(A2225,B2225)</f>
        <v/>
      </c>
      <c r="W2225">
        <f>UPPER(TRIM(G2225))</f>
        <v/>
      </c>
      <c r="X2225">
        <f>UPPER(TRIM(H2225))</f>
        <v/>
      </c>
    </row>
    <row r="2226">
      <c r="A2226" s="2" t="n"/>
      <c r="B2226" s="2" t="n"/>
      <c r="C2226" s="2" t="n"/>
      <c r="D2226" s="3" t="n"/>
      <c r="E2226" s="4" t="n"/>
      <c r="F2226" s="3" t="n"/>
      <c r="G2226" s="3" t="n"/>
      <c r="H2226" s="3" t="n"/>
      <c r="I2226" s="5">
        <f>SUMIFS(amount_expended,cfda_key,V2226)</f>
        <v/>
      </c>
      <c r="J2226" s="5">
        <f>IF(F2226="OTHER CLUSTER NOT LISTED ABOVE",SUMIFS(amount_expended,uniform_other_cluster_name,X2226), IF(AND(OR(F2226="N/A",F2226=""),G2226=""),0,IF(F2226="STATE CLUSTER",SUMIFS(amount_expended,uniform_state_cluster_name,W2226),SUMIFS(amount_expended,cluster_name,F2226))))</f>
        <v/>
      </c>
      <c r="K2226" s="3" t="n"/>
      <c r="L2226" s="4" t="n"/>
      <c r="M2226" s="3" t="n"/>
      <c r="N2226" s="3" t="n"/>
      <c r="O2226" s="3" t="n"/>
      <c r="P2226" s="3" t="n"/>
      <c r="Q2226" s="4" t="n"/>
      <c r="R2226" s="3" t="n"/>
      <c r="S2226" s="3" t="n"/>
      <c r="T2226" s="3" t="n"/>
      <c r="U2226">
        <f>IF(A2226&lt;&gt;"", "AWARD-"&amp;TEXT(ROW()-1,"00000"), "")</f>
        <v/>
      </c>
      <c r="V2226" s="6">
        <f>CONCATENATE(A2226,B2226)</f>
        <v/>
      </c>
      <c r="W2226">
        <f>UPPER(TRIM(G2226))</f>
        <v/>
      </c>
      <c r="X2226">
        <f>UPPER(TRIM(H2226))</f>
        <v/>
      </c>
    </row>
    <row r="2227">
      <c r="A2227" s="2" t="n"/>
      <c r="B2227" s="2" t="n"/>
      <c r="C2227" s="2" t="n"/>
      <c r="D2227" s="3" t="n"/>
      <c r="E2227" s="4" t="n"/>
      <c r="F2227" s="3" t="n"/>
      <c r="G2227" s="3" t="n"/>
      <c r="H2227" s="3" t="n"/>
      <c r="I2227" s="5">
        <f>SUMIFS(amount_expended,cfda_key,V2227)</f>
        <v/>
      </c>
      <c r="J2227" s="5">
        <f>IF(F2227="OTHER CLUSTER NOT LISTED ABOVE",SUMIFS(amount_expended,uniform_other_cluster_name,X2227), IF(AND(OR(F2227="N/A",F2227=""),G2227=""),0,IF(F2227="STATE CLUSTER",SUMIFS(amount_expended,uniform_state_cluster_name,W2227),SUMIFS(amount_expended,cluster_name,F2227))))</f>
        <v/>
      </c>
      <c r="K2227" s="3" t="n"/>
      <c r="L2227" s="4" t="n"/>
      <c r="M2227" s="3" t="n"/>
      <c r="N2227" s="3" t="n"/>
      <c r="O2227" s="3" t="n"/>
      <c r="P2227" s="3" t="n"/>
      <c r="Q2227" s="4" t="n"/>
      <c r="R2227" s="3" t="n"/>
      <c r="S2227" s="3" t="n"/>
      <c r="T2227" s="3" t="n"/>
      <c r="U2227">
        <f>IF(A2227&lt;&gt;"", "AWARD-"&amp;TEXT(ROW()-1,"00000"), "")</f>
        <v/>
      </c>
      <c r="V2227" s="6">
        <f>CONCATENATE(A2227,B2227)</f>
        <v/>
      </c>
      <c r="W2227">
        <f>UPPER(TRIM(G2227))</f>
        <v/>
      </c>
      <c r="X2227">
        <f>UPPER(TRIM(H2227))</f>
        <v/>
      </c>
    </row>
    <row r="2228">
      <c r="A2228" s="2" t="n"/>
      <c r="B2228" s="2" t="n"/>
      <c r="C2228" s="2" t="n"/>
      <c r="D2228" s="3" t="n"/>
      <c r="E2228" s="4" t="n"/>
      <c r="F2228" s="3" t="n"/>
      <c r="G2228" s="3" t="n"/>
      <c r="H2228" s="3" t="n"/>
      <c r="I2228" s="5">
        <f>SUMIFS(amount_expended,cfda_key,V2228)</f>
        <v/>
      </c>
      <c r="J2228" s="5">
        <f>IF(F2228="OTHER CLUSTER NOT LISTED ABOVE",SUMIFS(amount_expended,uniform_other_cluster_name,X2228), IF(AND(OR(F2228="N/A",F2228=""),G2228=""),0,IF(F2228="STATE CLUSTER",SUMIFS(amount_expended,uniform_state_cluster_name,W2228),SUMIFS(amount_expended,cluster_name,F2228))))</f>
        <v/>
      </c>
      <c r="K2228" s="3" t="n"/>
      <c r="L2228" s="4" t="n"/>
      <c r="M2228" s="3" t="n"/>
      <c r="N2228" s="3" t="n"/>
      <c r="O2228" s="3" t="n"/>
      <c r="P2228" s="3" t="n"/>
      <c r="Q2228" s="4" t="n"/>
      <c r="R2228" s="3" t="n"/>
      <c r="S2228" s="3" t="n"/>
      <c r="T2228" s="3" t="n"/>
      <c r="U2228">
        <f>IF(A2228&lt;&gt;"", "AWARD-"&amp;TEXT(ROW()-1,"00000"), "")</f>
        <v/>
      </c>
      <c r="V2228" s="6">
        <f>CONCATENATE(A2228,B2228)</f>
        <v/>
      </c>
      <c r="W2228">
        <f>UPPER(TRIM(G2228))</f>
        <v/>
      </c>
      <c r="X2228">
        <f>UPPER(TRIM(H2228))</f>
        <v/>
      </c>
    </row>
    <row r="2229">
      <c r="A2229" s="2" t="n"/>
      <c r="B2229" s="2" t="n"/>
      <c r="C2229" s="2" t="n"/>
      <c r="D2229" s="3" t="n"/>
      <c r="E2229" s="4" t="n"/>
      <c r="F2229" s="3" t="n"/>
      <c r="G2229" s="3" t="n"/>
      <c r="H2229" s="3" t="n"/>
      <c r="I2229" s="5">
        <f>SUMIFS(amount_expended,cfda_key,V2229)</f>
        <v/>
      </c>
      <c r="J2229" s="5">
        <f>IF(F2229="OTHER CLUSTER NOT LISTED ABOVE",SUMIFS(amount_expended,uniform_other_cluster_name,X2229), IF(AND(OR(F2229="N/A",F2229=""),G2229=""),0,IF(F2229="STATE CLUSTER",SUMIFS(amount_expended,uniform_state_cluster_name,W2229),SUMIFS(amount_expended,cluster_name,F2229))))</f>
        <v/>
      </c>
      <c r="K2229" s="3" t="n"/>
      <c r="L2229" s="4" t="n"/>
      <c r="M2229" s="3" t="n"/>
      <c r="N2229" s="3" t="n"/>
      <c r="O2229" s="3" t="n"/>
      <c r="P2229" s="3" t="n"/>
      <c r="Q2229" s="4" t="n"/>
      <c r="R2229" s="3" t="n"/>
      <c r="S2229" s="3" t="n"/>
      <c r="T2229" s="3" t="n"/>
      <c r="U2229">
        <f>IF(A2229&lt;&gt;"", "AWARD-"&amp;TEXT(ROW()-1,"00000"), "")</f>
        <v/>
      </c>
      <c r="V2229" s="6">
        <f>CONCATENATE(A2229,B2229)</f>
        <v/>
      </c>
      <c r="W2229">
        <f>UPPER(TRIM(G2229))</f>
        <v/>
      </c>
      <c r="X2229">
        <f>UPPER(TRIM(H2229))</f>
        <v/>
      </c>
    </row>
    <row r="2230">
      <c r="A2230" s="2" t="n"/>
      <c r="B2230" s="2" t="n"/>
      <c r="C2230" s="2" t="n"/>
      <c r="D2230" s="3" t="n"/>
      <c r="E2230" s="4" t="n"/>
      <c r="F2230" s="3" t="n"/>
      <c r="G2230" s="3" t="n"/>
      <c r="H2230" s="3" t="n"/>
      <c r="I2230" s="5">
        <f>SUMIFS(amount_expended,cfda_key,V2230)</f>
        <v/>
      </c>
      <c r="J2230" s="5">
        <f>IF(F2230="OTHER CLUSTER NOT LISTED ABOVE",SUMIFS(amount_expended,uniform_other_cluster_name,X2230), IF(AND(OR(F2230="N/A",F2230=""),G2230=""),0,IF(F2230="STATE CLUSTER",SUMIFS(amount_expended,uniform_state_cluster_name,W2230),SUMIFS(amount_expended,cluster_name,F2230))))</f>
        <v/>
      </c>
      <c r="K2230" s="3" t="n"/>
      <c r="L2230" s="4" t="n"/>
      <c r="M2230" s="3" t="n"/>
      <c r="N2230" s="3" t="n"/>
      <c r="O2230" s="3" t="n"/>
      <c r="P2230" s="3" t="n"/>
      <c r="Q2230" s="4" t="n"/>
      <c r="R2230" s="3" t="n"/>
      <c r="S2230" s="3" t="n"/>
      <c r="T2230" s="3" t="n"/>
      <c r="U2230">
        <f>IF(A2230&lt;&gt;"", "AWARD-"&amp;TEXT(ROW()-1,"00000"), "")</f>
        <v/>
      </c>
      <c r="V2230" s="6">
        <f>CONCATENATE(A2230,B2230)</f>
        <v/>
      </c>
      <c r="W2230">
        <f>UPPER(TRIM(G2230))</f>
        <v/>
      </c>
      <c r="X2230">
        <f>UPPER(TRIM(H2230))</f>
        <v/>
      </c>
    </row>
    <row r="2231">
      <c r="A2231" s="2" t="n"/>
      <c r="B2231" s="2" t="n"/>
      <c r="C2231" s="2" t="n"/>
      <c r="D2231" s="3" t="n"/>
      <c r="E2231" s="4" t="n"/>
      <c r="F2231" s="3" t="n"/>
      <c r="G2231" s="3" t="n"/>
      <c r="H2231" s="3" t="n"/>
      <c r="I2231" s="5">
        <f>SUMIFS(amount_expended,cfda_key,V2231)</f>
        <v/>
      </c>
      <c r="J2231" s="5">
        <f>IF(F2231="OTHER CLUSTER NOT LISTED ABOVE",SUMIFS(amount_expended,uniform_other_cluster_name,X2231), IF(AND(OR(F2231="N/A",F2231=""),G2231=""),0,IF(F2231="STATE CLUSTER",SUMIFS(amount_expended,uniform_state_cluster_name,W2231),SUMIFS(amount_expended,cluster_name,F2231))))</f>
        <v/>
      </c>
      <c r="K2231" s="3" t="n"/>
      <c r="L2231" s="4" t="n"/>
      <c r="M2231" s="3" t="n"/>
      <c r="N2231" s="3" t="n"/>
      <c r="O2231" s="3" t="n"/>
      <c r="P2231" s="3" t="n"/>
      <c r="Q2231" s="4" t="n"/>
      <c r="R2231" s="3" t="n"/>
      <c r="S2231" s="3" t="n"/>
      <c r="T2231" s="3" t="n"/>
      <c r="U2231">
        <f>IF(A2231&lt;&gt;"", "AWARD-"&amp;TEXT(ROW()-1,"00000"), "")</f>
        <v/>
      </c>
      <c r="V2231" s="6">
        <f>CONCATENATE(A2231,B2231)</f>
        <v/>
      </c>
      <c r="W2231">
        <f>UPPER(TRIM(G2231))</f>
        <v/>
      </c>
      <c r="X2231">
        <f>UPPER(TRIM(H2231))</f>
        <v/>
      </c>
    </row>
    <row r="2232">
      <c r="A2232" s="2" t="n"/>
      <c r="B2232" s="2" t="n"/>
      <c r="C2232" s="2" t="n"/>
      <c r="D2232" s="3" t="n"/>
      <c r="E2232" s="4" t="n"/>
      <c r="F2232" s="3" t="n"/>
      <c r="G2232" s="3" t="n"/>
      <c r="H2232" s="3" t="n"/>
      <c r="I2232" s="5">
        <f>SUMIFS(amount_expended,cfda_key,V2232)</f>
        <v/>
      </c>
      <c r="J2232" s="5">
        <f>IF(F2232="OTHER CLUSTER NOT LISTED ABOVE",SUMIFS(amount_expended,uniform_other_cluster_name,X2232), IF(AND(OR(F2232="N/A",F2232=""),G2232=""),0,IF(F2232="STATE CLUSTER",SUMIFS(amount_expended,uniform_state_cluster_name,W2232),SUMIFS(amount_expended,cluster_name,F2232))))</f>
        <v/>
      </c>
      <c r="K2232" s="3" t="n"/>
      <c r="L2232" s="4" t="n"/>
      <c r="M2232" s="3" t="n"/>
      <c r="N2232" s="3" t="n"/>
      <c r="O2232" s="3" t="n"/>
      <c r="P2232" s="3" t="n"/>
      <c r="Q2232" s="4" t="n"/>
      <c r="R2232" s="3" t="n"/>
      <c r="S2232" s="3" t="n"/>
      <c r="T2232" s="3" t="n"/>
      <c r="U2232">
        <f>IF(A2232&lt;&gt;"", "AWARD-"&amp;TEXT(ROW()-1,"00000"), "")</f>
        <v/>
      </c>
      <c r="V2232" s="6">
        <f>CONCATENATE(A2232,B2232)</f>
        <v/>
      </c>
      <c r="W2232">
        <f>UPPER(TRIM(G2232))</f>
        <v/>
      </c>
      <c r="X2232">
        <f>UPPER(TRIM(H2232))</f>
        <v/>
      </c>
    </row>
    <row r="2233">
      <c r="A2233" s="2" t="n"/>
      <c r="B2233" s="2" t="n"/>
      <c r="C2233" s="2" t="n"/>
      <c r="D2233" s="3" t="n"/>
      <c r="E2233" s="4" t="n"/>
      <c r="F2233" s="3" t="n"/>
      <c r="G2233" s="3" t="n"/>
      <c r="H2233" s="3" t="n"/>
      <c r="I2233" s="5">
        <f>SUMIFS(amount_expended,cfda_key,V2233)</f>
        <v/>
      </c>
      <c r="J2233" s="5">
        <f>IF(F2233="OTHER CLUSTER NOT LISTED ABOVE",SUMIFS(amount_expended,uniform_other_cluster_name,X2233), IF(AND(OR(F2233="N/A",F2233=""),G2233=""),0,IF(F2233="STATE CLUSTER",SUMIFS(amount_expended,uniform_state_cluster_name,W2233),SUMIFS(amount_expended,cluster_name,F2233))))</f>
        <v/>
      </c>
      <c r="K2233" s="3" t="n"/>
      <c r="L2233" s="4" t="n"/>
      <c r="M2233" s="3" t="n"/>
      <c r="N2233" s="3" t="n"/>
      <c r="O2233" s="3" t="n"/>
      <c r="P2233" s="3" t="n"/>
      <c r="Q2233" s="4" t="n"/>
      <c r="R2233" s="3" t="n"/>
      <c r="S2233" s="3" t="n"/>
      <c r="T2233" s="3" t="n"/>
      <c r="U2233">
        <f>IF(A2233&lt;&gt;"", "AWARD-"&amp;TEXT(ROW()-1,"00000"), "")</f>
        <v/>
      </c>
      <c r="V2233" s="6">
        <f>CONCATENATE(A2233,B2233)</f>
        <v/>
      </c>
      <c r="W2233">
        <f>UPPER(TRIM(G2233))</f>
        <v/>
      </c>
      <c r="X2233">
        <f>UPPER(TRIM(H2233))</f>
        <v/>
      </c>
    </row>
    <row r="2234">
      <c r="A2234" s="2" t="n"/>
      <c r="B2234" s="2" t="n"/>
      <c r="C2234" s="2" t="n"/>
      <c r="D2234" s="3" t="n"/>
      <c r="E2234" s="4" t="n"/>
      <c r="F2234" s="3" t="n"/>
      <c r="G2234" s="3" t="n"/>
      <c r="H2234" s="3" t="n"/>
      <c r="I2234" s="5">
        <f>SUMIFS(amount_expended,cfda_key,V2234)</f>
        <v/>
      </c>
      <c r="J2234" s="5">
        <f>IF(F2234="OTHER CLUSTER NOT LISTED ABOVE",SUMIFS(amount_expended,uniform_other_cluster_name,X2234), IF(AND(OR(F2234="N/A",F2234=""),G2234=""),0,IF(F2234="STATE CLUSTER",SUMIFS(amount_expended,uniform_state_cluster_name,W2234),SUMIFS(amount_expended,cluster_name,F2234))))</f>
        <v/>
      </c>
      <c r="K2234" s="3" t="n"/>
      <c r="L2234" s="4" t="n"/>
      <c r="M2234" s="3" t="n"/>
      <c r="N2234" s="3" t="n"/>
      <c r="O2234" s="3" t="n"/>
      <c r="P2234" s="3" t="n"/>
      <c r="Q2234" s="4" t="n"/>
      <c r="R2234" s="3" t="n"/>
      <c r="S2234" s="3" t="n"/>
      <c r="T2234" s="3" t="n"/>
      <c r="U2234">
        <f>IF(A2234&lt;&gt;"", "AWARD-"&amp;TEXT(ROW()-1,"00000"), "")</f>
        <v/>
      </c>
      <c r="V2234" s="6">
        <f>CONCATENATE(A2234,B2234)</f>
        <v/>
      </c>
      <c r="W2234">
        <f>UPPER(TRIM(G2234))</f>
        <v/>
      </c>
      <c r="X2234">
        <f>UPPER(TRIM(H2234))</f>
        <v/>
      </c>
    </row>
    <row r="2235">
      <c r="A2235" s="2" t="n"/>
      <c r="B2235" s="2" t="n"/>
      <c r="C2235" s="2" t="n"/>
      <c r="D2235" s="3" t="n"/>
      <c r="E2235" s="4" t="n"/>
      <c r="F2235" s="3" t="n"/>
      <c r="G2235" s="3" t="n"/>
      <c r="H2235" s="3" t="n"/>
      <c r="I2235" s="5">
        <f>SUMIFS(amount_expended,cfda_key,V2235)</f>
        <v/>
      </c>
      <c r="J2235" s="5">
        <f>IF(F2235="OTHER CLUSTER NOT LISTED ABOVE",SUMIFS(amount_expended,uniform_other_cluster_name,X2235), IF(AND(OR(F2235="N/A",F2235=""),G2235=""),0,IF(F2235="STATE CLUSTER",SUMIFS(amount_expended,uniform_state_cluster_name,W2235),SUMIFS(amount_expended,cluster_name,F2235))))</f>
        <v/>
      </c>
      <c r="K2235" s="3" t="n"/>
      <c r="L2235" s="4" t="n"/>
      <c r="M2235" s="3" t="n"/>
      <c r="N2235" s="3" t="n"/>
      <c r="O2235" s="3" t="n"/>
      <c r="P2235" s="3" t="n"/>
      <c r="Q2235" s="4" t="n"/>
      <c r="R2235" s="3" t="n"/>
      <c r="S2235" s="3" t="n"/>
      <c r="T2235" s="3" t="n"/>
      <c r="U2235">
        <f>IF(A2235&lt;&gt;"", "AWARD-"&amp;TEXT(ROW()-1,"00000"), "")</f>
        <v/>
      </c>
      <c r="V2235" s="6">
        <f>CONCATENATE(A2235,B2235)</f>
        <v/>
      </c>
      <c r="W2235">
        <f>UPPER(TRIM(G2235))</f>
        <v/>
      </c>
      <c r="X2235">
        <f>UPPER(TRIM(H2235))</f>
        <v/>
      </c>
    </row>
    <row r="2236">
      <c r="A2236" s="2" t="n"/>
      <c r="B2236" s="2" t="n"/>
      <c r="C2236" s="2" t="n"/>
      <c r="D2236" s="3" t="n"/>
      <c r="E2236" s="4" t="n"/>
      <c r="F2236" s="3" t="n"/>
      <c r="G2236" s="3" t="n"/>
      <c r="H2236" s="3" t="n"/>
      <c r="I2236" s="5">
        <f>SUMIFS(amount_expended,cfda_key,V2236)</f>
        <v/>
      </c>
      <c r="J2236" s="5">
        <f>IF(F2236="OTHER CLUSTER NOT LISTED ABOVE",SUMIFS(amount_expended,uniform_other_cluster_name,X2236), IF(AND(OR(F2236="N/A",F2236=""),G2236=""),0,IF(F2236="STATE CLUSTER",SUMIFS(amount_expended,uniform_state_cluster_name,W2236),SUMIFS(amount_expended,cluster_name,F2236))))</f>
        <v/>
      </c>
      <c r="K2236" s="3" t="n"/>
      <c r="L2236" s="4" t="n"/>
      <c r="M2236" s="3" t="n"/>
      <c r="N2236" s="3" t="n"/>
      <c r="O2236" s="3" t="n"/>
      <c r="P2236" s="3" t="n"/>
      <c r="Q2236" s="4" t="n"/>
      <c r="R2236" s="3" t="n"/>
      <c r="S2236" s="3" t="n"/>
      <c r="T2236" s="3" t="n"/>
      <c r="U2236">
        <f>IF(A2236&lt;&gt;"", "AWARD-"&amp;TEXT(ROW()-1,"00000"), "")</f>
        <v/>
      </c>
      <c r="V2236" s="6">
        <f>CONCATENATE(A2236,B2236)</f>
        <v/>
      </c>
      <c r="W2236">
        <f>UPPER(TRIM(G2236))</f>
        <v/>
      </c>
      <c r="X2236">
        <f>UPPER(TRIM(H2236))</f>
        <v/>
      </c>
    </row>
    <row r="2237">
      <c r="A2237" s="2" t="n"/>
      <c r="B2237" s="2" t="n"/>
      <c r="C2237" s="2" t="n"/>
      <c r="D2237" s="3" t="n"/>
      <c r="E2237" s="4" t="n"/>
      <c r="F2237" s="3" t="n"/>
      <c r="G2237" s="3" t="n"/>
      <c r="H2237" s="3" t="n"/>
      <c r="I2237" s="5">
        <f>SUMIFS(amount_expended,cfda_key,V2237)</f>
        <v/>
      </c>
      <c r="J2237" s="5">
        <f>IF(F2237="OTHER CLUSTER NOT LISTED ABOVE",SUMIFS(amount_expended,uniform_other_cluster_name,X2237), IF(AND(OR(F2237="N/A",F2237=""),G2237=""),0,IF(F2237="STATE CLUSTER",SUMIFS(amount_expended,uniform_state_cluster_name,W2237),SUMIFS(amount_expended,cluster_name,F2237))))</f>
        <v/>
      </c>
      <c r="K2237" s="3" t="n"/>
      <c r="L2237" s="4" t="n"/>
      <c r="M2237" s="3" t="n"/>
      <c r="N2237" s="3" t="n"/>
      <c r="O2237" s="3" t="n"/>
      <c r="P2237" s="3" t="n"/>
      <c r="Q2237" s="4" t="n"/>
      <c r="R2237" s="3" t="n"/>
      <c r="S2237" s="3" t="n"/>
      <c r="T2237" s="3" t="n"/>
      <c r="U2237">
        <f>IF(A2237&lt;&gt;"", "AWARD-"&amp;TEXT(ROW()-1,"00000"), "")</f>
        <v/>
      </c>
      <c r="V2237" s="6">
        <f>CONCATENATE(A2237,B2237)</f>
        <v/>
      </c>
      <c r="W2237">
        <f>UPPER(TRIM(G2237))</f>
        <v/>
      </c>
      <c r="X2237">
        <f>UPPER(TRIM(H2237))</f>
        <v/>
      </c>
    </row>
    <row r="2238">
      <c r="A2238" s="2" t="n"/>
      <c r="B2238" s="2" t="n"/>
      <c r="C2238" s="2" t="n"/>
      <c r="D2238" s="3" t="n"/>
      <c r="E2238" s="4" t="n"/>
      <c r="F2238" s="3" t="n"/>
      <c r="G2238" s="3" t="n"/>
      <c r="H2238" s="3" t="n"/>
      <c r="I2238" s="5">
        <f>SUMIFS(amount_expended,cfda_key,V2238)</f>
        <v/>
      </c>
      <c r="J2238" s="5">
        <f>IF(F2238="OTHER CLUSTER NOT LISTED ABOVE",SUMIFS(amount_expended,uniform_other_cluster_name,X2238), IF(AND(OR(F2238="N/A",F2238=""),G2238=""),0,IF(F2238="STATE CLUSTER",SUMIFS(amount_expended,uniform_state_cluster_name,W2238),SUMIFS(amount_expended,cluster_name,F2238))))</f>
        <v/>
      </c>
      <c r="K2238" s="3" t="n"/>
      <c r="L2238" s="4" t="n"/>
      <c r="M2238" s="3" t="n"/>
      <c r="N2238" s="3" t="n"/>
      <c r="O2238" s="3" t="n"/>
      <c r="P2238" s="3" t="n"/>
      <c r="Q2238" s="4" t="n"/>
      <c r="R2238" s="3" t="n"/>
      <c r="S2238" s="3" t="n"/>
      <c r="T2238" s="3" t="n"/>
      <c r="U2238">
        <f>IF(A2238&lt;&gt;"", "AWARD-"&amp;TEXT(ROW()-1,"00000"), "")</f>
        <v/>
      </c>
      <c r="V2238" s="6">
        <f>CONCATENATE(A2238,B2238)</f>
        <v/>
      </c>
      <c r="W2238">
        <f>UPPER(TRIM(G2238))</f>
        <v/>
      </c>
      <c r="X2238">
        <f>UPPER(TRIM(H2238))</f>
        <v/>
      </c>
    </row>
    <row r="2239">
      <c r="A2239" s="2" t="n"/>
      <c r="B2239" s="2" t="n"/>
      <c r="C2239" s="2" t="n"/>
      <c r="D2239" s="3" t="n"/>
      <c r="E2239" s="4" t="n"/>
      <c r="F2239" s="3" t="n"/>
      <c r="G2239" s="3" t="n"/>
      <c r="H2239" s="3" t="n"/>
      <c r="I2239" s="5">
        <f>SUMIFS(amount_expended,cfda_key,V2239)</f>
        <v/>
      </c>
      <c r="J2239" s="5">
        <f>IF(F2239="OTHER CLUSTER NOT LISTED ABOVE",SUMIFS(amount_expended,uniform_other_cluster_name,X2239), IF(AND(OR(F2239="N/A",F2239=""),G2239=""),0,IF(F2239="STATE CLUSTER",SUMIFS(amount_expended,uniform_state_cluster_name,W2239),SUMIFS(amount_expended,cluster_name,F2239))))</f>
        <v/>
      </c>
      <c r="K2239" s="3" t="n"/>
      <c r="L2239" s="4" t="n"/>
      <c r="M2239" s="3" t="n"/>
      <c r="N2239" s="3" t="n"/>
      <c r="O2239" s="3" t="n"/>
      <c r="P2239" s="3" t="n"/>
      <c r="Q2239" s="4" t="n"/>
      <c r="R2239" s="3" t="n"/>
      <c r="S2239" s="3" t="n"/>
      <c r="T2239" s="3" t="n"/>
      <c r="U2239">
        <f>IF(A2239&lt;&gt;"", "AWARD-"&amp;TEXT(ROW()-1,"00000"), "")</f>
        <v/>
      </c>
      <c r="V2239" s="6">
        <f>CONCATENATE(A2239,B2239)</f>
        <v/>
      </c>
      <c r="W2239">
        <f>UPPER(TRIM(G2239))</f>
        <v/>
      </c>
      <c r="X2239">
        <f>UPPER(TRIM(H2239))</f>
        <v/>
      </c>
    </row>
    <row r="2240">
      <c r="A2240" s="2" t="n"/>
      <c r="B2240" s="2" t="n"/>
      <c r="C2240" s="2" t="n"/>
      <c r="D2240" s="3" t="n"/>
      <c r="E2240" s="4" t="n"/>
      <c r="F2240" s="3" t="n"/>
      <c r="G2240" s="3" t="n"/>
      <c r="H2240" s="3" t="n"/>
      <c r="I2240" s="5">
        <f>SUMIFS(amount_expended,cfda_key,V2240)</f>
        <v/>
      </c>
      <c r="J2240" s="5">
        <f>IF(F2240="OTHER CLUSTER NOT LISTED ABOVE",SUMIFS(amount_expended,uniform_other_cluster_name,X2240), IF(AND(OR(F2240="N/A",F2240=""),G2240=""),0,IF(F2240="STATE CLUSTER",SUMIFS(amount_expended,uniform_state_cluster_name,W2240),SUMIFS(amount_expended,cluster_name,F2240))))</f>
        <v/>
      </c>
      <c r="K2240" s="3" t="n"/>
      <c r="L2240" s="4" t="n"/>
      <c r="M2240" s="3" t="n"/>
      <c r="N2240" s="3" t="n"/>
      <c r="O2240" s="3" t="n"/>
      <c r="P2240" s="3" t="n"/>
      <c r="Q2240" s="4" t="n"/>
      <c r="R2240" s="3" t="n"/>
      <c r="S2240" s="3" t="n"/>
      <c r="T2240" s="3" t="n"/>
      <c r="U2240">
        <f>IF(A2240&lt;&gt;"", "AWARD-"&amp;TEXT(ROW()-1,"00000"), "")</f>
        <v/>
      </c>
      <c r="V2240" s="6">
        <f>CONCATENATE(A2240,B2240)</f>
        <v/>
      </c>
      <c r="W2240">
        <f>UPPER(TRIM(G2240))</f>
        <v/>
      </c>
      <c r="X2240">
        <f>UPPER(TRIM(H2240))</f>
        <v/>
      </c>
    </row>
    <row r="2241">
      <c r="A2241" s="2" t="n"/>
      <c r="B2241" s="2" t="n"/>
      <c r="C2241" s="2" t="n"/>
      <c r="D2241" s="3" t="n"/>
      <c r="E2241" s="4" t="n"/>
      <c r="F2241" s="3" t="n"/>
      <c r="G2241" s="3" t="n"/>
      <c r="H2241" s="3" t="n"/>
      <c r="I2241" s="5">
        <f>SUMIFS(amount_expended,cfda_key,V2241)</f>
        <v/>
      </c>
      <c r="J2241" s="5">
        <f>IF(F2241="OTHER CLUSTER NOT LISTED ABOVE",SUMIFS(amount_expended,uniform_other_cluster_name,X2241), IF(AND(OR(F2241="N/A",F2241=""),G2241=""),0,IF(F2241="STATE CLUSTER",SUMIFS(amount_expended,uniform_state_cluster_name,W2241),SUMIFS(amount_expended,cluster_name,F2241))))</f>
        <v/>
      </c>
      <c r="K2241" s="3" t="n"/>
      <c r="L2241" s="4" t="n"/>
      <c r="M2241" s="3" t="n"/>
      <c r="N2241" s="3" t="n"/>
      <c r="O2241" s="3" t="n"/>
      <c r="P2241" s="3" t="n"/>
      <c r="Q2241" s="4" t="n"/>
      <c r="R2241" s="3" t="n"/>
      <c r="S2241" s="3" t="n"/>
      <c r="T2241" s="3" t="n"/>
      <c r="U2241">
        <f>IF(A2241&lt;&gt;"", "AWARD-"&amp;TEXT(ROW()-1,"00000"), "")</f>
        <v/>
      </c>
      <c r="V2241" s="6">
        <f>CONCATENATE(A2241,B2241)</f>
        <v/>
      </c>
      <c r="W2241">
        <f>UPPER(TRIM(G2241))</f>
        <v/>
      </c>
      <c r="X2241">
        <f>UPPER(TRIM(H2241))</f>
        <v/>
      </c>
    </row>
    <row r="2242">
      <c r="A2242" s="2" t="n"/>
      <c r="B2242" s="2" t="n"/>
      <c r="C2242" s="2" t="n"/>
      <c r="D2242" s="3" t="n"/>
      <c r="E2242" s="4" t="n"/>
      <c r="F2242" s="3" t="n"/>
      <c r="G2242" s="3" t="n"/>
      <c r="H2242" s="3" t="n"/>
      <c r="I2242" s="5">
        <f>SUMIFS(amount_expended,cfda_key,V2242)</f>
        <v/>
      </c>
      <c r="J2242" s="5">
        <f>IF(F2242="OTHER CLUSTER NOT LISTED ABOVE",SUMIFS(amount_expended,uniform_other_cluster_name,X2242), IF(AND(OR(F2242="N/A",F2242=""),G2242=""),0,IF(F2242="STATE CLUSTER",SUMIFS(amount_expended,uniform_state_cluster_name,W2242),SUMIFS(amount_expended,cluster_name,F2242))))</f>
        <v/>
      </c>
      <c r="K2242" s="3" t="n"/>
      <c r="L2242" s="4" t="n"/>
      <c r="M2242" s="3" t="n"/>
      <c r="N2242" s="3" t="n"/>
      <c r="O2242" s="3" t="n"/>
      <c r="P2242" s="3" t="n"/>
      <c r="Q2242" s="4" t="n"/>
      <c r="R2242" s="3" t="n"/>
      <c r="S2242" s="3" t="n"/>
      <c r="T2242" s="3" t="n"/>
      <c r="U2242">
        <f>IF(A2242&lt;&gt;"", "AWARD-"&amp;TEXT(ROW()-1,"00000"), "")</f>
        <v/>
      </c>
      <c r="V2242" s="6">
        <f>CONCATENATE(A2242,B2242)</f>
        <v/>
      </c>
      <c r="W2242">
        <f>UPPER(TRIM(G2242))</f>
        <v/>
      </c>
      <c r="X2242">
        <f>UPPER(TRIM(H2242))</f>
        <v/>
      </c>
    </row>
    <row r="2243">
      <c r="A2243" s="2" t="n"/>
      <c r="B2243" s="2" t="n"/>
      <c r="C2243" s="2" t="n"/>
      <c r="D2243" s="3" t="n"/>
      <c r="E2243" s="4" t="n"/>
      <c r="F2243" s="3" t="n"/>
      <c r="G2243" s="3" t="n"/>
      <c r="H2243" s="3" t="n"/>
      <c r="I2243" s="5">
        <f>SUMIFS(amount_expended,cfda_key,V2243)</f>
        <v/>
      </c>
      <c r="J2243" s="5">
        <f>IF(F2243="OTHER CLUSTER NOT LISTED ABOVE",SUMIFS(amount_expended,uniform_other_cluster_name,X2243), IF(AND(OR(F2243="N/A",F2243=""),G2243=""),0,IF(F2243="STATE CLUSTER",SUMIFS(amount_expended,uniform_state_cluster_name,W2243),SUMIFS(amount_expended,cluster_name,F2243))))</f>
        <v/>
      </c>
      <c r="K2243" s="3" t="n"/>
      <c r="L2243" s="4" t="n"/>
      <c r="M2243" s="3" t="n"/>
      <c r="N2243" s="3" t="n"/>
      <c r="O2243" s="3" t="n"/>
      <c r="P2243" s="3" t="n"/>
      <c r="Q2243" s="4" t="n"/>
      <c r="R2243" s="3" t="n"/>
      <c r="S2243" s="3" t="n"/>
      <c r="T2243" s="3" t="n"/>
      <c r="U2243">
        <f>IF(A2243&lt;&gt;"", "AWARD-"&amp;TEXT(ROW()-1,"00000"), "")</f>
        <v/>
      </c>
      <c r="V2243" s="6">
        <f>CONCATENATE(A2243,B2243)</f>
        <v/>
      </c>
      <c r="W2243">
        <f>UPPER(TRIM(G2243))</f>
        <v/>
      </c>
      <c r="X2243">
        <f>UPPER(TRIM(H2243))</f>
        <v/>
      </c>
    </row>
    <row r="2244">
      <c r="A2244" s="2" t="n"/>
      <c r="B2244" s="2" t="n"/>
      <c r="C2244" s="2" t="n"/>
      <c r="D2244" s="3" t="n"/>
      <c r="E2244" s="4" t="n"/>
      <c r="F2244" s="3" t="n"/>
      <c r="G2244" s="3" t="n"/>
      <c r="H2244" s="3" t="n"/>
      <c r="I2244" s="5">
        <f>SUMIFS(amount_expended,cfda_key,V2244)</f>
        <v/>
      </c>
      <c r="J2244" s="5">
        <f>IF(F2244="OTHER CLUSTER NOT LISTED ABOVE",SUMIFS(amount_expended,uniform_other_cluster_name,X2244), IF(AND(OR(F2244="N/A",F2244=""),G2244=""),0,IF(F2244="STATE CLUSTER",SUMIFS(amount_expended,uniform_state_cluster_name,W2244),SUMIFS(amount_expended,cluster_name,F2244))))</f>
        <v/>
      </c>
      <c r="K2244" s="3" t="n"/>
      <c r="L2244" s="4" t="n"/>
      <c r="M2244" s="3" t="n"/>
      <c r="N2244" s="3" t="n"/>
      <c r="O2244" s="3" t="n"/>
      <c r="P2244" s="3" t="n"/>
      <c r="Q2244" s="4" t="n"/>
      <c r="R2244" s="3" t="n"/>
      <c r="S2244" s="3" t="n"/>
      <c r="T2244" s="3" t="n"/>
      <c r="U2244">
        <f>IF(A2244&lt;&gt;"", "AWARD-"&amp;TEXT(ROW()-1,"00000"), "")</f>
        <v/>
      </c>
      <c r="V2244" s="6">
        <f>CONCATENATE(A2244,B2244)</f>
        <v/>
      </c>
      <c r="W2244">
        <f>UPPER(TRIM(G2244))</f>
        <v/>
      </c>
      <c r="X2244">
        <f>UPPER(TRIM(H2244))</f>
        <v/>
      </c>
    </row>
    <row r="2245">
      <c r="A2245" s="2" t="n"/>
      <c r="B2245" s="2" t="n"/>
      <c r="C2245" s="2" t="n"/>
      <c r="D2245" s="3" t="n"/>
      <c r="E2245" s="4" t="n"/>
      <c r="F2245" s="3" t="n"/>
      <c r="G2245" s="3" t="n"/>
      <c r="H2245" s="3" t="n"/>
      <c r="I2245" s="5">
        <f>SUMIFS(amount_expended,cfda_key,V2245)</f>
        <v/>
      </c>
      <c r="J2245" s="5">
        <f>IF(F2245="OTHER CLUSTER NOT LISTED ABOVE",SUMIFS(amount_expended,uniform_other_cluster_name,X2245), IF(AND(OR(F2245="N/A",F2245=""),G2245=""),0,IF(F2245="STATE CLUSTER",SUMIFS(amount_expended,uniform_state_cluster_name,W2245),SUMIFS(amount_expended,cluster_name,F2245))))</f>
        <v/>
      </c>
      <c r="K2245" s="3" t="n"/>
      <c r="L2245" s="4" t="n"/>
      <c r="M2245" s="3" t="n"/>
      <c r="N2245" s="3" t="n"/>
      <c r="O2245" s="3" t="n"/>
      <c r="P2245" s="3" t="n"/>
      <c r="Q2245" s="4" t="n"/>
      <c r="R2245" s="3" t="n"/>
      <c r="S2245" s="3" t="n"/>
      <c r="T2245" s="3" t="n"/>
      <c r="U2245">
        <f>IF(A2245&lt;&gt;"", "AWARD-"&amp;TEXT(ROW()-1,"00000"), "")</f>
        <v/>
      </c>
      <c r="V2245" s="6">
        <f>CONCATENATE(A2245,B2245)</f>
        <v/>
      </c>
      <c r="W2245">
        <f>UPPER(TRIM(G2245))</f>
        <v/>
      </c>
      <c r="X2245">
        <f>UPPER(TRIM(H2245))</f>
        <v/>
      </c>
    </row>
    <row r="2246">
      <c r="A2246" s="2" t="n"/>
      <c r="B2246" s="2" t="n"/>
      <c r="C2246" s="2" t="n"/>
      <c r="D2246" s="3" t="n"/>
      <c r="E2246" s="4" t="n"/>
      <c r="F2246" s="3" t="n"/>
      <c r="G2246" s="3" t="n"/>
      <c r="H2246" s="3" t="n"/>
      <c r="I2246" s="5">
        <f>SUMIFS(amount_expended,cfda_key,V2246)</f>
        <v/>
      </c>
      <c r="J2246" s="5">
        <f>IF(F2246="OTHER CLUSTER NOT LISTED ABOVE",SUMIFS(amount_expended,uniform_other_cluster_name,X2246), IF(AND(OR(F2246="N/A",F2246=""),G2246=""),0,IF(F2246="STATE CLUSTER",SUMIFS(amount_expended,uniform_state_cluster_name,W2246),SUMIFS(amount_expended,cluster_name,F2246))))</f>
        <v/>
      </c>
      <c r="K2246" s="3" t="n"/>
      <c r="L2246" s="4" t="n"/>
      <c r="M2246" s="3" t="n"/>
      <c r="N2246" s="3" t="n"/>
      <c r="O2246" s="3" t="n"/>
      <c r="P2246" s="3" t="n"/>
      <c r="Q2246" s="4" t="n"/>
      <c r="R2246" s="3" t="n"/>
      <c r="S2246" s="3" t="n"/>
      <c r="T2246" s="3" t="n"/>
      <c r="U2246">
        <f>IF(A2246&lt;&gt;"", "AWARD-"&amp;TEXT(ROW()-1,"00000"), "")</f>
        <v/>
      </c>
      <c r="V2246" s="6">
        <f>CONCATENATE(A2246,B2246)</f>
        <v/>
      </c>
      <c r="W2246">
        <f>UPPER(TRIM(G2246))</f>
        <v/>
      </c>
      <c r="X2246">
        <f>UPPER(TRIM(H2246))</f>
        <v/>
      </c>
    </row>
    <row r="2247">
      <c r="A2247" s="2" t="n"/>
      <c r="B2247" s="2" t="n"/>
      <c r="C2247" s="2" t="n"/>
      <c r="D2247" s="3" t="n"/>
      <c r="E2247" s="4" t="n"/>
      <c r="F2247" s="3" t="n"/>
      <c r="G2247" s="3" t="n"/>
      <c r="H2247" s="3" t="n"/>
      <c r="I2247" s="5">
        <f>SUMIFS(amount_expended,cfda_key,V2247)</f>
        <v/>
      </c>
      <c r="J2247" s="5">
        <f>IF(F2247="OTHER CLUSTER NOT LISTED ABOVE",SUMIFS(amount_expended,uniform_other_cluster_name,X2247), IF(AND(OR(F2247="N/A",F2247=""),G2247=""),0,IF(F2247="STATE CLUSTER",SUMIFS(amount_expended,uniform_state_cluster_name,W2247),SUMIFS(amount_expended,cluster_name,F2247))))</f>
        <v/>
      </c>
      <c r="K2247" s="3" t="n"/>
      <c r="L2247" s="4" t="n"/>
      <c r="M2247" s="3" t="n"/>
      <c r="N2247" s="3" t="n"/>
      <c r="O2247" s="3" t="n"/>
      <c r="P2247" s="3" t="n"/>
      <c r="Q2247" s="4" t="n"/>
      <c r="R2247" s="3" t="n"/>
      <c r="S2247" s="3" t="n"/>
      <c r="T2247" s="3" t="n"/>
      <c r="U2247">
        <f>IF(A2247&lt;&gt;"", "AWARD-"&amp;TEXT(ROW()-1,"00000"), "")</f>
        <v/>
      </c>
      <c r="V2247" s="6">
        <f>CONCATENATE(A2247,B2247)</f>
        <v/>
      </c>
      <c r="W2247">
        <f>UPPER(TRIM(G2247))</f>
        <v/>
      </c>
      <c r="X2247">
        <f>UPPER(TRIM(H2247))</f>
        <v/>
      </c>
    </row>
    <row r="2248">
      <c r="A2248" s="2" t="n"/>
      <c r="B2248" s="2" t="n"/>
      <c r="C2248" s="2" t="n"/>
      <c r="D2248" s="3" t="n"/>
      <c r="E2248" s="4" t="n"/>
      <c r="F2248" s="3" t="n"/>
      <c r="G2248" s="3" t="n"/>
      <c r="H2248" s="3" t="n"/>
      <c r="I2248" s="5">
        <f>SUMIFS(amount_expended,cfda_key,V2248)</f>
        <v/>
      </c>
      <c r="J2248" s="5">
        <f>IF(F2248="OTHER CLUSTER NOT LISTED ABOVE",SUMIFS(amount_expended,uniform_other_cluster_name,X2248), IF(AND(OR(F2248="N/A",F2248=""),G2248=""),0,IF(F2248="STATE CLUSTER",SUMIFS(amount_expended,uniform_state_cluster_name,W2248),SUMIFS(amount_expended,cluster_name,F2248))))</f>
        <v/>
      </c>
      <c r="K2248" s="3" t="n"/>
      <c r="L2248" s="4" t="n"/>
      <c r="M2248" s="3" t="n"/>
      <c r="N2248" s="3" t="n"/>
      <c r="O2248" s="3" t="n"/>
      <c r="P2248" s="3" t="n"/>
      <c r="Q2248" s="4" t="n"/>
      <c r="R2248" s="3" t="n"/>
      <c r="S2248" s="3" t="n"/>
      <c r="T2248" s="3" t="n"/>
      <c r="U2248">
        <f>IF(A2248&lt;&gt;"", "AWARD-"&amp;TEXT(ROW()-1,"00000"), "")</f>
        <v/>
      </c>
      <c r="V2248" s="6">
        <f>CONCATENATE(A2248,B2248)</f>
        <v/>
      </c>
      <c r="W2248">
        <f>UPPER(TRIM(G2248))</f>
        <v/>
      </c>
      <c r="X2248">
        <f>UPPER(TRIM(H2248))</f>
        <v/>
      </c>
    </row>
    <row r="2249">
      <c r="A2249" s="2" t="n"/>
      <c r="B2249" s="2" t="n"/>
      <c r="C2249" s="2" t="n"/>
      <c r="D2249" s="3" t="n"/>
      <c r="E2249" s="4" t="n"/>
      <c r="F2249" s="3" t="n"/>
      <c r="G2249" s="3" t="n"/>
      <c r="H2249" s="3" t="n"/>
      <c r="I2249" s="5">
        <f>SUMIFS(amount_expended,cfda_key,V2249)</f>
        <v/>
      </c>
      <c r="J2249" s="5">
        <f>IF(F2249="OTHER CLUSTER NOT LISTED ABOVE",SUMIFS(amount_expended,uniform_other_cluster_name,X2249), IF(AND(OR(F2249="N/A",F2249=""),G2249=""),0,IF(F2249="STATE CLUSTER",SUMIFS(amount_expended,uniform_state_cluster_name,W2249),SUMIFS(amount_expended,cluster_name,F2249))))</f>
        <v/>
      </c>
      <c r="K2249" s="3" t="n"/>
      <c r="L2249" s="4" t="n"/>
      <c r="M2249" s="3" t="n"/>
      <c r="N2249" s="3" t="n"/>
      <c r="O2249" s="3" t="n"/>
      <c r="P2249" s="3" t="n"/>
      <c r="Q2249" s="4" t="n"/>
      <c r="R2249" s="3" t="n"/>
      <c r="S2249" s="3" t="n"/>
      <c r="T2249" s="3" t="n"/>
      <c r="U2249">
        <f>IF(A2249&lt;&gt;"", "AWARD-"&amp;TEXT(ROW()-1,"00000"), "")</f>
        <v/>
      </c>
      <c r="V2249" s="6">
        <f>CONCATENATE(A2249,B2249)</f>
        <v/>
      </c>
      <c r="W2249">
        <f>UPPER(TRIM(G2249))</f>
        <v/>
      </c>
      <c r="X2249">
        <f>UPPER(TRIM(H2249))</f>
        <v/>
      </c>
    </row>
    <row r="2250">
      <c r="A2250" s="2" t="n"/>
      <c r="B2250" s="2" t="n"/>
      <c r="C2250" s="2" t="n"/>
      <c r="D2250" s="3" t="n"/>
      <c r="E2250" s="4" t="n"/>
      <c r="F2250" s="3" t="n"/>
      <c r="G2250" s="3" t="n"/>
      <c r="H2250" s="3" t="n"/>
      <c r="I2250" s="5">
        <f>SUMIFS(amount_expended,cfda_key,V2250)</f>
        <v/>
      </c>
      <c r="J2250" s="5">
        <f>IF(F2250="OTHER CLUSTER NOT LISTED ABOVE",SUMIFS(amount_expended,uniform_other_cluster_name,X2250), IF(AND(OR(F2250="N/A",F2250=""),G2250=""),0,IF(F2250="STATE CLUSTER",SUMIFS(amount_expended,uniform_state_cluster_name,W2250),SUMIFS(amount_expended,cluster_name,F2250))))</f>
        <v/>
      </c>
      <c r="K2250" s="3" t="n"/>
      <c r="L2250" s="4" t="n"/>
      <c r="M2250" s="3" t="n"/>
      <c r="N2250" s="3" t="n"/>
      <c r="O2250" s="3" t="n"/>
      <c r="P2250" s="3" t="n"/>
      <c r="Q2250" s="4" t="n"/>
      <c r="R2250" s="3" t="n"/>
      <c r="S2250" s="3" t="n"/>
      <c r="T2250" s="3" t="n"/>
      <c r="U2250">
        <f>IF(A2250&lt;&gt;"", "AWARD-"&amp;TEXT(ROW()-1,"00000"), "")</f>
        <v/>
      </c>
      <c r="V2250" s="6">
        <f>CONCATENATE(A2250,B2250)</f>
        <v/>
      </c>
      <c r="W2250">
        <f>UPPER(TRIM(G2250))</f>
        <v/>
      </c>
      <c r="X2250">
        <f>UPPER(TRIM(H2250))</f>
        <v/>
      </c>
    </row>
    <row r="2251">
      <c r="A2251" s="2" t="n"/>
      <c r="B2251" s="2" t="n"/>
      <c r="C2251" s="2" t="n"/>
      <c r="D2251" s="3" t="n"/>
      <c r="E2251" s="4" t="n"/>
      <c r="F2251" s="3" t="n"/>
      <c r="G2251" s="3" t="n"/>
      <c r="H2251" s="3" t="n"/>
      <c r="I2251" s="5">
        <f>SUMIFS(amount_expended,cfda_key,V2251)</f>
        <v/>
      </c>
      <c r="J2251" s="5">
        <f>IF(F2251="OTHER CLUSTER NOT LISTED ABOVE",SUMIFS(amount_expended,uniform_other_cluster_name,X2251), IF(AND(OR(F2251="N/A",F2251=""),G2251=""),0,IF(F2251="STATE CLUSTER",SUMIFS(amount_expended,uniform_state_cluster_name,W2251),SUMIFS(amount_expended,cluster_name,F2251))))</f>
        <v/>
      </c>
      <c r="K2251" s="3" t="n"/>
      <c r="L2251" s="4" t="n"/>
      <c r="M2251" s="3" t="n"/>
      <c r="N2251" s="3" t="n"/>
      <c r="O2251" s="3" t="n"/>
      <c r="P2251" s="3" t="n"/>
      <c r="Q2251" s="4" t="n"/>
      <c r="R2251" s="3" t="n"/>
      <c r="S2251" s="3" t="n"/>
      <c r="T2251" s="3" t="n"/>
      <c r="U2251">
        <f>IF(A2251&lt;&gt;"", "AWARD-"&amp;TEXT(ROW()-1,"00000"), "")</f>
        <v/>
      </c>
      <c r="V2251" s="6">
        <f>CONCATENATE(A2251,B2251)</f>
        <v/>
      </c>
      <c r="W2251">
        <f>UPPER(TRIM(G2251))</f>
        <v/>
      </c>
      <c r="X2251">
        <f>UPPER(TRIM(H2251))</f>
        <v/>
      </c>
    </row>
    <row r="2252">
      <c r="A2252" s="2" t="n"/>
      <c r="B2252" s="2" t="n"/>
      <c r="C2252" s="2" t="n"/>
      <c r="D2252" s="3" t="n"/>
      <c r="E2252" s="4" t="n"/>
      <c r="F2252" s="3" t="n"/>
      <c r="G2252" s="3" t="n"/>
      <c r="H2252" s="3" t="n"/>
      <c r="I2252" s="5">
        <f>SUMIFS(amount_expended,cfda_key,V2252)</f>
        <v/>
      </c>
      <c r="J2252" s="5">
        <f>IF(F2252="OTHER CLUSTER NOT LISTED ABOVE",SUMIFS(amount_expended,uniform_other_cluster_name,X2252), IF(AND(OR(F2252="N/A",F2252=""),G2252=""),0,IF(F2252="STATE CLUSTER",SUMIFS(amount_expended,uniform_state_cluster_name,W2252),SUMIFS(amount_expended,cluster_name,F2252))))</f>
        <v/>
      </c>
      <c r="K2252" s="3" t="n"/>
      <c r="L2252" s="4" t="n"/>
      <c r="M2252" s="3" t="n"/>
      <c r="N2252" s="3" t="n"/>
      <c r="O2252" s="3" t="n"/>
      <c r="P2252" s="3" t="n"/>
      <c r="Q2252" s="4" t="n"/>
      <c r="R2252" s="3" t="n"/>
      <c r="S2252" s="3" t="n"/>
      <c r="T2252" s="3" t="n"/>
      <c r="U2252">
        <f>IF(A2252&lt;&gt;"", "AWARD-"&amp;TEXT(ROW()-1,"00000"), "")</f>
        <v/>
      </c>
      <c r="V2252" s="6">
        <f>CONCATENATE(A2252,B2252)</f>
        <v/>
      </c>
      <c r="W2252">
        <f>UPPER(TRIM(G2252))</f>
        <v/>
      </c>
      <c r="X2252">
        <f>UPPER(TRIM(H2252))</f>
        <v/>
      </c>
    </row>
    <row r="2253">
      <c r="A2253" s="2" t="n"/>
      <c r="B2253" s="2" t="n"/>
      <c r="C2253" s="2" t="n"/>
      <c r="D2253" s="3" t="n"/>
      <c r="E2253" s="4" t="n"/>
      <c r="F2253" s="3" t="n"/>
      <c r="G2253" s="3" t="n"/>
      <c r="H2253" s="3" t="n"/>
      <c r="I2253" s="5">
        <f>SUMIFS(amount_expended,cfda_key,V2253)</f>
        <v/>
      </c>
      <c r="J2253" s="5">
        <f>IF(F2253="OTHER CLUSTER NOT LISTED ABOVE",SUMIFS(amount_expended,uniform_other_cluster_name,X2253), IF(AND(OR(F2253="N/A",F2253=""),G2253=""),0,IF(F2253="STATE CLUSTER",SUMIFS(amount_expended,uniform_state_cluster_name,W2253),SUMIFS(amount_expended,cluster_name,F2253))))</f>
        <v/>
      </c>
      <c r="K2253" s="3" t="n"/>
      <c r="L2253" s="4" t="n"/>
      <c r="M2253" s="3" t="n"/>
      <c r="N2253" s="3" t="n"/>
      <c r="O2253" s="3" t="n"/>
      <c r="P2253" s="3" t="n"/>
      <c r="Q2253" s="4" t="n"/>
      <c r="R2253" s="3" t="n"/>
      <c r="S2253" s="3" t="n"/>
      <c r="T2253" s="3" t="n"/>
      <c r="U2253">
        <f>IF(A2253&lt;&gt;"", "AWARD-"&amp;TEXT(ROW()-1,"00000"), "")</f>
        <v/>
      </c>
      <c r="V2253" s="6">
        <f>CONCATENATE(A2253,B2253)</f>
        <v/>
      </c>
      <c r="W2253">
        <f>UPPER(TRIM(G2253))</f>
        <v/>
      </c>
      <c r="X2253">
        <f>UPPER(TRIM(H2253))</f>
        <v/>
      </c>
    </row>
    <row r="2254">
      <c r="A2254" s="2" t="n"/>
      <c r="B2254" s="2" t="n"/>
      <c r="C2254" s="2" t="n"/>
      <c r="D2254" s="3" t="n"/>
      <c r="E2254" s="4" t="n"/>
      <c r="F2254" s="3" t="n"/>
      <c r="G2254" s="3" t="n"/>
      <c r="H2254" s="3" t="n"/>
      <c r="I2254" s="5">
        <f>SUMIFS(amount_expended,cfda_key,V2254)</f>
        <v/>
      </c>
      <c r="J2254" s="5">
        <f>IF(F2254="OTHER CLUSTER NOT LISTED ABOVE",SUMIFS(amount_expended,uniform_other_cluster_name,X2254), IF(AND(OR(F2254="N/A",F2254=""),G2254=""),0,IF(F2254="STATE CLUSTER",SUMIFS(amount_expended,uniform_state_cluster_name,W2254),SUMIFS(amount_expended,cluster_name,F2254))))</f>
        <v/>
      </c>
      <c r="K2254" s="3" t="n"/>
      <c r="L2254" s="4" t="n"/>
      <c r="M2254" s="3" t="n"/>
      <c r="N2254" s="3" t="n"/>
      <c r="O2254" s="3" t="n"/>
      <c r="P2254" s="3" t="n"/>
      <c r="Q2254" s="4" t="n"/>
      <c r="R2254" s="3" t="n"/>
      <c r="S2254" s="3" t="n"/>
      <c r="T2254" s="3" t="n"/>
      <c r="U2254">
        <f>IF(A2254&lt;&gt;"", "AWARD-"&amp;TEXT(ROW()-1,"00000"), "")</f>
        <v/>
      </c>
      <c r="V2254" s="6">
        <f>CONCATENATE(A2254,B2254)</f>
        <v/>
      </c>
      <c r="W2254">
        <f>UPPER(TRIM(G2254))</f>
        <v/>
      </c>
      <c r="X2254">
        <f>UPPER(TRIM(H2254))</f>
        <v/>
      </c>
    </row>
    <row r="2255">
      <c r="A2255" s="2" t="n"/>
      <c r="B2255" s="2" t="n"/>
      <c r="C2255" s="2" t="n"/>
      <c r="D2255" s="3" t="n"/>
      <c r="E2255" s="4" t="n"/>
      <c r="F2255" s="3" t="n"/>
      <c r="G2255" s="3" t="n"/>
      <c r="H2255" s="3" t="n"/>
      <c r="I2255" s="5">
        <f>SUMIFS(amount_expended,cfda_key,V2255)</f>
        <v/>
      </c>
      <c r="J2255" s="5">
        <f>IF(F2255="OTHER CLUSTER NOT LISTED ABOVE",SUMIFS(amount_expended,uniform_other_cluster_name,X2255), IF(AND(OR(F2255="N/A",F2255=""),G2255=""),0,IF(F2255="STATE CLUSTER",SUMIFS(amount_expended,uniform_state_cluster_name,W2255),SUMIFS(amount_expended,cluster_name,F2255))))</f>
        <v/>
      </c>
      <c r="K2255" s="3" t="n"/>
      <c r="L2255" s="4" t="n"/>
      <c r="M2255" s="3" t="n"/>
      <c r="N2255" s="3" t="n"/>
      <c r="O2255" s="3" t="n"/>
      <c r="P2255" s="3" t="n"/>
      <c r="Q2255" s="4" t="n"/>
      <c r="R2255" s="3" t="n"/>
      <c r="S2255" s="3" t="n"/>
      <c r="T2255" s="3" t="n"/>
      <c r="U2255">
        <f>IF(A2255&lt;&gt;"", "AWARD-"&amp;TEXT(ROW()-1,"00000"), "")</f>
        <v/>
      </c>
      <c r="V2255" s="6">
        <f>CONCATENATE(A2255,B2255)</f>
        <v/>
      </c>
      <c r="W2255">
        <f>UPPER(TRIM(G2255))</f>
        <v/>
      </c>
      <c r="X2255">
        <f>UPPER(TRIM(H2255))</f>
        <v/>
      </c>
    </row>
    <row r="2256">
      <c r="A2256" s="2" t="n"/>
      <c r="B2256" s="2" t="n"/>
      <c r="C2256" s="2" t="n"/>
      <c r="D2256" s="3" t="n"/>
      <c r="E2256" s="4" t="n"/>
      <c r="F2256" s="3" t="n"/>
      <c r="G2256" s="3" t="n"/>
      <c r="H2256" s="3" t="n"/>
      <c r="I2256" s="5">
        <f>SUMIFS(amount_expended,cfda_key,V2256)</f>
        <v/>
      </c>
      <c r="J2256" s="5">
        <f>IF(F2256="OTHER CLUSTER NOT LISTED ABOVE",SUMIFS(amount_expended,uniform_other_cluster_name,X2256), IF(AND(OR(F2256="N/A",F2256=""),G2256=""),0,IF(F2256="STATE CLUSTER",SUMIFS(amount_expended,uniform_state_cluster_name,W2256),SUMIFS(amount_expended,cluster_name,F2256))))</f>
        <v/>
      </c>
      <c r="K2256" s="3" t="n"/>
      <c r="L2256" s="4" t="n"/>
      <c r="M2256" s="3" t="n"/>
      <c r="N2256" s="3" t="n"/>
      <c r="O2256" s="3" t="n"/>
      <c r="P2256" s="3" t="n"/>
      <c r="Q2256" s="4" t="n"/>
      <c r="R2256" s="3" t="n"/>
      <c r="S2256" s="3" t="n"/>
      <c r="T2256" s="3" t="n"/>
      <c r="U2256">
        <f>IF(A2256&lt;&gt;"", "AWARD-"&amp;TEXT(ROW()-1,"00000"), "")</f>
        <v/>
      </c>
      <c r="V2256" s="6">
        <f>CONCATENATE(A2256,B2256)</f>
        <v/>
      </c>
      <c r="W2256">
        <f>UPPER(TRIM(G2256))</f>
        <v/>
      </c>
      <c r="X2256">
        <f>UPPER(TRIM(H2256))</f>
        <v/>
      </c>
    </row>
    <row r="2257">
      <c r="A2257" s="2" t="n"/>
      <c r="B2257" s="2" t="n"/>
      <c r="C2257" s="2" t="n"/>
      <c r="D2257" s="3" t="n"/>
      <c r="E2257" s="4" t="n"/>
      <c r="F2257" s="3" t="n"/>
      <c r="G2257" s="3" t="n"/>
      <c r="H2257" s="3" t="n"/>
      <c r="I2257" s="5">
        <f>SUMIFS(amount_expended,cfda_key,V2257)</f>
        <v/>
      </c>
      <c r="J2257" s="5">
        <f>IF(F2257="OTHER CLUSTER NOT LISTED ABOVE",SUMIFS(amount_expended,uniform_other_cluster_name,X2257), IF(AND(OR(F2257="N/A",F2257=""),G2257=""),0,IF(F2257="STATE CLUSTER",SUMIFS(amount_expended,uniform_state_cluster_name,W2257),SUMIFS(amount_expended,cluster_name,F2257))))</f>
        <v/>
      </c>
      <c r="K2257" s="3" t="n"/>
      <c r="L2257" s="4" t="n"/>
      <c r="M2257" s="3" t="n"/>
      <c r="N2257" s="3" t="n"/>
      <c r="O2257" s="3" t="n"/>
      <c r="P2257" s="3" t="n"/>
      <c r="Q2257" s="4" t="n"/>
      <c r="R2257" s="3" t="n"/>
      <c r="S2257" s="3" t="n"/>
      <c r="T2257" s="3" t="n"/>
      <c r="U2257">
        <f>IF(A2257&lt;&gt;"", "AWARD-"&amp;TEXT(ROW()-1,"00000"), "")</f>
        <v/>
      </c>
      <c r="V2257" s="6">
        <f>CONCATENATE(A2257,B2257)</f>
        <v/>
      </c>
      <c r="W2257">
        <f>UPPER(TRIM(G2257))</f>
        <v/>
      </c>
      <c r="X2257">
        <f>UPPER(TRIM(H2257))</f>
        <v/>
      </c>
    </row>
    <row r="2258">
      <c r="A2258" s="2" t="n"/>
      <c r="B2258" s="2" t="n"/>
      <c r="C2258" s="2" t="n"/>
      <c r="D2258" s="3" t="n"/>
      <c r="E2258" s="4" t="n"/>
      <c r="F2258" s="3" t="n"/>
      <c r="G2258" s="3" t="n"/>
      <c r="H2258" s="3" t="n"/>
      <c r="I2258" s="5">
        <f>SUMIFS(amount_expended,cfda_key,V2258)</f>
        <v/>
      </c>
      <c r="J2258" s="5">
        <f>IF(F2258="OTHER CLUSTER NOT LISTED ABOVE",SUMIFS(amount_expended,uniform_other_cluster_name,X2258), IF(AND(OR(F2258="N/A",F2258=""),G2258=""),0,IF(F2258="STATE CLUSTER",SUMIFS(amount_expended,uniform_state_cluster_name,W2258),SUMIFS(amount_expended,cluster_name,F2258))))</f>
        <v/>
      </c>
      <c r="K2258" s="3" t="n"/>
      <c r="L2258" s="4" t="n"/>
      <c r="M2258" s="3" t="n"/>
      <c r="N2258" s="3" t="n"/>
      <c r="O2258" s="3" t="n"/>
      <c r="P2258" s="3" t="n"/>
      <c r="Q2258" s="4" t="n"/>
      <c r="R2258" s="3" t="n"/>
      <c r="S2258" s="3" t="n"/>
      <c r="T2258" s="3" t="n"/>
      <c r="U2258">
        <f>IF(A2258&lt;&gt;"", "AWARD-"&amp;TEXT(ROW()-1,"00000"), "")</f>
        <v/>
      </c>
      <c r="V2258" s="6">
        <f>CONCATENATE(A2258,B2258)</f>
        <v/>
      </c>
      <c r="W2258">
        <f>UPPER(TRIM(G2258))</f>
        <v/>
      </c>
      <c r="X2258">
        <f>UPPER(TRIM(H2258))</f>
        <v/>
      </c>
    </row>
    <row r="2259">
      <c r="A2259" s="2" t="n"/>
      <c r="B2259" s="2" t="n"/>
      <c r="C2259" s="2" t="n"/>
      <c r="D2259" s="3" t="n"/>
      <c r="E2259" s="4" t="n"/>
      <c r="F2259" s="3" t="n"/>
      <c r="G2259" s="3" t="n"/>
      <c r="H2259" s="3" t="n"/>
      <c r="I2259" s="5">
        <f>SUMIFS(amount_expended,cfda_key,V2259)</f>
        <v/>
      </c>
      <c r="J2259" s="5">
        <f>IF(F2259="OTHER CLUSTER NOT LISTED ABOVE",SUMIFS(amount_expended,uniform_other_cluster_name,X2259), IF(AND(OR(F2259="N/A",F2259=""),G2259=""),0,IF(F2259="STATE CLUSTER",SUMIFS(amount_expended,uniform_state_cluster_name,W2259),SUMIFS(amount_expended,cluster_name,F2259))))</f>
        <v/>
      </c>
      <c r="K2259" s="3" t="n"/>
      <c r="L2259" s="4" t="n"/>
      <c r="M2259" s="3" t="n"/>
      <c r="N2259" s="3" t="n"/>
      <c r="O2259" s="3" t="n"/>
      <c r="P2259" s="3" t="n"/>
      <c r="Q2259" s="4" t="n"/>
      <c r="R2259" s="3" t="n"/>
      <c r="S2259" s="3" t="n"/>
      <c r="T2259" s="3" t="n"/>
      <c r="U2259">
        <f>IF(A2259&lt;&gt;"", "AWARD-"&amp;TEXT(ROW()-1,"00000"), "")</f>
        <v/>
      </c>
      <c r="V2259" s="6">
        <f>CONCATENATE(A2259,B2259)</f>
        <v/>
      </c>
      <c r="W2259">
        <f>UPPER(TRIM(G2259))</f>
        <v/>
      </c>
      <c r="X2259">
        <f>UPPER(TRIM(H2259))</f>
        <v/>
      </c>
    </row>
    <row r="2260">
      <c r="A2260" s="2" t="n"/>
      <c r="B2260" s="2" t="n"/>
      <c r="C2260" s="2" t="n"/>
      <c r="D2260" s="3" t="n"/>
      <c r="E2260" s="4" t="n"/>
      <c r="F2260" s="3" t="n"/>
      <c r="G2260" s="3" t="n"/>
      <c r="H2260" s="3" t="n"/>
      <c r="I2260" s="5">
        <f>SUMIFS(amount_expended,cfda_key,V2260)</f>
        <v/>
      </c>
      <c r="J2260" s="5">
        <f>IF(F2260="OTHER CLUSTER NOT LISTED ABOVE",SUMIFS(amount_expended,uniform_other_cluster_name,X2260), IF(AND(OR(F2260="N/A",F2260=""),G2260=""),0,IF(F2260="STATE CLUSTER",SUMIFS(amount_expended,uniform_state_cluster_name,W2260),SUMIFS(amount_expended,cluster_name,F2260))))</f>
        <v/>
      </c>
      <c r="K2260" s="3" t="n"/>
      <c r="L2260" s="4" t="n"/>
      <c r="M2260" s="3" t="n"/>
      <c r="N2260" s="3" t="n"/>
      <c r="O2260" s="3" t="n"/>
      <c r="P2260" s="3" t="n"/>
      <c r="Q2260" s="4" t="n"/>
      <c r="R2260" s="3" t="n"/>
      <c r="S2260" s="3" t="n"/>
      <c r="T2260" s="3" t="n"/>
      <c r="U2260">
        <f>IF(A2260&lt;&gt;"", "AWARD-"&amp;TEXT(ROW()-1,"00000"), "")</f>
        <v/>
      </c>
      <c r="V2260" s="6">
        <f>CONCATENATE(A2260,B2260)</f>
        <v/>
      </c>
      <c r="W2260">
        <f>UPPER(TRIM(G2260))</f>
        <v/>
      </c>
      <c r="X2260">
        <f>UPPER(TRIM(H2260))</f>
        <v/>
      </c>
    </row>
    <row r="2261">
      <c r="A2261" s="2" t="n"/>
      <c r="B2261" s="2" t="n"/>
      <c r="C2261" s="2" t="n"/>
      <c r="D2261" s="3" t="n"/>
      <c r="E2261" s="4" t="n"/>
      <c r="F2261" s="3" t="n"/>
      <c r="G2261" s="3" t="n"/>
      <c r="H2261" s="3" t="n"/>
      <c r="I2261" s="5">
        <f>SUMIFS(amount_expended,cfda_key,V2261)</f>
        <v/>
      </c>
      <c r="J2261" s="5">
        <f>IF(F2261="OTHER CLUSTER NOT LISTED ABOVE",SUMIFS(amount_expended,uniform_other_cluster_name,X2261), IF(AND(OR(F2261="N/A",F2261=""),G2261=""),0,IF(F2261="STATE CLUSTER",SUMIFS(amount_expended,uniform_state_cluster_name,W2261),SUMIFS(amount_expended,cluster_name,F2261))))</f>
        <v/>
      </c>
      <c r="K2261" s="3" t="n"/>
      <c r="L2261" s="4" t="n"/>
      <c r="M2261" s="3" t="n"/>
      <c r="N2261" s="3" t="n"/>
      <c r="O2261" s="3" t="n"/>
      <c r="P2261" s="3" t="n"/>
      <c r="Q2261" s="4" t="n"/>
      <c r="R2261" s="3" t="n"/>
      <c r="S2261" s="3" t="n"/>
      <c r="T2261" s="3" t="n"/>
      <c r="U2261">
        <f>IF(A2261&lt;&gt;"", "AWARD-"&amp;TEXT(ROW()-1,"00000"), "")</f>
        <v/>
      </c>
      <c r="V2261" s="6">
        <f>CONCATENATE(A2261,B2261)</f>
        <v/>
      </c>
      <c r="W2261">
        <f>UPPER(TRIM(G2261))</f>
        <v/>
      </c>
      <c r="X2261">
        <f>UPPER(TRIM(H2261))</f>
        <v/>
      </c>
    </row>
    <row r="2262">
      <c r="A2262" s="2" t="n"/>
      <c r="B2262" s="2" t="n"/>
      <c r="C2262" s="2" t="n"/>
      <c r="D2262" s="3" t="n"/>
      <c r="E2262" s="4" t="n"/>
      <c r="F2262" s="3" t="n"/>
      <c r="G2262" s="3" t="n"/>
      <c r="H2262" s="3" t="n"/>
      <c r="I2262" s="5">
        <f>SUMIFS(amount_expended,cfda_key,V2262)</f>
        <v/>
      </c>
      <c r="J2262" s="5">
        <f>IF(F2262="OTHER CLUSTER NOT LISTED ABOVE",SUMIFS(amount_expended,uniform_other_cluster_name,X2262), IF(AND(OR(F2262="N/A",F2262=""),G2262=""),0,IF(F2262="STATE CLUSTER",SUMIFS(amount_expended,uniform_state_cluster_name,W2262),SUMIFS(amount_expended,cluster_name,F2262))))</f>
        <v/>
      </c>
      <c r="K2262" s="3" t="n"/>
      <c r="L2262" s="4" t="n"/>
      <c r="M2262" s="3" t="n"/>
      <c r="N2262" s="3" t="n"/>
      <c r="O2262" s="3" t="n"/>
      <c r="P2262" s="3" t="n"/>
      <c r="Q2262" s="4" t="n"/>
      <c r="R2262" s="3" t="n"/>
      <c r="S2262" s="3" t="n"/>
      <c r="T2262" s="3" t="n"/>
      <c r="U2262">
        <f>IF(A2262&lt;&gt;"", "AWARD-"&amp;TEXT(ROW()-1,"00000"), "")</f>
        <v/>
      </c>
      <c r="V2262" s="6">
        <f>CONCATENATE(A2262,B2262)</f>
        <v/>
      </c>
      <c r="W2262">
        <f>UPPER(TRIM(G2262))</f>
        <v/>
      </c>
      <c r="X2262">
        <f>UPPER(TRIM(H2262))</f>
        <v/>
      </c>
    </row>
    <row r="2263">
      <c r="A2263" s="2" t="n"/>
      <c r="B2263" s="2" t="n"/>
      <c r="C2263" s="2" t="n"/>
      <c r="D2263" s="3" t="n"/>
      <c r="E2263" s="4" t="n"/>
      <c r="F2263" s="3" t="n"/>
      <c r="G2263" s="3" t="n"/>
      <c r="H2263" s="3" t="n"/>
      <c r="I2263" s="5">
        <f>SUMIFS(amount_expended,cfda_key,V2263)</f>
        <v/>
      </c>
      <c r="J2263" s="5">
        <f>IF(F2263="OTHER CLUSTER NOT LISTED ABOVE",SUMIFS(amount_expended,uniform_other_cluster_name,X2263), IF(AND(OR(F2263="N/A",F2263=""),G2263=""),0,IF(F2263="STATE CLUSTER",SUMIFS(amount_expended,uniform_state_cluster_name,W2263),SUMIFS(amount_expended,cluster_name,F2263))))</f>
        <v/>
      </c>
      <c r="K2263" s="3" t="n"/>
      <c r="L2263" s="4" t="n"/>
      <c r="M2263" s="3" t="n"/>
      <c r="N2263" s="3" t="n"/>
      <c r="O2263" s="3" t="n"/>
      <c r="P2263" s="3" t="n"/>
      <c r="Q2263" s="4" t="n"/>
      <c r="R2263" s="3" t="n"/>
      <c r="S2263" s="3" t="n"/>
      <c r="T2263" s="3" t="n"/>
      <c r="U2263">
        <f>IF(A2263&lt;&gt;"", "AWARD-"&amp;TEXT(ROW()-1,"00000"), "")</f>
        <v/>
      </c>
      <c r="V2263" s="6">
        <f>CONCATENATE(A2263,B2263)</f>
        <v/>
      </c>
      <c r="W2263">
        <f>UPPER(TRIM(G2263))</f>
        <v/>
      </c>
      <c r="X2263">
        <f>UPPER(TRIM(H2263))</f>
        <v/>
      </c>
    </row>
    <row r="2264">
      <c r="A2264" s="2" t="n"/>
      <c r="B2264" s="2" t="n"/>
      <c r="C2264" s="2" t="n"/>
      <c r="D2264" s="3" t="n"/>
      <c r="E2264" s="4" t="n"/>
      <c r="F2264" s="3" t="n"/>
      <c r="G2264" s="3" t="n"/>
      <c r="H2264" s="3" t="n"/>
      <c r="I2264" s="5">
        <f>SUMIFS(amount_expended,cfda_key,V2264)</f>
        <v/>
      </c>
      <c r="J2264" s="5">
        <f>IF(F2264="OTHER CLUSTER NOT LISTED ABOVE",SUMIFS(amount_expended,uniform_other_cluster_name,X2264), IF(AND(OR(F2264="N/A",F2264=""),G2264=""),0,IF(F2264="STATE CLUSTER",SUMIFS(amount_expended,uniform_state_cluster_name,W2264),SUMIFS(amount_expended,cluster_name,F2264))))</f>
        <v/>
      </c>
      <c r="K2264" s="3" t="n"/>
      <c r="L2264" s="4" t="n"/>
      <c r="M2264" s="3" t="n"/>
      <c r="N2264" s="3" t="n"/>
      <c r="O2264" s="3" t="n"/>
      <c r="P2264" s="3" t="n"/>
      <c r="Q2264" s="4" t="n"/>
      <c r="R2264" s="3" t="n"/>
      <c r="S2264" s="3" t="n"/>
      <c r="T2264" s="3" t="n"/>
      <c r="U2264">
        <f>IF(A2264&lt;&gt;"", "AWARD-"&amp;TEXT(ROW()-1,"00000"), "")</f>
        <v/>
      </c>
      <c r="V2264" s="6">
        <f>CONCATENATE(A2264,B2264)</f>
        <v/>
      </c>
      <c r="W2264">
        <f>UPPER(TRIM(G2264))</f>
        <v/>
      </c>
      <c r="X2264">
        <f>UPPER(TRIM(H2264))</f>
        <v/>
      </c>
    </row>
    <row r="2265">
      <c r="A2265" s="2" t="n"/>
      <c r="B2265" s="2" t="n"/>
      <c r="C2265" s="2" t="n"/>
      <c r="D2265" s="3" t="n"/>
      <c r="E2265" s="4" t="n"/>
      <c r="F2265" s="3" t="n"/>
      <c r="G2265" s="3" t="n"/>
      <c r="H2265" s="3" t="n"/>
      <c r="I2265" s="5">
        <f>SUMIFS(amount_expended,cfda_key,V2265)</f>
        <v/>
      </c>
      <c r="J2265" s="5">
        <f>IF(F2265="OTHER CLUSTER NOT LISTED ABOVE",SUMIFS(amount_expended,uniform_other_cluster_name,X2265), IF(AND(OR(F2265="N/A",F2265=""),G2265=""),0,IF(F2265="STATE CLUSTER",SUMIFS(amount_expended,uniform_state_cluster_name,W2265),SUMIFS(amount_expended,cluster_name,F2265))))</f>
        <v/>
      </c>
      <c r="K2265" s="3" t="n"/>
      <c r="L2265" s="4" t="n"/>
      <c r="M2265" s="3" t="n"/>
      <c r="N2265" s="3" t="n"/>
      <c r="O2265" s="3" t="n"/>
      <c r="P2265" s="3" t="n"/>
      <c r="Q2265" s="4" t="n"/>
      <c r="R2265" s="3" t="n"/>
      <c r="S2265" s="3" t="n"/>
      <c r="T2265" s="3" t="n"/>
      <c r="U2265">
        <f>IF(A2265&lt;&gt;"", "AWARD-"&amp;TEXT(ROW()-1,"00000"), "")</f>
        <v/>
      </c>
      <c r="V2265" s="6">
        <f>CONCATENATE(A2265,B2265)</f>
        <v/>
      </c>
      <c r="W2265">
        <f>UPPER(TRIM(G2265))</f>
        <v/>
      </c>
      <c r="X2265">
        <f>UPPER(TRIM(H2265))</f>
        <v/>
      </c>
    </row>
    <row r="2266">
      <c r="A2266" s="2" t="n"/>
      <c r="B2266" s="2" t="n"/>
      <c r="C2266" s="2" t="n"/>
      <c r="D2266" s="3" t="n"/>
      <c r="E2266" s="4" t="n"/>
      <c r="F2266" s="3" t="n"/>
      <c r="G2266" s="3" t="n"/>
      <c r="H2266" s="3" t="n"/>
      <c r="I2266" s="5">
        <f>SUMIFS(amount_expended,cfda_key,V2266)</f>
        <v/>
      </c>
      <c r="J2266" s="5">
        <f>IF(F2266="OTHER CLUSTER NOT LISTED ABOVE",SUMIFS(amount_expended,uniform_other_cluster_name,X2266), IF(AND(OR(F2266="N/A",F2266=""),G2266=""),0,IF(F2266="STATE CLUSTER",SUMIFS(amount_expended,uniform_state_cluster_name,W2266),SUMIFS(amount_expended,cluster_name,F2266))))</f>
        <v/>
      </c>
      <c r="K2266" s="3" t="n"/>
      <c r="L2266" s="4" t="n"/>
      <c r="M2266" s="3" t="n"/>
      <c r="N2266" s="3" t="n"/>
      <c r="O2266" s="3" t="n"/>
      <c r="P2266" s="3" t="n"/>
      <c r="Q2266" s="4" t="n"/>
      <c r="R2266" s="3" t="n"/>
      <c r="S2266" s="3" t="n"/>
      <c r="T2266" s="3" t="n"/>
      <c r="U2266">
        <f>IF(A2266&lt;&gt;"", "AWARD-"&amp;TEXT(ROW()-1,"00000"), "")</f>
        <v/>
      </c>
      <c r="V2266" s="6">
        <f>CONCATENATE(A2266,B2266)</f>
        <v/>
      </c>
      <c r="W2266">
        <f>UPPER(TRIM(G2266))</f>
        <v/>
      </c>
      <c r="X2266">
        <f>UPPER(TRIM(H2266))</f>
        <v/>
      </c>
    </row>
    <row r="2267">
      <c r="A2267" s="2" t="n"/>
      <c r="B2267" s="2" t="n"/>
      <c r="C2267" s="2" t="n"/>
      <c r="D2267" s="3" t="n"/>
      <c r="E2267" s="4" t="n"/>
      <c r="F2267" s="3" t="n"/>
      <c r="G2267" s="3" t="n"/>
      <c r="H2267" s="3" t="n"/>
      <c r="I2267" s="5">
        <f>SUMIFS(amount_expended,cfda_key,V2267)</f>
        <v/>
      </c>
      <c r="J2267" s="5">
        <f>IF(F2267="OTHER CLUSTER NOT LISTED ABOVE",SUMIFS(amount_expended,uniform_other_cluster_name,X2267), IF(AND(OR(F2267="N/A",F2267=""),G2267=""),0,IF(F2267="STATE CLUSTER",SUMIFS(amount_expended,uniform_state_cluster_name,W2267),SUMIFS(amount_expended,cluster_name,F2267))))</f>
        <v/>
      </c>
      <c r="K2267" s="3" t="n"/>
      <c r="L2267" s="4" t="n"/>
      <c r="M2267" s="3" t="n"/>
      <c r="N2267" s="3" t="n"/>
      <c r="O2267" s="3" t="n"/>
      <c r="P2267" s="3" t="n"/>
      <c r="Q2267" s="4" t="n"/>
      <c r="R2267" s="3" t="n"/>
      <c r="S2267" s="3" t="n"/>
      <c r="T2267" s="3" t="n"/>
      <c r="U2267">
        <f>IF(A2267&lt;&gt;"", "AWARD-"&amp;TEXT(ROW()-1,"00000"), "")</f>
        <v/>
      </c>
      <c r="V2267" s="6">
        <f>CONCATENATE(A2267,B2267)</f>
        <v/>
      </c>
      <c r="W2267">
        <f>UPPER(TRIM(G2267))</f>
        <v/>
      </c>
      <c r="X2267">
        <f>UPPER(TRIM(H2267))</f>
        <v/>
      </c>
    </row>
    <row r="2268">
      <c r="A2268" s="2" t="n"/>
      <c r="B2268" s="2" t="n"/>
      <c r="C2268" s="2" t="n"/>
      <c r="D2268" s="3" t="n"/>
      <c r="E2268" s="4" t="n"/>
      <c r="F2268" s="3" t="n"/>
      <c r="G2268" s="3" t="n"/>
      <c r="H2268" s="3" t="n"/>
      <c r="I2268" s="5">
        <f>SUMIFS(amount_expended,cfda_key,V2268)</f>
        <v/>
      </c>
      <c r="J2268" s="5">
        <f>IF(F2268="OTHER CLUSTER NOT LISTED ABOVE",SUMIFS(amount_expended,uniform_other_cluster_name,X2268), IF(AND(OR(F2268="N/A",F2268=""),G2268=""),0,IF(F2268="STATE CLUSTER",SUMIFS(amount_expended,uniform_state_cluster_name,W2268),SUMIFS(amount_expended,cluster_name,F2268))))</f>
        <v/>
      </c>
      <c r="K2268" s="3" t="n"/>
      <c r="L2268" s="4" t="n"/>
      <c r="M2268" s="3" t="n"/>
      <c r="N2268" s="3" t="n"/>
      <c r="O2268" s="3" t="n"/>
      <c r="P2268" s="3" t="n"/>
      <c r="Q2268" s="4" t="n"/>
      <c r="R2268" s="3" t="n"/>
      <c r="S2268" s="3" t="n"/>
      <c r="T2268" s="3" t="n"/>
      <c r="U2268">
        <f>IF(A2268&lt;&gt;"", "AWARD-"&amp;TEXT(ROW()-1,"00000"), "")</f>
        <v/>
      </c>
      <c r="V2268" s="6">
        <f>CONCATENATE(A2268,B2268)</f>
        <v/>
      </c>
      <c r="W2268">
        <f>UPPER(TRIM(G2268))</f>
        <v/>
      </c>
      <c r="X2268">
        <f>UPPER(TRIM(H2268))</f>
        <v/>
      </c>
    </row>
    <row r="2269">
      <c r="A2269" s="2" t="n"/>
      <c r="B2269" s="2" t="n"/>
      <c r="C2269" s="2" t="n"/>
      <c r="D2269" s="3" t="n"/>
      <c r="E2269" s="4" t="n"/>
      <c r="F2269" s="3" t="n"/>
      <c r="G2269" s="3" t="n"/>
      <c r="H2269" s="3" t="n"/>
      <c r="I2269" s="5">
        <f>SUMIFS(amount_expended,cfda_key,V2269)</f>
        <v/>
      </c>
      <c r="J2269" s="5">
        <f>IF(F2269="OTHER CLUSTER NOT LISTED ABOVE",SUMIFS(amount_expended,uniform_other_cluster_name,X2269), IF(AND(OR(F2269="N/A",F2269=""),G2269=""),0,IF(F2269="STATE CLUSTER",SUMIFS(amount_expended,uniform_state_cluster_name,W2269),SUMIFS(amount_expended,cluster_name,F2269))))</f>
        <v/>
      </c>
      <c r="K2269" s="3" t="n"/>
      <c r="L2269" s="4" t="n"/>
      <c r="M2269" s="3" t="n"/>
      <c r="N2269" s="3" t="n"/>
      <c r="O2269" s="3" t="n"/>
      <c r="P2269" s="3" t="n"/>
      <c r="Q2269" s="4" t="n"/>
      <c r="R2269" s="3" t="n"/>
      <c r="S2269" s="3" t="n"/>
      <c r="T2269" s="3" t="n"/>
      <c r="U2269">
        <f>IF(A2269&lt;&gt;"", "AWARD-"&amp;TEXT(ROW()-1,"00000"), "")</f>
        <v/>
      </c>
      <c r="V2269" s="6">
        <f>CONCATENATE(A2269,B2269)</f>
        <v/>
      </c>
      <c r="W2269">
        <f>UPPER(TRIM(G2269))</f>
        <v/>
      </c>
      <c r="X2269">
        <f>UPPER(TRIM(H2269))</f>
        <v/>
      </c>
    </row>
    <row r="2270">
      <c r="A2270" s="2" t="n"/>
      <c r="B2270" s="2" t="n"/>
      <c r="C2270" s="2" t="n"/>
      <c r="D2270" s="3" t="n"/>
      <c r="E2270" s="4" t="n"/>
      <c r="F2270" s="3" t="n"/>
      <c r="G2270" s="3" t="n"/>
      <c r="H2270" s="3" t="n"/>
      <c r="I2270" s="5">
        <f>SUMIFS(amount_expended,cfda_key,V2270)</f>
        <v/>
      </c>
      <c r="J2270" s="5">
        <f>IF(F2270="OTHER CLUSTER NOT LISTED ABOVE",SUMIFS(amount_expended,uniform_other_cluster_name,X2270), IF(AND(OR(F2270="N/A",F2270=""),G2270=""),0,IF(F2270="STATE CLUSTER",SUMIFS(amount_expended,uniform_state_cluster_name,W2270),SUMIFS(amount_expended,cluster_name,F2270))))</f>
        <v/>
      </c>
      <c r="K2270" s="3" t="n"/>
      <c r="L2270" s="4" t="n"/>
      <c r="M2270" s="3" t="n"/>
      <c r="N2270" s="3" t="n"/>
      <c r="O2270" s="3" t="n"/>
      <c r="P2270" s="3" t="n"/>
      <c r="Q2270" s="4" t="n"/>
      <c r="R2270" s="3" t="n"/>
      <c r="S2270" s="3" t="n"/>
      <c r="T2270" s="3" t="n"/>
      <c r="U2270">
        <f>IF(A2270&lt;&gt;"", "AWARD-"&amp;TEXT(ROW()-1,"00000"), "")</f>
        <v/>
      </c>
      <c r="V2270" s="6">
        <f>CONCATENATE(A2270,B2270)</f>
        <v/>
      </c>
      <c r="W2270">
        <f>UPPER(TRIM(G2270))</f>
        <v/>
      </c>
      <c r="X2270">
        <f>UPPER(TRIM(H2270))</f>
        <v/>
      </c>
    </row>
    <row r="2271">
      <c r="A2271" s="2" t="n"/>
      <c r="B2271" s="2" t="n"/>
      <c r="C2271" s="2" t="n"/>
      <c r="D2271" s="3" t="n"/>
      <c r="E2271" s="4" t="n"/>
      <c r="F2271" s="3" t="n"/>
      <c r="G2271" s="3" t="n"/>
      <c r="H2271" s="3" t="n"/>
      <c r="I2271" s="5">
        <f>SUMIFS(amount_expended,cfda_key,V2271)</f>
        <v/>
      </c>
      <c r="J2271" s="5">
        <f>IF(F2271="OTHER CLUSTER NOT LISTED ABOVE",SUMIFS(amount_expended,uniform_other_cluster_name,X2271), IF(AND(OR(F2271="N/A",F2271=""),G2271=""),0,IF(F2271="STATE CLUSTER",SUMIFS(amount_expended,uniform_state_cluster_name,W2271),SUMIFS(amount_expended,cluster_name,F2271))))</f>
        <v/>
      </c>
      <c r="K2271" s="3" t="n"/>
      <c r="L2271" s="4" t="n"/>
      <c r="M2271" s="3" t="n"/>
      <c r="N2271" s="3" t="n"/>
      <c r="O2271" s="3" t="n"/>
      <c r="P2271" s="3" t="n"/>
      <c r="Q2271" s="4" t="n"/>
      <c r="R2271" s="3" t="n"/>
      <c r="S2271" s="3" t="n"/>
      <c r="T2271" s="3" t="n"/>
      <c r="U2271">
        <f>IF(A2271&lt;&gt;"", "AWARD-"&amp;TEXT(ROW()-1,"00000"), "")</f>
        <v/>
      </c>
      <c r="V2271" s="6">
        <f>CONCATENATE(A2271,B2271)</f>
        <v/>
      </c>
      <c r="W2271">
        <f>UPPER(TRIM(G2271))</f>
        <v/>
      </c>
      <c r="X2271">
        <f>UPPER(TRIM(H2271))</f>
        <v/>
      </c>
    </row>
    <row r="2272">
      <c r="A2272" s="2" t="n"/>
      <c r="B2272" s="2" t="n"/>
      <c r="C2272" s="2" t="n"/>
      <c r="D2272" s="3" t="n"/>
      <c r="E2272" s="4" t="n"/>
      <c r="F2272" s="3" t="n"/>
      <c r="G2272" s="3" t="n"/>
      <c r="H2272" s="3" t="n"/>
      <c r="I2272" s="5">
        <f>SUMIFS(amount_expended,cfda_key,V2272)</f>
        <v/>
      </c>
      <c r="J2272" s="5">
        <f>IF(F2272="OTHER CLUSTER NOT LISTED ABOVE",SUMIFS(amount_expended,uniform_other_cluster_name,X2272), IF(AND(OR(F2272="N/A",F2272=""),G2272=""),0,IF(F2272="STATE CLUSTER",SUMIFS(amount_expended,uniform_state_cluster_name,W2272),SUMIFS(amount_expended,cluster_name,F2272))))</f>
        <v/>
      </c>
      <c r="K2272" s="3" t="n"/>
      <c r="L2272" s="4" t="n"/>
      <c r="M2272" s="3" t="n"/>
      <c r="N2272" s="3" t="n"/>
      <c r="O2272" s="3" t="n"/>
      <c r="P2272" s="3" t="n"/>
      <c r="Q2272" s="4" t="n"/>
      <c r="R2272" s="3" t="n"/>
      <c r="S2272" s="3" t="n"/>
      <c r="T2272" s="3" t="n"/>
      <c r="U2272">
        <f>IF(A2272&lt;&gt;"", "AWARD-"&amp;TEXT(ROW()-1,"00000"), "")</f>
        <v/>
      </c>
      <c r="V2272" s="6">
        <f>CONCATENATE(A2272,B2272)</f>
        <v/>
      </c>
      <c r="W2272">
        <f>UPPER(TRIM(G2272))</f>
        <v/>
      </c>
      <c r="X2272">
        <f>UPPER(TRIM(H2272))</f>
        <v/>
      </c>
    </row>
    <row r="2273">
      <c r="A2273" s="2" t="n"/>
      <c r="B2273" s="2" t="n"/>
      <c r="C2273" s="2" t="n"/>
      <c r="D2273" s="3" t="n"/>
      <c r="E2273" s="4" t="n"/>
      <c r="F2273" s="3" t="n"/>
      <c r="G2273" s="3" t="n"/>
      <c r="H2273" s="3" t="n"/>
      <c r="I2273" s="5">
        <f>SUMIFS(amount_expended,cfda_key,V2273)</f>
        <v/>
      </c>
      <c r="J2273" s="5">
        <f>IF(F2273="OTHER CLUSTER NOT LISTED ABOVE",SUMIFS(amount_expended,uniform_other_cluster_name,X2273), IF(AND(OR(F2273="N/A",F2273=""),G2273=""),0,IF(F2273="STATE CLUSTER",SUMIFS(amount_expended,uniform_state_cluster_name,W2273),SUMIFS(amount_expended,cluster_name,F2273))))</f>
        <v/>
      </c>
      <c r="K2273" s="3" t="n"/>
      <c r="L2273" s="4" t="n"/>
      <c r="M2273" s="3" t="n"/>
      <c r="N2273" s="3" t="n"/>
      <c r="O2273" s="3" t="n"/>
      <c r="P2273" s="3" t="n"/>
      <c r="Q2273" s="4" t="n"/>
      <c r="R2273" s="3" t="n"/>
      <c r="S2273" s="3" t="n"/>
      <c r="T2273" s="3" t="n"/>
      <c r="U2273">
        <f>IF(A2273&lt;&gt;"", "AWARD-"&amp;TEXT(ROW()-1,"00000"), "")</f>
        <v/>
      </c>
      <c r="V2273" s="6">
        <f>CONCATENATE(A2273,B2273)</f>
        <v/>
      </c>
      <c r="W2273">
        <f>UPPER(TRIM(G2273))</f>
        <v/>
      </c>
      <c r="X2273">
        <f>UPPER(TRIM(H2273))</f>
        <v/>
      </c>
    </row>
    <row r="2274">
      <c r="A2274" s="2" t="n"/>
      <c r="B2274" s="2" t="n"/>
      <c r="C2274" s="2" t="n"/>
      <c r="D2274" s="3" t="n"/>
      <c r="E2274" s="4" t="n"/>
      <c r="F2274" s="3" t="n"/>
      <c r="G2274" s="3" t="n"/>
      <c r="H2274" s="3" t="n"/>
      <c r="I2274" s="5">
        <f>SUMIFS(amount_expended,cfda_key,V2274)</f>
        <v/>
      </c>
      <c r="J2274" s="5">
        <f>IF(F2274="OTHER CLUSTER NOT LISTED ABOVE",SUMIFS(amount_expended,uniform_other_cluster_name,X2274), IF(AND(OR(F2274="N/A",F2274=""),G2274=""),0,IF(F2274="STATE CLUSTER",SUMIFS(amount_expended,uniform_state_cluster_name,W2274),SUMIFS(amount_expended,cluster_name,F2274))))</f>
        <v/>
      </c>
      <c r="K2274" s="3" t="n"/>
      <c r="L2274" s="4" t="n"/>
      <c r="M2274" s="3" t="n"/>
      <c r="N2274" s="3" t="n"/>
      <c r="O2274" s="3" t="n"/>
      <c r="P2274" s="3" t="n"/>
      <c r="Q2274" s="4" t="n"/>
      <c r="R2274" s="3" t="n"/>
      <c r="S2274" s="3" t="n"/>
      <c r="T2274" s="3" t="n"/>
      <c r="U2274">
        <f>IF(A2274&lt;&gt;"", "AWARD-"&amp;TEXT(ROW()-1,"00000"), "")</f>
        <v/>
      </c>
      <c r="V2274" s="6">
        <f>CONCATENATE(A2274,B2274)</f>
        <v/>
      </c>
      <c r="W2274">
        <f>UPPER(TRIM(G2274))</f>
        <v/>
      </c>
      <c r="X2274">
        <f>UPPER(TRIM(H2274))</f>
        <v/>
      </c>
    </row>
    <row r="2275">
      <c r="A2275" s="2" t="n"/>
      <c r="B2275" s="2" t="n"/>
      <c r="C2275" s="2" t="n"/>
      <c r="D2275" s="3" t="n"/>
      <c r="E2275" s="4" t="n"/>
      <c r="F2275" s="3" t="n"/>
      <c r="G2275" s="3" t="n"/>
      <c r="H2275" s="3" t="n"/>
      <c r="I2275" s="5">
        <f>SUMIFS(amount_expended,cfda_key,V2275)</f>
        <v/>
      </c>
      <c r="J2275" s="5">
        <f>IF(F2275="OTHER CLUSTER NOT LISTED ABOVE",SUMIFS(amount_expended,uniform_other_cluster_name,X2275), IF(AND(OR(F2275="N/A",F2275=""),G2275=""),0,IF(F2275="STATE CLUSTER",SUMIFS(amount_expended,uniform_state_cluster_name,W2275),SUMIFS(amount_expended,cluster_name,F2275))))</f>
        <v/>
      </c>
      <c r="K2275" s="3" t="n"/>
      <c r="L2275" s="4" t="n"/>
      <c r="M2275" s="3" t="n"/>
      <c r="N2275" s="3" t="n"/>
      <c r="O2275" s="3" t="n"/>
      <c r="P2275" s="3" t="n"/>
      <c r="Q2275" s="4" t="n"/>
      <c r="R2275" s="3" t="n"/>
      <c r="S2275" s="3" t="n"/>
      <c r="T2275" s="3" t="n"/>
      <c r="U2275">
        <f>IF(A2275&lt;&gt;"", "AWARD-"&amp;TEXT(ROW()-1,"00000"), "")</f>
        <v/>
      </c>
      <c r="V2275" s="6">
        <f>CONCATENATE(A2275,B2275)</f>
        <v/>
      </c>
      <c r="W2275">
        <f>UPPER(TRIM(G2275))</f>
        <v/>
      </c>
      <c r="X2275">
        <f>UPPER(TRIM(H2275))</f>
        <v/>
      </c>
    </row>
    <row r="2276">
      <c r="A2276" s="2" t="n"/>
      <c r="B2276" s="2" t="n"/>
      <c r="C2276" s="2" t="n"/>
      <c r="D2276" s="3" t="n"/>
      <c r="E2276" s="4" t="n"/>
      <c r="F2276" s="3" t="n"/>
      <c r="G2276" s="3" t="n"/>
      <c r="H2276" s="3" t="n"/>
      <c r="I2276" s="5">
        <f>SUMIFS(amount_expended,cfda_key,V2276)</f>
        <v/>
      </c>
      <c r="J2276" s="5">
        <f>IF(F2276="OTHER CLUSTER NOT LISTED ABOVE",SUMIFS(amount_expended,uniform_other_cluster_name,X2276), IF(AND(OR(F2276="N/A",F2276=""),G2276=""),0,IF(F2276="STATE CLUSTER",SUMIFS(amount_expended,uniform_state_cluster_name,W2276),SUMIFS(amount_expended,cluster_name,F2276))))</f>
        <v/>
      </c>
      <c r="K2276" s="3" t="n"/>
      <c r="L2276" s="4" t="n"/>
      <c r="M2276" s="3" t="n"/>
      <c r="N2276" s="3" t="n"/>
      <c r="O2276" s="3" t="n"/>
      <c r="P2276" s="3" t="n"/>
      <c r="Q2276" s="4" t="n"/>
      <c r="R2276" s="3" t="n"/>
      <c r="S2276" s="3" t="n"/>
      <c r="T2276" s="3" t="n"/>
      <c r="U2276">
        <f>IF(A2276&lt;&gt;"", "AWARD-"&amp;TEXT(ROW()-1,"00000"), "")</f>
        <v/>
      </c>
      <c r="V2276" s="6">
        <f>CONCATENATE(A2276,B2276)</f>
        <v/>
      </c>
      <c r="W2276">
        <f>UPPER(TRIM(G2276))</f>
        <v/>
      </c>
      <c r="X2276">
        <f>UPPER(TRIM(H2276))</f>
        <v/>
      </c>
    </row>
    <row r="2277">
      <c r="A2277" s="2" t="n"/>
      <c r="B2277" s="2" t="n"/>
      <c r="C2277" s="2" t="n"/>
      <c r="D2277" s="3" t="n"/>
      <c r="E2277" s="4" t="n"/>
      <c r="F2277" s="3" t="n"/>
      <c r="G2277" s="3" t="n"/>
      <c r="H2277" s="3" t="n"/>
      <c r="I2277" s="5">
        <f>SUMIFS(amount_expended,cfda_key,V2277)</f>
        <v/>
      </c>
      <c r="J2277" s="5">
        <f>IF(F2277="OTHER CLUSTER NOT LISTED ABOVE",SUMIFS(amount_expended,uniform_other_cluster_name,X2277), IF(AND(OR(F2277="N/A",F2277=""),G2277=""),0,IF(F2277="STATE CLUSTER",SUMIFS(amount_expended,uniform_state_cluster_name,W2277),SUMIFS(amount_expended,cluster_name,F2277))))</f>
        <v/>
      </c>
      <c r="K2277" s="3" t="n"/>
      <c r="L2277" s="4" t="n"/>
      <c r="M2277" s="3" t="n"/>
      <c r="N2277" s="3" t="n"/>
      <c r="O2277" s="3" t="n"/>
      <c r="P2277" s="3" t="n"/>
      <c r="Q2277" s="4" t="n"/>
      <c r="R2277" s="3" t="n"/>
      <c r="S2277" s="3" t="n"/>
      <c r="T2277" s="3" t="n"/>
      <c r="U2277">
        <f>IF(A2277&lt;&gt;"", "AWARD-"&amp;TEXT(ROW()-1,"00000"), "")</f>
        <v/>
      </c>
      <c r="V2277" s="6">
        <f>CONCATENATE(A2277,B2277)</f>
        <v/>
      </c>
      <c r="W2277">
        <f>UPPER(TRIM(G2277))</f>
        <v/>
      </c>
      <c r="X2277">
        <f>UPPER(TRIM(H2277))</f>
        <v/>
      </c>
    </row>
    <row r="2278">
      <c r="A2278" s="2" t="n"/>
      <c r="B2278" s="2" t="n"/>
      <c r="C2278" s="2" t="n"/>
      <c r="D2278" s="3" t="n"/>
      <c r="E2278" s="4" t="n"/>
      <c r="F2278" s="3" t="n"/>
      <c r="G2278" s="3" t="n"/>
      <c r="H2278" s="3" t="n"/>
      <c r="I2278" s="5">
        <f>SUMIFS(amount_expended,cfda_key,V2278)</f>
        <v/>
      </c>
      <c r="J2278" s="5">
        <f>IF(F2278="OTHER CLUSTER NOT LISTED ABOVE",SUMIFS(amount_expended,uniform_other_cluster_name,X2278), IF(AND(OR(F2278="N/A",F2278=""),G2278=""),0,IF(F2278="STATE CLUSTER",SUMIFS(amount_expended,uniform_state_cluster_name,W2278),SUMIFS(amount_expended,cluster_name,F2278))))</f>
        <v/>
      </c>
      <c r="K2278" s="3" t="n"/>
      <c r="L2278" s="4" t="n"/>
      <c r="M2278" s="3" t="n"/>
      <c r="N2278" s="3" t="n"/>
      <c r="O2278" s="3" t="n"/>
      <c r="P2278" s="3" t="n"/>
      <c r="Q2278" s="4" t="n"/>
      <c r="R2278" s="3" t="n"/>
      <c r="S2278" s="3" t="n"/>
      <c r="T2278" s="3" t="n"/>
      <c r="U2278">
        <f>IF(A2278&lt;&gt;"", "AWARD-"&amp;TEXT(ROW()-1,"00000"), "")</f>
        <v/>
      </c>
      <c r="V2278" s="6">
        <f>CONCATENATE(A2278,B2278)</f>
        <v/>
      </c>
      <c r="W2278">
        <f>UPPER(TRIM(G2278))</f>
        <v/>
      </c>
      <c r="X2278">
        <f>UPPER(TRIM(H2278))</f>
        <v/>
      </c>
    </row>
    <row r="2279">
      <c r="A2279" s="2" t="n"/>
      <c r="B2279" s="2" t="n"/>
      <c r="C2279" s="2" t="n"/>
      <c r="D2279" s="3" t="n"/>
      <c r="E2279" s="4" t="n"/>
      <c r="F2279" s="3" t="n"/>
      <c r="G2279" s="3" t="n"/>
      <c r="H2279" s="3" t="n"/>
      <c r="I2279" s="5">
        <f>SUMIFS(amount_expended,cfda_key,V2279)</f>
        <v/>
      </c>
      <c r="J2279" s="5">
        <f>IF(F2279="OTHER CLUSTER NOT LISTED ABOVE",SUMIFS(amount_expended,uniform_other_cluster_name,X2279), IF(AND(OR(F2279="N/A",F2279=""),G2279=""),0,IF(F2279="STATE CLUSTER",SUMIFS(amount_expended,uniform_state_cluster_name,W2279),SUMIFS(amount_expended,cluster_name,F2279))))</f>
        <v/>
      </c>
      <c r="K2279" s="3" t="n"/>
      <c r="L2279" s="4" t="n"/>
      <c r="M2279" s="3" t="n"/>
      <c r="N2279" s="3" t="n"/>
      <c r="O2279" s="3" t="n"/>
      <c r="P2279" s="3" t="n"/>
      <c r="Q2279" s="4" t="n"/>
      <c r="R2279" s="3" t="n"/>
      <c r="S2279" s="3" t="n"/>
      <c r="T2279" s="3" t="n"/>
      <c r="U2279">
        <f>IF(A2279&lt;&gt;"", "AWARD-"&amp;TEXT(ROW()-1,"00000"), "")</f>
        <v/>
      </c>
      <c r="V2279" s="6">
        <f>CONCATENATE(A2279,B2279)</f>
        <v/>
      </c>
      <c r="W2279">
        <f>UPPER(TRIM(G2279))</f>
        <v/>
      </c>
      <c r="X2279">
        <f>UPPER(TRIM(H2279))</f>
        <v/>
      </c>
    </row>
    <row r="2280">
      <c r="A2280" s="2" t="n"/>
      <c r="B2280" s="2" t="n"/>
      <c r="C2280" s="2" t="n"/>
      <c r="D2280" s="3" t="n"/>
      <c r="E2280" s="4" t="n"/>
      <c r="F2280" s="3" t="n"/>
      <c r="G2280" s="3" t="n"/>
      <c r="H2280" s="3" t="n"/>
      <c r="I2280" s="5">
        <f>SUMIFS(amount_expended,cfda_key,V2280)</f>
        <v/>
      </c>
      <c r="J2280" s="5">
        <f>IF(F2280="OTHER CLUSTER NOT LISTED ABOVE",SUMIFS(amount_expended,uniform_other_cluster_name,X2280), IF(AND(OR(F2280="N/A",F2280=""),G2280=""),0,IF(F2280="STATE CLUSTER",SUMIFS(amount_expended,uniform_state_cluster_name,W2280),SUMIFS(amount_expended,cluster_name,F2280))))</f>
        <v/>
      </c>
      <c r="K2280" s="3" t="n"/>
      <c r="L2280" s="4" t="n"/>
      <c r="M2280" s="3" t="n"/>
      <c r="N2280" s="3" t="n"/>
      <c r="O2280" s="3" t="n"/>
      <c r="P2280" s="3" t="n"/>
      <c r="Q2280" s="4" t="n"/>
      <c r="R2280" s="3" t="n"/>
      <c r="S2280" s="3" t="n"/>
      <c r="T2280" s="3" t="n"/>
      <c r="U2280">
        <f>IF(A2280&lt;&gt;"", "AWARD-"&amp;TEXT(ROW()-1,"00000"), "")</f>
        <v/>
      </c>
      <c r="V2280" s="6">
        <f>CONCATENATE(A2280,B2280)</f>
        <v/>
      </c>
      <c r="W2280">
        <f>UPPER(TRIM(G2280))</f>
        <v/>
      </c>
      <c r="X2280">
        <f>UPPER(TRIM(H2280))</f>
        <v/>
      </c>
    </row>
    <row r="2281">
      <c r="A2281" s="2" t="n"/>
      <c r="B2281" s="2" t="n"/>
      <c r="C2281" s="2" t="n"/>
      <c r="D2281" s="3" t="n"/>
      <c r="E2281" s="4" t="n"/>
      <c r="F2281" s="3" t="n"/>
      <c r="G2281" s="3" t="n"/>
      <c r="H2281" s="3" t="n"/>
      <c r="I2281" s="5">
        <f>SUMIFS(amount_expended,cfda_key,V2281)</f>
        <v/>
      </c>
      <c r="J2281" s="5">
        <f>IF(F2281="OTHER CLUSTER NOT LISTED ABOVE",SUMIFS(amount_expended,uniform_other_cluster_name,X2281), IF(AND(OR(F2281="N/A",F2281=""),G2281=""),0,IF(F2281="STATE CLUSTER",SUMIFS(amount_expended,uniform_state_cluster_name,W2281),SUMIFS(amount_expended,cluster_name,F2281))))</f>
        <v/>
      </c>
      <c r="K2281" s="3" t="n"/>
      <c r="L2281" s="4" t="n"/>
      <c r="M2281" s="3" t="n"/>
      <c r="N2281" s="3" t="n"/>
      <c r="O2281" s="3" t="n"/>
      <c r="P2281" s="3" t="n"/>
      <c r="Q2281" s="4" t="n"/>
      <c r="R2281" s="3" t="n"/>
      <c r="S2281" s="3" t="n"/>
      <c r="T2281" s="3" t="n"/>
      <c r="U2281">
        <f>IF(A2281&lt;&gt;"", "AWARD-"&amp;TEXT(ROW()-1,"00000"), "")</f>
        <v/>
      </c>
      <c r="V2281" s="6">
        <f>CONCATENATE(A2281,B2281)</f>
        <v/>
      </c>
      <c r="W2281">
        <f>UPPER(TRIM(G2281))</f>
        <v/>
      </c>
      <c r="X2281">
        <f>UPPER(TRIM(H2281))</f>
        <v/>
      </c>
    </row>
    <row r="2282">
      <c r="A2282" s="2" t="n"/>
      <c r="B2282" s="2" t="n"/>
      <c r="C2282" s="2" t="n"/>
      <c r="D2282" s="3" t="n"/>
      <c r="E2282" s="4" t="n"/>
      <c r="F2282" s="3" t="n"/>
      <c r="G2282" s="3" t="n"/>
      <c r="H2282" s="3" t="n"/>
      <c r="I2282" s="5">
        <f>SUMIFS(amount_expended,cfda_key,V2282)</f>
        <v/>
      </c>
      <c r="J2282" s="5">
        <f>IF(F2282="OTHER CLUSTER NOT LISTED ABOVE",SUMIFS(amount_expended,uniform_other_cluster_name,X2282), IF(AND(OR(F2282="N/A",F2282=""),G2282=""),0,IF(F2282="STATE CLUSTER",SUMIFS(amount_expended,uniform_state_cluster_name,W2282),SUMIFS(amount_expended,cluster_name,F2282))))</f>
        <v/>
      </c>
      <c r="K2282" s="3" t="n"/>
      <c r="L2282" s="4" t="n"/>
      <c r="M2282" s="3" t="n"/>
      <c r="N2282" s="3" t="n"/>
      <c r="O2282" s="3" t="n"/>
      <c r="P2282" s="3" t="n"/>
      <c r="Q2282" s="4" t="n"/>
      <c r="R2282" s="3" t="n"/>
      <c r="S2282" s="3" t="n"/>
      <c r="T2282" s="3" t="n"/>
      <c r="U2282">
        <f>IF(A2282&lt;&gt;"", "AWARD-"&amp;TEXT(ROW()-1,"00000"), "")</f>
        <v/>
      </c>
      <c r="V2282" s="6">
        <f>CONCATENATE(A2282,B2282)</f>
        <v/>
      </c>
      <c r="W2282">
        <f>UPPER(TRIM(G2282))</f>
        <v/>
      </c>
      <c r="X2282">
        <f>UPPER(TRIM(H2282))</f>
        <v/>
      </c>
    </row>
    <row r="2283">
      <c r="A2283" s="2" t="n"/>
      <c r="B2283" s="2" t="n"/>
      <c r="C2283" s="2" t="n"/>
      <c r="D2283" s="3" t="n"/>
      <c r="E2283" s="4" t="n"/>
      <c r="F2283" s="3" t="n"/>
      <c r="G2283" s="3" t="n"/>
      <c r="H2283" s="3" t="n"/>
      <c r="I2283" s="5">
        <f>SUMIFS(amount_expended,cfda_key,V2283)</f>
        <v/>
      </c>
      <c r="J2283" s="5">
        <f>IF(F2283="OTHER CLUSTER NOT LISTED ABOVE",SUMIFS(amount_expended,uniform_other_cluster_name,X2283), IF(AND(OR(F2283="N/A",F2283=""),G2283=""),0,IF(F2283="STATE CLUSTER",SUMIFS(amount_expended,uniform_state_cluster_name,W2283),SUMIFS(amount_expended,cluster_name,F2283))))</f>
        <v/>
      </c>
      <c r="K2283" s="3" t="n"/>
      <c r="L2283" s="4" t="n"/>
      <c r="M2283" s="3" t="n"/>
      <c r="N2283" s="3" t="n"/>
      <c r="O2283" s="3" t="n"/>
      <c r="P2283" s="3" t="n"/>
      <c r="Q2283" s="4" t="n"/>
      <c r="R2283" s="3" t="n"/>
      <c r="S2283" s="3" t="n"/>
      <c r="T2283" s="3" t="n"/>
      <c r="U2283">
        <f>IF(A2283&lt;&gt;"", "AWARD-"&amp;TEXT(ROW()-1,"00000"), "")</f>
        <v/>
      </c>
      <c r="V2283" s="6">
        <f>CONCATENATE(A2283,B2283)</f>
        <v/>
      </c>
      <c r="W2283">
        <f>UPPER(TRIM(G2283))</f>
        <v/>
      </c>
      <c r="X2283">
        <f>UPPER(TRIM(H2283))</f>
        <v/>
      </c>
    </row>
    <row r="2284">
      <c r="A2284" s="2" t="n"/>
      <c r="B2284" s="2" t="n"/>
      <c r="C2284" s="2" t="n"/>
      <c r="D2284" s="3" t="n"/>
      <c r="E2284" s="4" t="n"/>
      <c r="F2284" s="3" t="n"/>
      <c r="G2284" s="3" t="n"/>
      <c r="H2284" s="3" t="n"/>
      <c r="I2284" s="5">
        <f>SUMIFS(amount_expended,cfda_key,V2284)</f>
        <v/>
      </c>
      <c r="J2284" s="5">
        <f>IF(F2284="OTHER CLUSTER NOT LISTED ABOVE",SUMIFS(amount_expended,uniform_other_cluster_name,X2284), IF(AND(OR(F2284="N/A",F2284=""),G2284=""),0,IF(F2284="STATE CLUSTER",SUMIFS(amount_expended,uniform_state_cluster_name,W2284),SUMIFS(amount_expended,cluster_name,F2284))))</f>
        <v/>
      </c>
      <c r="K2284" s="3" t="n"/>
      <c r="L2284" s="4" t="n"/>
      <c r="M2284" s="3" t="n"/>
      <c r="N2284" s="3" t="n"/>
      <c r="O2284" s="3" t="n"/>
      <c r="P2284" s="3" t="n"/>
      <c r="Q2284" s="4" t="n"/>
      <c r="R2284" s="3" t="n"/>
      <c r="S2284" s="3" t="n"/>
      <c r="T2284" s="3" t="n"/>
      <c r="U2284">
        <f>IF(A2284&lt;&gt;"", "AWARD-"&amp;TEXT(ROW()-1,"00000"), "")</f>
        <v/>
      </c>
      <c r="V2284" s="6">
        <f>CONCATENATE(A2284,B2284)</f>
        <v/>
      </c>
      <c r="W2284">
        <f>UPPER(TRIM(G2284))</f>
        <v/>
      </c>
      <c r="X2284">
        <f>UPPER(TRIM(H2284))</f>
        <v/>
      </c>
    </row>
    <row r="2285">
      <c r="A2285" s="2" t="n"/>
      <c r="B2285" s="2" t="n"/>
      <c r="C2285" s="2" t="n"/>
      <c r="D2285" s="3" t="n"/>
      <c r="E2285" s="4" t="n"/>
      <c r="F2285" s="3" t="n"/>
      <c r="G2285" s="3" t="n"/>
      <c r="H2285" s="3" t="n"/>
      <c r="I2285" s="5">
        <f>SUMIFS(amount_expended,cfda_key,V2285)</f>
        <v/>
      </c>
      <c r="J2285" s="5">
        <f>IF(F2285="OTHER CLUSTER NOT LISTED ABOVE",SUMIFS(amount_expended,uniform_other_cluster_name,X2285), IF(AND(OR(F2285="N/A",F2285=""),G2285=""),0,IF(F2285="STATE CLUSTER",SUMIFS(amount_expended,uniform_state_cluster_name,W2285),SUMIFS(amount_expended,cluster_name,F2285))))</f>
        <v/>
      </c>
      <c r="K2285" s="3" t="n"/>
      <c r="L2285" s="4" t="n"/>
      <c r="M2285" s="3" t="n"/>
      <c r="N2285" s="3" t="n"/>
      <c r="O2285" s="3" t="n"/>
      <c r="P2285" s="3" t="n"/>
      <c r="Q2285" s="4" t="n"/>
      <c r="R2285" s="3" t="n"/>
      <c r="S2285" s="3" t="n"/>
      <c r="T2285" s="3" t="n"/>
      <c r="U2285">
        <f>IF(A2285&lt;&gt;"", "AWARD-"&amp;TEXT(ROW()-1,"00000"), "")</f>
        <v/>
      </c>
      <c r="V2285" s="6">
        <f>CONCATENATE(A2285,B2285)</f>
        <v/>
      </c>
      <c r="W2285">
        <f>UPPER(TRIM(G2285))</f>
        <v/>
      </c>
      <c r="X2285">
        <f>UPPER(TRIM(H2285))</f>
        <v/>
      </c>
    </row>
    <row r="2286">
      <c r="A2286" s="2" t="n"/>
      <c r="B2286" s="2" t="n"/>
      <c r="C2286" s="2" t="n"/>
      <c r="D2286" s="3" t="n"/>
      <c r="E2286" s="4" t="n"/>
      <c r="F2286" s="3" t="n"/>
      <c r="G2286" s="3" t="n"/>
      <c r="H2286" s="3" t="n"/>
      <c r="I2286" s="5">
        <f>SUMIFS(amount_expended,cfda_key,V2286)</f>
        <v/>
      </c>
      <c r="J2286" s="5">
        <f>IF(F2286="OTHER CLUSTER NOT LISTED ABOVE",SUMIFS(amount_expended,uniform_other_cluster_name,X2286), IF(AND(OR(F2286="N/A",F2286=""),G2286=""),0,IF(F2286="STATE CLUSTER",SUMIFS(amount_expended,uniform_state_cluster_name,W2286),SUMIFS(amount_expended,cluster_name,F2286))))</f>
        <v/>
      </c>
      <c r="K2286" s="3" t="n"/>
      <c r="L2286" s="4" t="n"/>
      <c r="M2286" s="3" t="n"/>
      <c r="N2286" s="3" t="n"/>
      <c r="O2286" s="3" t="n"/>
      <c r="P2286" s="3" t="n"/>
      <c r="Q2286" s="4" t="n"/>
      <c r="R2286" s="3" t="n"/>
      <c r="S2286" s="3" t="n"/>
      <c r="T2286" s="3" t="n"/>
      <c r="U2286">
        <f>IF(A2286&lt;&gt;"", "AWARD-"&amp;TEXT(ROW()-1,"00000"), "")</f>
        <v/>
      </c>
      <c r="V2286" s="6">
        <f>CONCATENATE(A2286,B2286)</f>
        <v/>
      </c>
      <c r="W2286">
        <f>UPPER(TRIM(G2286))</f>
        <v/>
      </c>
      <c r="X2286">
        <f>UPPER(TRIM(H2286))</f>
        <v/>
      </c>
    </row>
    <row r="2287">
      <c r="A2287" s="2" t="n"/>
      <c r="B2287" s="2" t="n"/>
      <c r="C2287" s="2" t="n"/>
      <c r="D2287" s="3" t="n"/>
      <c r="E2287" s="4" t="n"/>
      <c r="F2287" s="3" t="n"/>
      <c r="G2287" s="3" t="n"/>
      <c r="H2287" s="3" t="n"/>
      <c r="I2287" s="5">
        <f>SUMIFS(amount_expended,cfda_key,V2287)</f>
        <v/>
      </c>
      <c r="J2287" s="5">
        <f>IF(F2287="OTHER CLUSTER NOT LISTED ABOVE",SUMIFS(amount_expended,uniform_other_cluster_name,X2287), IF(AND(OR(F2287="N/A",F2287=""),G2287=""),0,IF(F2287="STATE CLUSTER",SUMIFS(amount_expended,uniform_state_cluster_name,W2287),SUMIFS(amount_expended,cluster_name,F2287))))</f>
        <v/>
      </c>
      <c r="K2287" s="3" t="n"/>
      <c r="L2287" s="4" t="n"/>
      <c r="M2287" s="3" t="n"/>
      <c r="N2287" s="3" t="n"/>
      <c r="O2287" s="3" t="n"/>
      <c r="P2287" s="3" t="n"/>
      <c r="Q2287" s="4" t="n"/>
      <c r="R2287" s="3" t="n"/>
      <c r="S2287" s="3" t="n"/>
      <c r="T2287" s="3" t="n"/>
      <c r="U2287">
        <f>IF(A2287&lt;&gt;"", "AWARD-"&amp;TEXT(ROW()-1,"00000"), "")</f>
        <v/>
      </c>
      <c r="V2287" s="6">
        <f>CONCATENATE(A2287,B2287)</f>
        <v/>
      </c>
      <c r="W2287">
        <f>UPPER(TRIM(G2287))</f>
        <v/>
      </c>
      <c r="X2287">
        <f>UPPER(TRIM(H2287))</f>
        <v/>
      </c>
    </row>
    <row r="2288">
      <c r="A2288" s="2" t="n"/>
      <c r="B2288" s="2" t="n"/>
      <c r="C2288" s="2" t="n"/>
      <c r="D2288" s="3" t="n"/>
      <c r="E2288" s="4" t="n"/>
      <c r="F2288" s="3" t="n"/>
      <c r="G2288" s="3" t="n"/>
      <c r="H2288" s="3" t="n"/>
      <c r="I2288" s="5">
        <f>SUMIFS(amount_expended,cfda_key,V2288)</f>
        <v/>
      </c>
      <c r="J2288" s="5">
        <f>IF(F2288="OTHER CLUSTER NOT LISTED ABOVE",SUMIFS(amount_expended,uniform_other_cluster_name,X2288), IF(AND(OR(F2288="N/A",F2288=""),G2288=""),0,IF(F2288="STATE CLUSTER",SUMIFS(amount_expended,uniform_state_cluster_name,W2288),SUMIFS(amount_expended,cluster_name,F2288))))</f>
        <v/>
      </c>
      <c r="K2288" s="3" t="n"/>
      <c r="L2288" s="4" t="n"/>
      <c r="M2288" s="3" t="n"/>
      <c r="N2288" s="3" t="n"/>
      <c r="O2288" s="3" t="n"/>
      <c r="P2288" s="3" t="n"/>
      <c r="Q2288" s="4" t="n"/>
      <c r="R2288" s="3" t="n"/>
      <c r="S2288" s="3" t="n"/>
      <c r="T2288" s="3" t="n"/>
      <c r="U2288">
        <f>IF(A2288&lt;&gt;"", "AWARD-"&amp;TEXT(ROW()-1,"00000"), "")</f>
        <v/>
      </c>
      <c r="V2288" s="6">
        <f>CONCATENATE(A2288,B2288)</f>
        <v/>
      </c>
      <c r="W2288">
        <f>UPPER(TRIM(G2288))</f>
        <v/>
      </c>
      <c r="X2288">
        <f>UPPER(TRIM(H2288))</f>
        <v/>
      </c>
    </row>
    <row r="2289">
      <c r="A2289" s="2" t="n"/>
      <c r="B2289" s="2" t="n"/>
      <c r="C2289" s="2" t="n"/>
      <c r="D2289" s="3" t="n"/>
      <c r="E2289" s="4" t="n"/>
      <c r="F2289" s="3" t="n"/>
      <c r="G2289" s="3" t="n"/>
      <c r="H2289" s="3" t="n"/>
      <c r="I2289" s="5">
        <f>SUMIFS(amount_expended,cfda_key,V2289)</f>
        <v/>
      </c>
      <c r="J2289" s="5">
        <f>IF(F2289="OTHER CLUSTER NOT LISTED ABOVE",SUMIFS(amount_expended,uniform_other_cluster_name,X2289), IF(AND(OR(F2289="N/A",F2289=""),G2289=""),0,IF(F2289="STATE CLUSTER",SUMIFS(amount_expended,uniform_state_cluster_name,W2289),SUMIFS(amount_expended,cluster_name,F2289))))</f>
        <v/>
      </c>
      <c r="K2289" s="3" t="n"/>
      <c r="L2289" s="4" t="n"/>
      <c r="M2289" s="3" t="n"/>
      <c r="N2289" s="3" t="n"/>
      <c r="O2289" s="3" t="n"/>
      <c r="P2289" s="3" t="n"/>
      <c r="Q2289" s="4" t="n"/>
      <c r="R2289" s="3" t="n"/>
      <c r="S2289" s="3" t="n"/>
      <c r="T2289" s="3" t="n"/>
      <c r="U2289">
        <f>IF(A2289&lt;&gt;"", "AWARD-"&amp;TEXT(ROW()-1,"00000"), "")</f>
        <v/>
      </c>
      <c r="V2289" s="6">
        <f>CONCATENATE(A2289,B2289)</f>
        <v/>
      </c>
      <c r="W2289">
        <f>UPPER(TRIM(G2289))</f>
        <v/>
      </c>
      <c r="X2289">
        <f>UPPER(TRIM(H2289))</f>
        <v/>
      </c>
    </row>
    <row r="2290">
      <c r="A2290" s="2" t="n"/>
      <c r="B2290" s="2" t="n"/>
      <c r="C2290" s="2" t="n"/>
      <c r="D2290" s="3" t="n"/>
      <c r="E2290" s="4" t="n"/>
      <c r="F2290" s="3" t="n"/>
      <c r="G2290" s="3" t="n"/>
      <c r="H2290" s="3" t="n"/>
      <c r="I2290" s="5">
        <f>SUMIFS(amount_expended,cfda_key,V2290)</f>
        <v/>
      </c>
      <c r="J2290" s="5">
        <f>IF(F2290="OTHER CLUSTER NOT LISTED ABOVE",SUMIFS(amount_expended,uniform_other_cluster_name,X2290), IF(AND(OR(F2290="N/A",F2290=""),G2290=""),0,IF(F2290="STATE CLUSTER",SUMIFS(amount_expended,uniform_state_cluster_name,W2290),SUMIFS(amount_expended,cluster_name,F2290))))</f>
        <v/>
      </c>
      <c r="K2290" s="3" t="n"/>
      <c r="L2290" s="4" t="n"/>
      <c r="M2290" s="3" t="n"/>
      <c r="N2290" s="3" t="n"/>
      <c r="O2290" s="3" t="n"/>
      <c r="P2290" s="3" t="n"/>
      <c r="Q2290" s="4" t="n"/>
      <c r="R2290" s="3" t="n"/>
      <c r="S2290" s="3" t="n"/>
      <c r="T2290" s="3" t="n"/>
      <c r="U2290">
        <f>IF(A2290&lt;&gt;"", "AWARD-"&amp;TEXT(ROW()-1,"00000"), "")</f>
        <v/>
      </c>
      <c r="V2290" s="6">
        <f>CONCATENATE(A2290,B2290)</f>
        <v/>
      </c>
      <c r="W2290">
        <f>UPPER(TRIM(G2290))</f>
        <v/>
      </c>
      <c r="X2290">
        <f>UPPER(TRIM(H2290))</f>
        <v/>
      </c>
    </row>
    <row r="2291">
      <c r="A2291" s="2" t="n"/>
      <c r="B2291" s="2" t="n"/>
      <c r="C2291" s="2" t="n"/>
      <c r="D2291" s="3" t="n"/>
      <c r="E2291" s="4" t="n"/>
      <c r="F2291" s="3" t="n"/>
      <c r="G2291" s="3" t="n"/>
      <c r="H2291" s="3" t="n"/>
      <c r="I2291" s="5">
        <f>SUMIFS(amount_expended,cfda_key,V2291)</f>
        <v/>
      </c>
      <c r="J2291" s="5">
        <f>IF(F2291="OTHER CLUSTER NOT LISTED ABOVE",SUMIFS(amount_expended,uniform_other_cluster_name,X2291), IF(AND(OR(F2291="N/A",F2291=""),G2291=""),0,IF(F2291="STATE CLUSTER",SUMIFS(amount_expended,uniform_state_cluster_name,W2291),SUMIFS(amount_expended,cluster_name,F2291))))</f>
        <v/>
      </c>
      <c r="K2291" s="3" t="n"/>
      <c r="L2291" s="4" t="n"/>
      <c r="M2291" s="3" t="n"/>
      <c r="N2291" s="3" t="n"/>
      <c r="O2291" s="3" t="n"/>
      <c r="P2291" s="3" t="n"/>
      <c r="Q2291" s="4" t="n"/>
      <c r="R2291" s="3" t="n"/>
      <c r="S2291" s="3" t="n"/>
      <c r="T2291" s="3" t="n"/>
      <c r="U2291">
        <f>IF(A2291&lt;&gt;"", "AWARD-"&amp;TEXT(ROW()-1,"00000"), "")</f>
        <v/>
      </c>
      <c r="V2291" s="6">
        <f>CONCATENATE(A2291,B2291)</f>
        <v/>
      </c>
      <c r="W2291">
        <f>UPPER(TRIM(G2291))</f>
        <v/>
      </c>
      <c r="X2291">
        <f>UPPER(TRIM(H2291))</f>
        <v/>
      </c>
    </row>
    <row r="2292">
      <c r="A2292" s="2" t="n"/>
      <c r="B2292" s="2" t="n"/>
      <c r="C2292" s="2" t="n"/>
      <c r="D2292" s="3" t="n"/>
      <c r="E2292" s="4" t="n"/>
      <c r="F2292" s="3" t="n"/>
      <c r="G2292" s="3" t="n"/>
      <c r="H2292" s="3" t="n"/>
      <c r="I2292" s="5">
        <f>SUMIFS(amount_expended,cfda_key,V2292)</f>
        <v/>
      </c>
      <c r="J2292" s="5">
        <f>IF(F2292="OTHER CLUSTER NOT LISTED ABOVE",SUMIFS(amount_expended,uniform_other_cluster_name,X2292), IF(AND(OR(F2292="N/A",F2292=""),G2292=""),0,IF(F2292="STATE CLUSTER",SUMIFS(amount_expended,uniform_state_cluster_name,W2292),SUMIFS(amount_expended,cluster_name,F2292))))</f>
        <v/>
      </c>
      <c r="K2292" s="3" t="n"/>
      <c r="L2292" s="4" t="n"/>
      <c r="M2292" s="3" t="n"/>
      <c r="N2292" s="3" t="n"/>
      <c r="O2292" s="3" t="n"/>
      <c r="P2292" s="3" t="n"/>
      <c r="Q2292" s="4" t="n"/>
      <c r="R2292" s="3" t="n"/>
      <c r="S2292" s="3" t="n"/>
      <c r="T2292" s="3" t="n"/>
      <c r="U2292">
        <f>IF(A2292&lt;&gt;"", "AWARD-"&amp;TEXT(ROW()-1,"00000"), "")</f>
        <v/>
      </c>
      <c r="V2292" s="6">
        <f>CONCATENATE(A2292,B2292)</f>
        <v/>
      </c>
      <c r="W2292">
        <f>UPPER(TRIM(G2292))</f>
        <v/>
      </c>
      <c r="X2292">
        <f>UPPER(TRIM(H2292))</f>
        <v/>
      </c>
    </row>
    <row r="2293">
      <c r="A2293" s="2" t="n"/>
      <c r="B2293" s="2" t="n"/>
      <c r="C2293" s="2" t="n"/>
      <c r="D2293" s="3" t="n"/>
      <c r="E2293" s="4" t="n"/>
      <c r="F2293" s="3" t="n"/>
      <c r="G2293" s="3" t="n"/>
      <c r="H2293" s="3" t="n"/>
      <c r="I2293" s="5">
        <f>SUMIFS(amount_expended,cfda_key,V2293)</f>
        <v/>
      </c>
      <c r="J2293" s="5">
        <f>IF(F2293="OTHER CLUSTER NOT LISTED ABOVE",SUMIFS(amount_expended,uniform_other_cluster_name,X2293), IF(AND(OR(F2293="N/A",F2293=""),G2293=""),0,IF(F2293="STATE CLUSTER",SUMIFS(amount_expended,uniform_state_cluster_name,W2293),SUMIFS(amount_expended,cluster_name,F2293))))</f>
        <v/>
      </c>
      <c r="K2293" s="3" t="n"/>
      <c r="L2293" s="4" t="n"/>
      <c r="M2293" s="3" t="n"/>
      <c r="N2293" s="3" t="n"/>
      <c r="O2293" s="3" t="n"/>
      <c r="P2293" s="3" t="n"/>
      <c r="Q2293" s="4" t="n"/>
      <c r="R2293" s="3" t="n"/>
      <c r="S2293" s="3" t="n"/>
      <c r="T2293" s="3" t="n"/>
      <c r="U2293">
        <f>IF(A2293&lt;&gt;"", "AWARD-"&amp;TEXT(ROW()-1,"00000"), "")</f>
        <v/>
      </c>
      <c r="V2293" s="6">
        <f>CONCATENATE(A2293,B2293)</f>
        <v/>
      </c>
      <c r="W2293">
        <f>UPPER(TRIM(G2293))</f>
        <v/>
      </c>
      <c r="X2293">
        <f>UPPER(TRIM(H2293))</f>
        <v/>
      </c>
    </row>
    <row r="2294">
      <c r="A2294" s="2" t="n"/>
      <c r="B2294" s="2" t="n"/>
      <c r="C2294" s="2" t="n"/>
      <c r="D2294" s="3" t="n"/>
      <c r="E2294" s="4" t="n"/>
      <c r="F2294" s="3" t="n"/>
      <c r="G2294" s="3" t="n"/>
      <c r="H2294" s="3" t="n"/>
      <c r="I2294" s="5">
        <f>SUMIFS(amount_expended,cfda_key,V2294)</f>
        <v/>
      </c>
      <c r="J2294" s="5">
        <f>IF(F2294="OTHER CLUSTER NOT LISTED ABOVE",SUMIFS(amount_expended,uniform_other_cluster_name,X2294), IF(AND(OR(F2294="N/A",F2294=""),G2294=""),0,IF(F2294="STATE CLUSTER",SUMIFS(amount_expended,uniform_state_cluster_name,W2294),SUMIFS(amount_expended,cluster_name,F2294))))</f>
        <v/>
      </c>
      <c r="K2294" s="3" t="n"/>
      <c r="L2294" s="4" t="n"/>
      <c r="M2294" s="3" t="n"/>
      <c r="N2294" s="3" t="n"/>
      <c r="O2294" s="3" t="n"/>
      <c r="P2294" s="3" t="n"/>
      <c r="Q2294" s="4" t="n"/>
      <c r="R2294" s="3" t="n"/>
      <c r="S2294" s="3" t="n"/>
      <c r="T2294" s="3" t="n"/>
      <c r="U2294">
        <f>IF(A2294&lt;&gt;"", "AWARD-"&amp;TEXT(ROW()-1,"00000"), "")</f>
        <v/>
      </c>
      <c r="V2294" s="6">
        <f>CONCATENATE(A2294,B2294)</f>
        <v/>
      </c>
      <c r="W2294">
        <f>UPPER(TRIM(G2294))</f>
        <v/>
      </c>
      <c r="X2294">
        <f>UPPER(TRIM(H2294))</f>
        <v/>
      </c>
    </row>
    <row r="2295">
      <c r="A2295" s="2" t="n"/>
      <c r="B2295" s="2" t="n"/>
      <c r="C2295" s="2" t="n"/>
      <c r="D2295" s="3" t="n"/>
      <c r="E2295" s="4" t="n"/>
      <c r="F2295" s="3" t="n"/>
      <c r="G2295" s="3" t="n"/>
      <c r="H2295" s="3" t="n"/>
      <c r="I2295" s="5">
        <f>SUMIFS(amount_expended,cfda_key,V2295)</f>
        <v/>
      </c>
      <c r="J2295" s="5">
        <f>IF(F2295="OTHER CLUSTER NOT LISTED ABOVE",SUMIFS(amount_expended,uniform_other_cluster_name,X2295), IF(AND(OR(F2295="N/A",F2295=""),G2295=""),0,IF(F2295="STATE CLUSTER",SUMIFS(amount_expended,uniform_state_cluster_name,W2295),SUMIFS(amount_expended,cluster_name,F2295))))</f>
        <v/>
      </c>
      <c r="K2295" s="3" t="n"/>
      <c r="L2295" s="4" t="n"/>
      <c r="M2295" s="3" t="n"/>
      <c r="N2295" s="3" t="n"/>
      <c r="O2295" s="3" t="n"/>
      <c r="P2295" s="3" t="n"/>
      <c r="Q2295" s="4" t="n"/>
      <c r="R2295" s="3" t="n"/>
      <c r="S2295" s="3" t="n"/>
      <c r="T2295" s="3" t="n"/>
      <c r="U2295">
        <f>IF(A2295&lt;&gt;"", "AWARD-"&amp;TEXT(ROW()-1,"00000"), "")</f>
        <v/>
      </c>
      <c r="V2295" s="6">
        <f>CONCATENATE(A2295,B2295)</f>
        <v/>
      </c>
      <c r="W2295">
        <f>UPPER(TRIM(G2295))</f>
        <v/>
      </c>
      <c r="X2295">
        <f>UPPER(TRIM(H2295))</f>
        <v/>
      </c>
    </row>
    <row r="2296">
      <c r="A2296" s="2" t="n"/>
      <c r="B2296" s="2" t="n"/>
      <c r="C2296" s="2" t="n"/>
      <c r="D2296" s="3" t="n"/>
      <c r="E2296" s="4" t="n"/>
      <c r="F2296" s="3" t="n"/>
      <c r="G2296" s="3" t="n"/>
      <c r="H2296" s="3" t="n"/>
      <c r="I2296" s="5">
        <f>SUMIFS(amount_expended,cfda_key,V2296)</f>
        <v/>
      </c>
      <c r="J2296" s="5">
        <f>IF(F2296="OTHER CLUSTER NOT LISTED ABOVE",SUMIFS(amount_expended,uniform_other_cluster_name,X2296), IF(AND(OR(F2296="N/A",F2296=""),G2296=""),0,IF(F2296="STATE CLUSTER",SUMIFS(amount_expended,uniform_state_cluster_name,W2296),SUMIFS(amount_expended,cluster_name,F2296))))</f>
        <v/>
      </c>
      <c r="K2296" s="3" t="n"/>
      <c r="L2296" s="4" t="n"/>
      <c r="M2296" s="3" t="n"/>
      <c r="N2296" s="3" t="n"/>
      <c r="O2296" s="3" t="n"/>
      <c r="P2296" s="3" t="n"/>
      <c r="Q2296" s="4" t="n"/>
      <c r="R2296" s="3" t="n"/>
      <c r="S2296" s="3" t="n"/>
      <c r="T2296" s="3" t="n"/>
      <c r="U2296">
        <f>IF(A2296&lt;&gt;"", "AWARD-"&amp;TEXT(ROW()-1,"00000"), "")</f>
        <v/>
      </c>
      <c r="V2296" s="6">
        <f>CONCATENATE(A2296,B2296)</f>
        <v/>
      </c>
      <c r="W2296">
        <f>UPPER(TRIM(G2296))</f>
        <v/>
      </c>
      <c r="X2296">
        <f>UPPER(TRIM(H2296))</f>
        <v/>
      </c>
    </row>
    <row r="2297">
      <c r="A2297" s="2" t="n"/>
      <c r="B2297" s="2" t="n"/>
      <c r="C2297" s="2" t="n"/>
      <c r="D2297" s="3" t="n"/>
      <c r="E2297" s="4" t="n"/>
      <c r="F2297" s="3" t="n"/>
      <c r="G2297" s="3" t="n"/>
      <c r="H2297" s="3" t="n"/>
      <c r="I2297" s="5">
        <f>SUMIFS(amount_expended,cfda_key,V2297)</f>
        <v/>
      </c>
      <c r="J2297" s="5">
        <f>IF(F2297="OTHER CLUSTER NOT LISTED ABOVE",SUMIFS(amount_expended,uniform_other_cluster_name,X2297), IF(AND(OR(F2297="N/A",F2297=""),G2297=""),0,IF(F2297="STATE CLUSTER",SUMIFS(amount_expended,uniform_state_cluster_name,W2297),SUMIFS(amount_expended,cluster_name,F2297))))</f>
        <v/>
      </c>
      <c r="K2297" s="3" t="n"/>
      <c r="L2297" s="4" t="n"/>
      <c r="M2297" s="3" t="n"/>
      <c r="N2297" s="3" t="n"/>
      <c r="O2297" s="3" t="n"/>
      <c r="P2297" s="3" t="n"/>
      <c r="Q2297" s="4" t="n"/>
      <c r="R2297" s="3" t="n"/>
      <c r="S2297" s="3" t="n"/>
      <c r="T2297" s="3" t="n"/>
      <c r="U2297">
        <f>IF(A2297&lt;&gt;"", "AWARD-"&amp;TEXT(ROW()-1,"00000"), "")</f>
        <v/>
      </c>
      <c r="V2297" s="6">
        <f>CONCATENATE(A2297,B2297)</f>
        <v/>
      </c>
      <c r="W2297">
        <f>UPPER(TRIM(G2297))</f>
        <v/>
      </c>
      <c r="X2297">
        <f>UPPER(TRIM(H2297))</f>
        <v/>
      </c>
    </row>
    <row r="2298">
      <c r="A2298" s="2" t="n"/>
      <c r="B2298" s="2" t="n"/>
      <c r="C2298" s="2" t="n"/>
      <c r="D2298" s="3" t="n"/>
      <c r="E2298" s="4" t="n"/>
      <c r="F2298" s="3" t="n"/>
      <c r="G2298" s="3" t="n"/>
      <c r="H2298" s="3" t="n"/>
      <c r="I2298" s="5">
        <f>SUMIFS(amount_expended,cfda_key,V2298)</f>
        <v/>
      </c>
      <c r="J2298" s="5">
        <f>IF(F2298="OTHER CLUSTER NOT LISTED ABOVE",SUMIFS(amount_expended,uniform_other_cluster_name,X2298), IF(AND(OR(F2298="N/A",F2298=""),G2298=""),0,IF(F2298="STATE CLUSTER",SUMIFS(amount_expended,uniform_state_cluster_name,W2298),SUMIFS(amount_expended,cluster_name,F2298))))</f>
        <v/>
      </c>
      <c r="K2298" s="3" t="n"/>
      <c r="L2298" s="4" t="n"/>
      <c r="M2298" s="3" t="n"/>
      <c r="N2298" s="3" t="n"/>
      <c r="O2298" s="3" t="n"/>
      <c r="P2298" s="3" t="n"/>
      <c r="Q2298" s="4" t="n"/>
      <c r="R2298" s="3" t="n"/>
      <c r="S2298" s="3" t="n"/>
      <c r="T2298" s="3" t="n"/>
      <c r="U2298">
        <f>IF(A2298&lt;&gt;"", "AWARD-"&amp;TEXT(ROW()-1,"00000"), "")</f>
        <v/>
      </c>
      <c r="V2298" s="6">
        <f>CONCATENATE(A2298,B2298)</f>
        <v/>
      </c>
      <c r="W2298">
        <f>UPPER(TRIM(G2298))</f>
        <v/>
      </c>
      <c r="X2298">
        <f>UPPER(TRIM(H2298))</f>
        <v/>
      </c>
    </row>
    <row r="2299">
      <c r="A2299" s="2" t="n"/>
      <c r="B2299" s="2" t="n"/>
      <c r="C2299" s="2" t="n"/>
      <c r="D2299" s="3" t="n"/>
      <c r="E2299" s="4" t="n"/>
      <c r="F2299" s="3" t="n"/>
      <c r="G2299" s="3" t="n"/>
      <c r="H2299" s="3" t="n"/>
      <c r="I2299" s="5">
        <f>SUMIFS(amount_expended,cfda_key,V2299)</f>
        <v/>
      </c>
      <c r="J2299" s="5">
        <f>IF(F2299="OTHER CLUSTER NOT LISTED ABOVE",SUMIFS(amount_expended,uniform_other_cluster_name,X2299), IF(AND(OR(F2299="N/A",F2299=""),G2299=""),0,IF(F2299="STATE CLUSTER",SUMIFS(amount_expended,uniform_state_cluster_name,W2299),SUMIFS(amount_expended,cluster_name,F2299))))</f>
        <v/>
      </c>
      <c r="K2299" s="3" t="n"/>
      <c r="L2299" s="4" t="n"/>
      <c r="M2299" s="3" t="n"/>
      <c r="N2299" s="3" t="n"/>
      <c r="O2299" s="3" t="n"/>
      <c r="P2299" s="3" t="n"/>
      <c r="Q2299" s="4" t="n"/>
      <c r="R2299" s="3" t="n"/>
      <c r="S2299" s="3" t="n"/>
      <c r="T2299" s="3" t="n"/>
      <c r="U2299">
        <f>IF(A2299&lt;&gt;"", "AWARD-"&amp;TEXT(ROW()-1,"00000"), "")</f>
        <v/>
      </c>
      <c r="V2299" s="6">
        <f>CONCATENATE(A2299,B2299)</f>
        <v/>
      </c>
      <c r="W2299">
        <f>UPPER(TRIM(G2299))</f>
        <v/>
      </c>
      <c r="X2299">
        <f>UPPER(TRIM(H2299))</f>
        <v/>
      </c>
    </row>
    <row r="2300">
      <c r="A2300" s="2" t="n"/>
      <c r="B2300" s="2" t="n"/>
      <c r="C2300" s="2" t="n"/>
      <c r="D2300" s="3" t="n"/>
      <c r="E2300" s="4" t="n"/>
      <c r="F2300" s="3" t="n"/>
      <c r="G2300" s="3" t="n"/>
      <c r="H2300" s="3" t="n"/>
      <c r="I2300" s="5">
        <f>SUMIFS(amount_expended,cfda_key,V2300)</f>
        <v/>
      </c>
      <c r="J2300" s="5">
        <f>IF(F2300="OTHER CLUSTER NOT LISTED ABOVE",SUMIFS(amount_expended,uniform_other_cluster_name,X2300), IF(AND(OR(F2300="N/A",F2300=""),G2300=""),0,IF(F2300="STATE CLUSTER",SUMIFS(amount_expended,uniform_state_cluster_name,W2300),SUMIFS(amount_expended,cluster_name,F2300))))</f>
        <v/>
      </c>
      <c r="K2300" s="3" t="n"/>
      <c r="L2300" s="4" t="n"/>
      <c r="M2300" s="3" t="n"/>
      <c r="N2300" s="3" t="n"/>
      <c r="O2300" s="3" t="n"/>
      <c r="P2300" s="3" t="n"/>
      <c r="Q2300" s="4" t="n"/>
      <c r="R2300" s="3" t="n"/>
      <c r="S2300" s="3" t="n"/>
      <c r="T2300" s="3" t="n"/>
      <c r="U2300">
        <f>IF(A2300&lt;&gt;"", "AWARD-"&amp;TEXT(ROW()-1,"00000"), "")</f>
        <v/>
      </c>
      <c r="V2300" s="6">
        <f>CONCATENATE(A2300,B2300)</f>
        <v/>
      </c>
      <c r="W2300">
        <f>UPPER(TRIM(G2300))</f>
        <v/>
      </c>
      <c r="X2300">
        <f>UPPER(TRIM(H2300))</f>
        <v/>
      </c>
    </row>
    <row r="2301">
      <c r="A2301" s="2" t="n"/>
      <c r="B2301" s="2" t="n"/>
      <c r="C2301" s="2" t="n"/>
      <c r="D2301" s="3" t="n"/>
      <c r="E2301" s="4" t="n"/>
      <c r="F2301" s="3" t="n"/>
      <c r="G2301" s="3" t="n"/>
      <c r="H2301" s="3" t="n"/>
      <c r="I2301" s="5">
        <f>SUMIFS(amount_expended,cfda_key,V2301)</f>
        <v/>
      </c>
      <c r="J2301" s="5">
        <f>IF(F2301="OTHER CLUSTER NOT LISTED ABOVE",SUMIFS(amount_expended,uniform_other_cluster_name,X2301), IF(AND(OR(F2301="N/A",F2301=""),G2301=""),0,IF(F2301="STATE CLUSTER",SUMIFS(amount_expended,uniform_state_cluster_name,W2301),SUMIFS(amount_expended,cluster_name,F2301))))</f>
        <v/>
      </c>
      <c r="K2301" s="3" t="n"/>
      <c r="L2301" s="4" t="n"/>
      <c r="M2301" s="3" t="n"/>
      <c r="N2301" s="3" t="n"/>
      <c r="O2301" s="3" t="n"/>
      <c r="P2301" s="3" t="n"/>
      <c r="Q2301" s="4" t="n"/>
      <c r="R2301" s="3" t="n"/>
      <c r="S2301" s="3" t="n"/>
      <c r="T2301" s="3" t="n"/>
      <c r="U2301">
        <f>IF(A2301&lt;&gt;"", "AWARD-"&amp;TEXT(ROW()-1,"00000"), "")</f>
        <v/>
      </c>
      <c r="V2301" s="6">
        <f>CONCATENATE(A2301,B2301)</f>
        <v/>
      </c>
      <c r="W2301">
        <f>UPPER(TRIM(G2301))</f>
        <v/>
      </c>
      <c r="X2301">
        <f>UPPER(TRIM(H2301))</f>
        <v/>
      </c>
    </row>
    <row r="2302">
      <c r="A2302" s="2" t="n"/>
      <c r="B2302" s="2" t="n"/>
      <c r="C2302" s="2" t="n"/>
      <c r="D2302" s="3" t="n"/>
      <c r="E2302" s="4" t="n"/>
      <c r="F2302" s="3" t="n"/>
      <c r="G2302" s="3" t="n"/>
      <c r="H2302" s="3" t="n"/>
      <c r="I2302" s="5">
        <f>SUMIFS(amount_expended,cfda_key,V2302)</f>
        <v/>
      </c>
      <c r="J2302" s="5">
        <f>IF(F2302="OTHER CLUSTER NOT LISTED ABOVE",SUMIFS(amount_expended,uniform_other_cluster_name,X2302), IF(AND(OR(F2302="N/A",F2302=""),G2302=""),0,IF(F2302="STATE CLUSTER",SUMIFS(amount_expended,uniform_state_cluster_name,W2302),SUMIFS(amount_expended,cluster_name,F2302))))</f>
        <v/>
      </c>
      <c r="K2302" s="3" t="n"/>
      <c r="L2302" s="4" t="n"/>
      <c r="M2302" s="3" t="n"/>
      <c r="N2302" s="3" t="n"/>
      <c r="O2302" s="3" t="n"/>
      <c r="P2302" s="3" t="n"/>
      <c r="Q2302" s="4" t="n"/>
      <c r="R2302" s="3" t="n"/>
      <c r="S2302" s="3" t="n"/>
      <c r="T2302" s="3" t="n"/>
      <c r="U2302">
        <f>IF(A2302&lt;&gt;"", "AWARD-"&amp;TEXT(ROW()-1,"00000"), "")</f>
        <v/>
      </c>
      <c r="V2302" s="6">
        <f>CONCATENATE(A2302,B2302)</f>
        <v/>
      </c>
      <c r="W2302">
        <f>UPPER(TRIM(G2302))</f>
        <v/>
      </c>
      <c r="X2302">
        <f>UPPER(TRIM(H2302))</f>
        <v/>
      </c>
    </row>
    <row r="2303">
      <c r="A2303" s="2" t="n"/>
      <c r="B2303" s="2" t="n"/>
      <c r="C2303" s="2" t="n"/>
      <c r="D2303" s="3" t="n"/>
      <c r="E2303" s="4" t="n"/>
      <c r="F2303" s="3" t="n"/>
      <c r="G2303" s="3" t="n"/>
      <c r="H2303" s="3" t="n"/>
      <c r="I2303" s="5">
        <f>SUMIFS(amount_expended,cfda_key,V2303)</f>
        <v/>
      </c>
      <c r="J2303" s="5">
        <f>IF(F2303="OTHER CLUSTER NOT LISTED ABOVE",SUMIFS(amount_expended,uniform_other_cluster_name,X2303), IF(AND(OR(F2303="N/A",F2303=""),G2303=""),0,IF(F2303="STATE CLUSTER",SUMIFS(amount_expended,uniform_state_cluster_name,W2303),SUMIFS(amount_expended,cluster_name,F2303))))</f>
        <v/>
      </c>
      <c r="K2303" s="3" t="n"/>
      <c r="L2303" s="4" t="n"/>
      <c r="M2303" s="3" t="n"/>
      <c r="N2303" s="3" t="n"/>
      <c r="O2303" s="3" t="n"/>
      <c r="P2303" s="3" t="n"/>
      <c r="Q2303" s="4" t="n"/>
      <c r="R2303" s="3" t="n"/>
      <c r="S2303" s="3" t="n"/>
      <c r="T2303" s="3" t="n"/>
      <c r="U2303">
        <f>IF(A2303&lt;&gt;"", "AWARD-"&amp;TEXT(ROW()-1,"00000"), "")</f>
        <v/>
      </c>
      <c r="V2303" s="6">
        <f>CONCATENATE(A2303,B2303)</f>
        <v/>
      </c>
      <c r="W2303">
        <f>UPPER(TRIM(G2303))</f>
        <v/>
      </c>
      <c r="X2303">
        <f>UPPER(TRIM(H2303))</f>
        <v/>
      </c>
    </row>
    <row r="2304">
      <c r="A2304" s="2" t="n"/>
      <c r="B2304" s="2" t="n"/>
      <c r="C2304" s="2" t="n"/>
      <c r="D2304" s="3" t="n"/>
      <c r="E2304" s="4" t="n"/>
      <c r="F2304" s="3" t="n"/>
      <c r="G2304" s="3" t="n"/>
      <c r="H2304" s="3" t="n"/>
      <c r="I2304" s="5">
        <f>SUMIFS(amount_expended,cfda_key,V2304)</f>
        <v/>
      </c>
      <c r="J2304" s="5">
        <f>IF(F2304="OTHER CLUSTER NOT LISTED ABOVE",SUMIFS(amount_expended,uniform_other_cluster_name,X2304), IF(AND(OR(F2304="N/A",F2304=""),G2304=""),0,IF(F2304="STATE CLUSTER",SUMIFS(amount_expended,uniform_state_cluster_name,W2304),SUMIFS(amount_expended,cluster_name,F2304))))</f>
        <v/>
      </c>
      <c r="K2304" s="3" t="n"/>
      <c r="L2304" s="4" t="n"/>
      <c r="M2304" s="3" t="n"/>
      <c r="N2304" s="3" t="n"/>
      <c r="O2304" s="3" t="n"/>
      <c r="P2304" s="3" t="n"/>
      <c r="Q2304" s="4" t="n"/>
      <c r="R2304" s="3" t="n"/>
      <c r="S2304" s="3" t="n"/>
      <c r="T2304" s="3" t="n"/>
      <c r="U2304">
        <f>IF(A2304&lt;&gt;"", "AWARD-"&amp;TEXT(ROW()-1,"00000"), "")</f>
        <v/>
      </c>
      <c r="V2304" s="6">
        <f>CONCATENATE(A2304,B2304)</f>
        <v/>
      </c>
      <c r="W2304">
        <f>UPPER(TRIM(G2304))</f>
        <v/>
      </c>
      <c r="X2304">
        <f>UPPER(TRIM(H2304))</f>
        <v/>
      </c>
    </row>
    <row r="2305">
      <c r="A2305" s="2" t="n"/>
      <c r="B2305" s="2" t="n"/>
      <c r="C2305" s="2" t="n"/>
      <c r="D2305" s="3" t="n"/>
      <c r="E2305" s="4" t="n"/>
      <c r="F2305" s="3" t="n"/>
      <c r="G2305" s="3" t="n"/>
      <c r="H2305" s="3" t="n"/>
      <c r="I2305" s="5">
        <f>SUMIFS(amount_expended,cfda_key,V2305)</f>
        <v/>
      </c>
      <c r="J2305" s="5">
        <f>IF(F2305="OTHER CLUSTER NOT LISTED ABOVE",SUMIFS(amount_expended,uniform_other_cluster_name,X2305), IF(AND(OR(F2305="N/A",F2305=""),G2305=""),0,IF(F2305="STATE CLUSTER",SUMIFS(amount_expended,uniform_state_cluster_name,W2305),SUMIFS(amount_expended,cluster_name,F2305))))</f>
        <v/>
      </c>
      <c r="K2305" s="3" t="n"/>
      <c r="L2305" s="4" t="n"/>
      <c r="M2305" s="3" t="n"/>
      <c r="N2305" s="3" t="n"/>
      <c r="O2305" s="3" t="n"/>
      <c r="P2305" s="3" t="n"/>
      <c r="Q2305" s="4" t="n"/>
      <c r="R2305" s="3" t="n"/>
      <c r="S2305" s="3" t="n"/>
      <c r="T2305" s="3" t="n"/>
      <c r="U2305">
        <f>IF(A2305&lt;&gt;"", "AWARD-"&amp;TEXT(ROW()-1,"00000"), "")</f>
        <v/>
      </c>
      <c r="V2305" s="6">
        <f>CONCATENATE(A2305,B2305)</f>
        <v/>
      </c>
      <c r="W2305">
        <f>UPPER(TRIM(G2305))</f>
        <v/>
      </c>
      <c r="X2305">
        <f>UPPER(TRIM(H2305))</f>
        <v/>
      </c>
    </row>
    <row r="2306">
      <c r="A2306" s="2" t="n"/>
      <c r="B2306" s="2" t="n"/>
      <c r="C2306" s="2" t="n"/>
      <c r="D2306" s="3" t="n"/>
      <c r="E2306" s="4" t="n"/>
      <c r="F2306" s="3" t="n"/>
      <c r="G2306" s="3" t="n"/>
      <c r="H2306" s="3" t="n"/>
      <c r="I2306" s="5">
        <f>SUMIFS(amount_expended,cfda_key,V2306)</f>
        <v/>
      </c>
      <c r="J2306" s="5">
        <f>IF(F2306="OTHER CLUSTER NOT LISTED ABOVE",SUMIFS(amount_expended,uniform_other_cluster_name,X2306), IF(AND(OR(F2306="N/A",F2306=""),G2306=""),0,IF(F2306="STATE CLUSTER",SUMIFS(amount_expended,uniform_state_cluster_name,W2306),SUMIFS(amount_expended,cluster_name,F2306))))</f>
        <v/>
      </c>
      <c r="K2306" s="3" t="n"/>
      <c r="L2306" s="4" t="n"/>
      <c r="M2306" s="3" t="n"/>
      <c r="N2306" s="3" t="n"/>
      <c r="O2306" s="3" t="n"/>
      <c r="P2306" s="3" t="n"/>
      <c r="Q2306" s="4" t="n"/>
      <c r="R2306" s="3" t="n"/>
      <c r="S2306" s="3" t="n"/>
      <c r="T2306" s="3" t="n"/>
      <c r="U2306">
        <f>IF(A2306&lt;&gt;"", "AWARD-"&amp;TEXT(ROW()-1,"00000"), "")</f>
        <v/>
      </c>
      <c r="V2306" s="6">
        <f>CONCATENATE(A2306,B2306)</f>
        <v/>
      </c>
      <c r="W2306">
        <f>UPPER(TRIM(G2306))</f>
        <v/>
      </c>
      <c r="X2306">
        <f>UPPER(TRIM(H2306))</f>
        <v/>
      </c>
    </row>
    <row r="2307">
      <c r="A2307" s="2" t="n"/>
      <c r="B2307" s="2" t="n"/>
      <c r="C2307" s="2" t="n"/>
      <c r="D2307" s="3" t="n"/>
      <c r="E2307" s="4" t="n"/>
      <c r="F2307" s="3" t="n"/>
      <c r="G2307" s="3" t="n"/>
      <c r="H2307" s="3" t="n"/>
      <c r="I2307" s="5">
        <f>SUMIFS(amount_expended,cfda_key,V2307)</f>
        <v/>
      </c>
      <c r="J2307" s="5">
        <f>IF(F2307="OTHER CLUSTER NOT LISTED ABOVE",SUMIFS(amount_expended,uniform_other_cluster_name,X2307), IF(AND(OR(F2307="N/A",F2307=""),G2307=""),0,IF(F2307="STATE CLUSTER",SUMIFS(amount_expended,uniform_state_cluster_name,W2307),SUMIFS(amount_expended,cluster_name,F2307))))</f>
        <v/>
      </c>
      <c r="K2307" s="3" t="n"/>
      <c r="L2307" s="4" t="n"/>
      <c r="M2307" s="3" t="n"/>
      <c r="N2307" s="3" t="n"/>
      <c r="O2307" s="3" t="n"/>
      <c r="P2307" s="3" t="n"/>
      <c r="Q2307" s="4" t="n"/>
      <c r="R2307" s="3" t="n"/>
      <c r="S2307" s="3" t="n"/>
      <c r="T2307" s="3" t="n"/>
      <c r="U2307">
        <f>IF(A2307&lt;&gt;"", "AWARD-"&amp;TEXT(ROW()-1,"00000"), "")</f>
        <v/>
      </c>
      <c r="V2307" s="6">
        <f>CONCATENATE(A2307,B2307)</f>
        <v/>
      </c>
      <c r="W2307">
        <f>UPPER(TRIM(G2307))</f>
        <v/>
      </c>
      <c r="X2307">
        <f>UPPER(TRIM(H2307))</f>
        <v/>
      </c>
    </row>
    <row r="2308">
      <c r="A2308" s="2" t="n"/>
      <c r="B2308" s="2" t="n"/>
      <c r="C2308" s="2" t="n"/>
      <c r="D2308" s="3" t="n"/>
      <c r="E2308" s="4" t="n"/>
      <c r="F2308" s="3" t="n"/>
      <c r="G2308" s="3" t="n"/>
      <c r="H2308" s="3" t="n"/>
      <c r="I2308" s="5">
        <f>SUMIFS(amount_expended,cfda_key,V2308)</f>
        <v/>
      </c>
      <c r="J2308" s="5">
        <f>IF(F2308="OTHER CLUSTER NOT LISTED ABOVE",SUMIFS(amount_expended,uniform_other_cluster_name,X2308), IF(AND(OR(F2308="N/A",F2308=""),G2308=""),0,IF(F2308="STATE CLUSTER",SUMIFS(amount_expended,uniform_state_cluster_name,W2308),SUMIFS(amount_expended,cluster_name,F2308))))</f>
        <v/>
      </c>
      <c r="K2308" s="3" t="n"/>
      <c r="L2308" s="4" t="n"/>
      <c r="M2308" s="3" t="n"/>
      <c r="N2308" s="3" t="n"/>
      <c r="O2308" s="3" t="n"/>
      <c r="P2308" s="3" t="n"/>
      <c r="Q2308" s="4" t="n"/>
      <c r="R2308" s="3" t="n"/>
      <c r="S2308" s="3" t="n"/>
      <c r="T2308" s="3" t="n"/>
      <c r="U2308">
        <f>IF(A2308&lt;&gt;"", "AWARD-"&amp;TEXT(ROW()-1,"00000"), "")</f>
        <v/>
      </c>
      <c r="V2308" s="6">
        <f>CONCATENATE(A2308,B2308)</f>
        <v/>
      </c>
      <c r="W2308">
        <f>UPPER(TRIM(G2308))</f>
        <v/>
      </c>
      <c r="X2308">
        <f>UPPER(TRIM(H2308))</f>
        <v/>
      </c>
    </row>
    <row r="2309">
      <c r="A2309" s="2" t="n"/>
      <c r="B2309" s="2" t="n"/>
      <c r="C2309" s="2" t="n"/>
      <c r="D2309" s="3" t="n"/>
      <c r="E2309" s="4" t="n"/>
      <c r="F2309" s="3" t="n"/>
      <c r="G2309" s="3" t="n"/>
      <c r="H2309" s="3" t="n"/>
      <c r="I2309" s="5">
        <f>SUMIFS(amount_expended,cfda_key,V2309)</f>
        <v/>
      </c>
      <c r="J2309" s="5">
        <f>IF(F2309="OTHER CLUSTER NOT LISTED ABOVE",SUMIFS(amount_expended,uniform_other_cluster_name,X2309), IF(AND(OR(F2309="N/A",F2309=""),G2309=""),0,IF(F2309="STATE CLUSTER",SUMIFS(amount_expended,uniform_state_cluster_name,W2309),SUMIFS(amount_expended,cluster_name,F2309))))</f>
        <v/>
      </c>
      <c r="K2309" s="3" t="n"/>
      <c r="L2309" s="4" t="n"/>
      <c r="M2309" s="3" t="n"/>
      <c r="N2309" s="3" t="n"/>
      <c r="O2309" s="3" t="n"/>
      <c r="P2309" s="3" t="n"/>
      <c r="Q2309" s="4" t="n"/>
      <c r="R2309" s="3" t="n"/>
      <c r="S2309" s="3" t="n"/>
      <c r="T2309" s="3" t="n"/>
      <c r="U2309">
        <f>IF(A2309&lt;&gt;"", "AWARD-"&amp;TEXT(ROW()-1,"00000"), "")</f>
        <v/>
      </c>
      <c r="V2309" s="6">
        <f>CONCATENATE(A2309,B2309)</f>
        <v/>
      </c>
      <c r="W2309">
        <f>UPPER(TRIM(G2309))</f>
        <v/>
      </c>
      <c r="X2309">
        <f>UPPER(TRIM(H2309))</f>
        <v/>
      </c>
    </row>
    <row r="2310">
      <c r="A2310" s="2" t="n"/>
      <c r="B2310" s="2" t="n"/>
      <c r="C2310" s="2" t="n"/>
      <c r="D2310" s="3" t="n"/>
      <c r="E2310" s="4" t="n"/>
      <c r="F2310" s="3" t="n"/>
      <c r="G2310" s="3" t="n"/>
      <c r="H2310" s="3" t="n"/>
      <c r="I2310" s="5">
        <f>SUMIFS(amount_expended,cfda_key,V2310)</f>
        <v/>
      </c>
      <c r="J2310" s="5">
        <f>IF(F2310="OTHER CLUSTER NOT LISTED ABOVE",SUMIFS(amount_expended,uniform_other_cluster_name,X2310), IF(AND(OR(F2310="N/A",F2310=""),G2310=""),0,IF(F2310="STATE CLUSTER",SUMIFS(amount_expended,uniform_state_cluster_name,W2310),SUMIFS(amount_expended,cluster_name,F2310))))</f>
        <v/>
      </c>
      <c r="K2310" s="3" t="n"/>
      <c r="L2310" s="4" t="n"/>
      <c r="M2310" s="3" t="n"/>
      <c r="N2310" s="3" t="n"/>
      <c r="O2310" s="3" t="n"/>
      <c r="P2310" s="3" t="n"/>
      <c r="Q2310" s="4" t="n"/>
      <c r="R2310" s="3" t="n"/>
      <c r="S2310" s="3" t="n"/>
      <c r="T2310" s="3" t="n"/>
      <c r="U2310">
        <f>IF(A2310&lt;&gt;"", "AWARD-"&amp;TEXT(ROW()-1,"00000"), "")</f>
        <v/>
      </c>
      <c r="V2310" s="6">
        <f>CONCATENATE(A2310,B2310)</f>
        <v/>
      </c>
      <c r="W2310">
        <f>UPPER(TRIM(G2310))</f>
        <v/>
      </c>
      <c r="X2310">
        <f>UPPER(TRIM(H2310))</f>
        <v/>
      </c>
    </row>
    <row r="2311">
      <c r="A2311" s="2" t="n"/>
      <c r="B2311" s="2" t="n"/>
      <c r="C2311" s="2" t="n"/>
      <c r="D2311" s="3" t="n"/>
      <c r="E2311" s="4" t="n"/>
      <c r="F2311" s="3" t="n"/>
      <c r="G2311" s="3" t="n"/>
      <c r="H2311" s="3" t="n"/>
      <c r="I2311" s="5">
        <f>SUMIFS(amount_expended,cfda_key,V2311)</f>
        <v/>
      </c>
      <c r="J2311" s="5">
        <f>IF(F2311="OTHER CLUSTER NOT LISTED ABOVE",SUMIFS(amount_expended,uniform_other_cluster_name,X2311), IF(AND(OR(F2311="N/A",F2311=""),G2311=""),0,IF(F2311="STATE CLUSTER",SUMIFS(amount_expended,uniform_state_cluster_name,W2311),SUMIFS(amount_expended,cluster_name,F2311))))</f>
        <v/>
      </c>
      <c r="K2311" s="3" t="n"/>
      <c r="L2311" s="4" t="n"/>
      <c r="M2311" s="3" t="n"/>
      <c r="N2311" s="3" t="n"/>
      <c r="O2311" s="3" t="n"/>
      <c r="P2311" s="3" t="n"/>
      <c r="Q2311" s="4" t="n"/>
      <c r="R2311" s="3" t="n"/>
      <c r="S2311" s="3" t="n"/>
      <c r="T2311" s="3" t="n"/>
      <c r="U2311">
        <f>IF(A2311&lt;&gt;"", "AWARD-"&amp;TEXT(ROW()-1,"00000"), "")</f>
        <v/>
      </c>
      <c r="V2311" s="6">
        <f>CONCATENATE(A2311,B2311)</f>
        <v/>
      </c>
      <c r="W2311">
        <f>UPPER(TRIM(G2311))</f>
        <v/>
      </c>
      <c r="X2311">
        <f>UPPER(TRIM(H2311))</f>
        <v/>
      </c>
    </row>
    <row r="2312">
      <c r="A2312" s="2" t="n"/>
      <c r="B2312" s="2" t="n"/>
      <c r="C2312" s="2" t="n"/>
      <c r="D2312" s="3" t="n"/>
      <c r="E2312" s="4" t="n"/>
      <c r="F2312" s="3" t="n"/>
      <c r="G2312" s="3" t="n"/>
      <c r="H2312" s="3" t="n"/>
      <c r="I2312" s="5">
        <f>SUMIFS(amount_expended,cfda_key,V2312)</f>
        <v/>
      </c>
      <c r="J2312" s="5">
        <f>IF(F2312="OTHER CLUSTER NOT LISTED ABOVE",SUMIFS(amount_expended,uniform_other_cluster_name,X2312), IF(AND(OR(F2312="N/A",F2312=""),G2312=""),0,IF(F2312="STATE CLUSTER",SUMIFS(amount_expended,uniform_state_cluster_name,W2312),SUMIFS(amount_expended,cluster_name,F2312))))</f>
        <v/>
      </c>
      <c r="K2312" s="3" t="n"/>
      <c r="L2312" s="4" t="n"/>
      <c r="M2312" s="3" t="n"/>
      <c r="N2312" s="3" t="n"/>
      <c r="O2312" s="3" t="n"/>
      <c r="P2312" s="3" t="n"/>
      <c r="Q2312" s="4" t="n"/>
      <c r="R2312" s="3" t="n"/>
      <c r="S2312" s="3" t="n"/>
      <c r="T2312" s="3" t="n"/>
      <c r="U2312">
        <f>IF(A2312&lt;&gt;"", "AWARD-"&amp;TEXT(ROW()-1,"00000"), "")</f>
        <v/>
      </c>
      <c r="V2312" s="6">
        <f>CONCATENATE(A2312,B2312)</f>
        <v/>
      </c>
      <c r="W2312">
        <f>UPPER(TRIM(G2312))</f>
        <v/>
      </c>
      <c r="X2312">
        <f>UPPER(TRIM(H2312))</f>
        <v/>
      </c>
    </row>
    <row r="2313">
      <c r="A2313" s="2" t="n"/>
      <c r="B2313" s="2" t="n"/>
      <c r="C2313" s="2" t="n"/>
      <c r="D2313" s="3" t="n"/>
      <c r="E2313" s="4" t="n"/>
      <c r="F2313" s="3" t="n"/>
      <c r="G2313" s="3" t="n"/>
      <c r="H2313" s="3" t="n"/>
      <c r="I2313" s="5">
        <f>SUMIFS(amount_expended,cfda_key,V2313)</f>
        <v/>
      </c>
      <c r="J2313" s="5">
        <f>IF(F2313="OTHER CLUSTER NOT LISTED ABOVE",SUMIFS(amount_expended,uniform_other_cluster_name,X2313), IF(AND(OR(F2313="N/A",F2313=""),G2313=""),0,IF(F2313="STATE CLUSTER",SUMIFS(amount_expended,uniform_state_cluster_name,W2313),SUMIFS(amount_expended,cluster_name,F2313))))</f>
        <v/>
      </c>
      <c r="K2313" s="3" t="n"/>
      <c r="L2313" s="4" t="n"/>
      <c r="M2313" s="3" t="n"/>
      <c r="N2313" s="3" t="n"/>
      <c r="O2313" s="3" t="n"/>
      <c r="P2313" s="3" t="n"/>
      <c r="Q2313" s="4" t="n"/>
      <c r="R2313" s="3" t="n"/>
      <c r="S2313" s="3" t="n"/>
      <c r="T2313" s="3" t="n"/>
      <c r="U2313">
        <f>IF(A2313&lt;&gt;"", "AWARD-"&amp;TEXT(ROW()-1,"00000"), "")</f>
        <v/>
      </c>
      <c r="V2313" s="6">
        <f>CONCATENATE(A2313,B2313)</f>
        <v/>
      </c>
      <c r="W2313">
        <f>UPPER(TRIM(G2313))</f>
        <v/>
      </c>
      <c r="X2313">
        <f>UPPER(TRIM(H2313))</f>
        <v/>
      </c>
    </row>
    <row r="2314">
      <c r="A2314" s="2" t="n"/>
      <c r="B2314" s="2" t="n"/>
      <c r="C2314" s="2" t="n"/>
      <c r="D2314" s="3" t="n"/>
      <c r="E2314" s="4" t="n"/>
      <c r="F2314" s="3" t="n"/>
      <c r="G2314" s="3" t="n"/>
      <c r="H2314" s="3" t="n"/>
      <c r="I2314" s="5">
        <f>SUMIFS(amount_expended,cfda_key,V2314)</f>
        <v/>
      </c>
      <c r="J2314" s="5">
        <f>IF(F2314="OTHER CLUSTER NOT LISTED ABOVE",SUMIFS(amount_expended,uniform_other_cluster_name,X2314), IF(AND(OR(F2314="N/A",F2314=""),G2314=""),0,IF(F2314="STATE CLUSTER",SUMIFS(amount_expended,uniform_state_cluster_name,W2314),SUMIFS(amount_expended,cluster_name,F2314))))</f>
        <v/>
      </c>
      <c r="K2314" s="3" t="n"/>
      <c r="L2314" s="4" t="n"/>
      <c r="M2314" s="3" t="n"/>
      <c r="N2314" s="3" t="n"/>
      <c r="O2314" s="3" t="n"/>
      <c r="P2314" s="3" t="n"/>
      <c r="Q2314" s="4" t="n"/>
      <c r="R2314" s="3" t="n"/>
      <c r="S2314" s="3" t="n"/>
      <c r="T2314" s="3" t="n"/>
      <c r="U2314">
        <f>IF(A2314&lt;&gt;"", "AWARD-"&amp;TEXT(ROW()-1,"00000"), "")</f>
        <v/>
      </c>
      <c r="V2314" s="6">
        <f>CONCATENATE(A2314,B2314)</f>
        <v/>
      </c>
      <c r="W2314">
        <f>UPPER(TRIM(G2314))</f>
        <v/>
      </c>
      <c r="X2314">
        <f>UPPER(TRIM(H2314))</f>
        <v/>
      </c>
    </row>
    <row r="2315">
      <c r="A2315" s="2" t="n"/>
      <c r="B2315" s="2" t="n"/>
      <c r="C2315" s="2" t="n"/>
      <c r="D2315" s="3" t="n"/>
      <c r="E2315" s="4" t="n"/>
      <c r="F2315" s="3" t="n"/>
      <c r="G2315" s="3" t="n"/>
      <c r="H2315" s="3" t="n"/>
      <c r="I2315" s="5">
        <f>SUMIFS(amount_expended,cfda_key,V2315)</f>
        <v/>
      </c>
      <c r="J2315" s="5">
        <f>IF(F2315="OTHER CLUSTER NOT LISTED ABOVE",SUMIFS(amount_expended,uniform_other_cluster_name,X2315), IF(AND(OR(F2315="N/A",F2315=""),G2315=""),0,IF(F2315="STATE CLUSTER",SUMIFS(amount_expended,uniform_state_cluster_name,W2315),SUMIFS(amount_expended,cluster_name,F2315))))</f>
        <v/>
      </c>
      <c r="K2315" s="3" t="n"/>
      <c r="L2315" s="4" t="n"/>
      <c r="M2315" s="3" t="n"/>
      <c r="N2315" s="3" t="n"/>
      <c r="O2315" s="3" t="n"/>
      <c r="P2315" s="3" t="n"/>
      <c r="Q2315" s="4" t="n"/>
      <c r="R2315" s="3" t="n"/>
      <c r="S2315" s="3" t="n"/>
      <c r="T2315" s="3" t="n"/>
      <c r="U2315">
        <f>IF(A2315&lt;&gt;"", "AWARD-"&amp;TEXT(ROW()-1,"00000"), "")</f>
        <v/>
      </c>
      <c r="V2315" s="6">
        <f>CONCATENATE(A2315,B2315)</f>
        <v/>
      </c>
      <c r="W2315">
        <f>UPPER(TRIM(G2315))</f>
        <v/>
      </c>
      <c r="X2315">
        <f>UPPER(TRIM(H2315))</f>
        <v/>
      </c>
    </row>
    <row r="2316">
      <c r="A2316" s="2" t="n"/>
      <c r="B2316" s="2" t="n"/>
      <c r="C2316" s="2" t="n"/>
      <c r="D2316" s="3" t="n"/>
      <c r="E2316" s="4" t="n"/>
      <c r="F2316" s="3" t="n"/>
      <c r="G2316" s="3" t="n"/>
      <c r="H2316" s="3" t="n"/>
      <c r="I2316" s="5">
        <f>SUMIFS(amount_expended,cfda_key,V2316)</f>
        <v/>
      </c>
      <c r="J2316" s="5">
        <f>IF(F2316="OTHER CLUSTER NOT LISTED ABOVE",SUMIFS(amount_expended,uniform_other_cluster_name,X2316), IF(AND(OR(F2316="N/A",F2316=""),G2316=""),0,IF(F2316="STATE CLUSTER",SUMIFS(amount_expended,uniform_state_cluster_name,W2316),SUMIFS(amount_expended,cluster_name,F2316))))</f>
        <v/>
      </c>
      <c r="K2316" s="3" t="n"/>
      <c r="L2316" s="4" t="n"/>
      <c r="M2316" s="3" t="n"/>
      <c r="N2316" s="3" t="n"/>
      <c r="O2316" s="3" t="n"/>
      <c r="P2316" s="3" t="n"/>
      <c r="Q2316" s="4" t="n"/>
      <c r="R2316" s="3" t="n"/>
      <c r="S2316" s="3" t="n"/>
      <c r="T2316" s="3" t="n"/>
      <c r="U2316">
        <f>IF(A2316&lt;&gt;"", "AWARD-"&amp;TEXT(ROW()-1,"00000"), "")</f>
        <v/>
      </c>
      <c r="V2316" s="6">
        <f>CONCATENATE(A2316,B2316)</f>
        <v/>
      </c>
      <c r="W2316">
        <f>UPPER(TRIM(G2316))</f>
        <v/>
      </c>
      <c r="X2316">
        <f>UPPER(TRIM(H2316))</f>
        <v/>
      </c>
    </row>
    <row r="2317">
      <c r="A2317" s="2" t="n"/>
      <c r="B2317" s="2" t="n"/>
      <c r="C2317" s="2" t="n"/>
      <c r="D2317" s="3" t="n"/>
      <c r="E2317" s="4" t="n"/>
      <c r="F2317" s="3" t="n"/>
      <c r="G2317" s="3" t="n"/>
      <c r="H2317" s="3" t="n"/>
      <c r="I2317" s="5">
        <f>SUMIFS(amount_expended,cfda_key,V2317)</f>
        <v/>
      </c>
      <c r="J2317" s="5">
        <f>IF(F2317="OTHER CLUSTER NOT LISTED ABOVE",SUMIFS(amount_expended,uniform_other_cluster_name,X2317), IF(AND(OR(F2317="N/A",F2317=""),G2317=""),0,IF(F2317="STATE CLUSTER",SUMIFS(amount_expended,uniform_state_cluster_name,W2317),SUMIFS(amount_expended,cluster_name,F2317))))</f>
        <v/>
      </c>
      <c r="K2317" s="3" t="n"/>
      <c r="L2317" s="4" t="n"/>
      <c r="M2317" s="3" t="n"/>
      <c r="N2317" s="3" t="n"/>
      <c r="O2317" s="3" t="n"/>
      <c r="P2317" s="3" t="n"/>
      <c r="Q2317" s="4" t="n"/>
      <c r="R2317" s="3" t="n"/>
      <c r="S2317" s="3" t="n"/>
      <c r="T2317" s="3" t="n"/>
      <c r="U2317">
        <f>IF(A2317&lt;&gt;"", "AWARD-"&amp;TEXT(ROW()-1,"00000"), "")</f>
        <v/>
      </c>
      <c r="V2317" s="6">
        <f>CONCATENATE(A2317,B2317)</f>
        <v/>
      </c>
      <c r="W2317">
        <f>UPPER(TRIM(G2317))</f>
        <v/>
      </c>
      <c r="X2317">
        <f>UPPER(TRIM(H2317))</f>
        <v/>
      </c>
    </row>
    <row r="2318">
      <c r="A2318" s="2" t="n"/>
      <c r="B2318" s="2" t="n"/>
      <c r="C2318" s="2" t="n"/>
      <c r="D2318" s="3" t="n"/>
      <c r="E2318" s="4" t="n"/>
      <c r="F2318" s="3" t="n"/>
      <c r="G2318" s="3" t="n"/>
      <c r="H2318" s="3" t="n"/>
      <c r="I2318" s="5">
        <f>SUMIFS(amount_expended,cfda_key,V2318)</f>
        <v/>
      </c>
      <c r="J2318" s="5">
        <f>IF(F2318="OTHER CLUSTER NOT LISTED ABOVE",SUMIFS(amount_expended,uniform_other_cluster_name,X2318), IF(AND(OR(F2318="N/A",F2318=""),G2318=""),0,IF(F2318="STATE CLUSTER",SUMIFS(amount_expended,uniform_state_cluster_name,W2318),SUMIFS(amount_expended,cluster_name,F2318))))</f>
        <v/>
      </c>
      <c r="K2318" s="3" t="n"/>
      <c r="L2318" s="4" t="n"/>
      <c r="M2318" s="3" t="n"/>
      <c r="N2318" s="3" t="n"/>
      <c r="O2318" s="3" t="n"/>
      <c r="P2318" s="3" t="n"/>
      <c r="Q2318" s="4" t="n"/>
      <c r="R2318" s="3" t="n"/>
      <c r="S2318" s="3" t="n"/>
      <c r="T2318" s="3" t="n"/>
      <c r="U2318">
        <f>IF(A2318&lt;&gt;"", "AWARD-"&amp;TEXT(ROW()-1,"00000"), "")</f>
        <v/>
      </c>
      <c r="V2318" s="6">
        <f>CONCATENATE(A2318,B2318)</f>
        <v/>
      </c>
      <c r="W2318">
        <f>UPPER(TRIM(G2318))</f>
        <v/>
      </c>
      <c r="X2318">
        <f>UPPER(TRIM(H2318))</f>
        <v/>
      </c>
    </row>
    <row r="2319">
      <c r="A2319" s="2" t="n"/>
      <c r="B2319" s="2" t="n"/>
      <c r="C2319" s="2" t="n"/>
      <c r="D2319" s="3" t="n"/>
      <c r="E2319" s="4" t="n"/>
      <c r="F2319" s="3" t="n"/>
      <c r="G2319" s="3" t="n"/>
      <c r="H2319" s="3" t="n"/>
      <c r="I2319" s="5">
        <f>SUMIFS(amount_expended,cfda_key,V2319)</f>
        <v/>
      </c>
      <c r="J2319" s="5">
        <f>IF(F2319="OTHER CLUSTER NOT LISTED ABOVE",SUMIFS(amount_expended,uniform_other_cluster_name,X2319), IF(AND(OR(F2319="N/A",F2319=""),G2319=""),0,IF(F2319="STATE CLUSTER",SUMIFS(amount_expended,uniform_state_cluster_name,W2319),SUMIFS(amount_expended,cluster_name,F2319))))</f>
        <v/>
      </c>
      <c r="K2319" s="3" t="n"/>
      <c r="L2319" s="4" t="n"/>
      <c r="M2319" s="3" t="n"/>
      <c r="N2319" s="3" t="n"/>
      <c r="O2319" s="3" t="n"/>
      <c r="P2319" s="3" t="n"/>
      <c r="Q2319" s="4" t="n"/>
      <c r="R2319" s="3" t="n"/>
      <c r="S2319" s="3" t="n"/>
      <c r="T2319" s="3" t="n"/>
      <c r="U2319">
        <f>IF(A2319&lt;&gt;"", "AWARD-"&amp;TEXT(ROW()-1,"00000"), "")</f>
        <v/>
      </c>
      <c r="V2319" s="6">
        <f>CONCATENATE(A2319,B2319)</f>
        <v/>
      </c>
      <c r="W2319">
        <f>UPPER(TRIM(G2319))</f>
        <v/>
      </c>
      <c r="X2319">
        <f>UPPER(TRIM(H2319))</f>
        <v/>
      </c>
    </row>
    <row r="2320">
      <c r="A2320" s="2" t="n"/>
      <c r="B2320" s="2" t="n"/>
      <c r="C2320" s="2" t="n"/>
      <c r="D2320" s="3" t="n"/>
      <c r="E2320" s="4" t="n"/>
      <c r="F2320" s="3" t="n"/>
      <c r="G2320" s="3" t="n"/>
      <c r="H2320" s="3" t="n"/>
      <c r="I2320" s="5">
        <f>SUMIFS(amount_expended,cfda_key,V2320)</f>
        <v/>
      </c>
      <c r="J2320" s="5">
        <f>IF(F2320="OTHER CLUSTER NOT LISTED ABOVE",SUMIFS(amount_expended,uniform_other_cluster_name,X2320), IF(AND(OR(F2320="N/A",F2320=""),G2320=""),0,IF(F2320="STATE CLUSTER",SUMIFS(amount_expended,uniform_state_cluster_name,W2320),SUMIFS(amount_expended,cluster_name,F2320))))</f>
        <v/>
      </c>
      <c r="K2320" s="3" t="n"/>
      <c r="L2320" s="4" t="n"/>
      <c r="M2320" s="3" t="n"/>
      <c r="N2320" s="3" t="n"/>
      <c r="O2320" s="3" t="n"/>
      <c r="P2320" s="3" t="n"/>
      <c r="Q2320" s="4" t="n"/>
      <c r="R2320" s="3" t="n"/>
      <c r="S2320" s="3" t="n"/>
      <c r="T2320" s="3" t="n"/>
      <c r="U2320">
        <f>IF(A2320&lt;&gt;"", "AWARD-"&amp;TEXT(ROW()-1,"00000"), "")</f>
        <v/>
      </c>
      <c r="V2320" s="6">
        <f>CONCATENATE(A2320,B2320)</f>
        <v/>
      </c>
      <c r="W2320">
        <f>UPPER(TRIM(G2320))</f>
        <v/>
      </c>
      <c r="X2320">
        <f>UPPER(TRIM(H2320))</f>
        <v/>
      </c>
    </row>
    <row r="2321">
      <c r="A2321" s="2" t="n"/>
      <c r="B2321" s="2" t="n"/>
      <c r="C2321" s="2" t="n"/>
      <c r="D2321" s="3" t="n"/>
      <c r="E2321" s="4" t="n"/>
      <c r="F2321" s="3" t="n"/>
      <c r="G2321" s="3" t="n"/>
      <c r="H2321" s="3" t="n"/>
      <c r="I2321" s="5">
        <f>SUMIFS(amount_expended,cfda_key,V2321)</f>
        <v/>
      </c>
      <c r="J2321" s="5">
        <f>IF(F2321="OTHER CLUSTER NOT LISTED ABOVE",SUMIFS(amount_expended,uniform_other_cluster_name,X2321), IF(AND(OR(F2321="N/A",F2321=""),G2321=""),0,IF(F2321="STATE CLUSTER",SUMIFS(amount_expended,uniform_state_cluster_name,W2321),SUMIFS(amount_expended,cluster_name,F2321))))</f>
        <v/>
      </c>
      <c r="K2321" s="3" t="n"/>
      <c r="L2321" s="4" t="n"/>
      <c r="M2321" s="3" t="n"/>
      <c r="N2321" s="3" t="n"/>
      <c r="O2321" s="3" t="n"/>
      <c r="P2321" s="3" t="n"/>
      <c r="Q2321" s="4" t="n"/>
      <c r="R2321" s="3" t="n"/>
      <c r="S2321" s="3" t="n"/>
      <c r="T2321" s="3" t="n"/>
      <c r="U2321">
        <f>IF(A2321&lt;&gt;"", "AWARD-"&amp;TEXT(ROW()-1,"00000"), "")</f>
        <v/>
      </c>
      <c r="V2321" s="6">
        <f>CONCATENATE(A2321,B2321)</f>
        <v/>
      </c>
      <c r="W2321">
        <f>UPPER(TRIM(G2321))</f>
        <v/>
      </c>
      <c r="X2321">
        <f>UPPER(TRIM(H2321))</f>
        <v/>
      </c>
    </row>
    <row r="2322">
      <c r="A2322" s="2" t="n"/>
      <c r="B2322" s="2" t="n"/>
      <c r="C2322" s="2" t="n"/>
      <c r="D2322" s="3" t="n"/>
      <c r="E2322" s="4" t="n"/>
      <c r="F2322" s="3" t="n"/>
      <c r="G2322" s="3" t="n"/>
      <c r="H2322" s="3" t="n"/>
      <c r="I2322" s="5">
        <f>SUMIFS(amount_expended,cfda_key,V2322)</f>
        <v/>
      </c>
      <c r="J2322" s="5">
        <f>IF(F2322="OTHER CLUSTER NOT LISTED ABOVE",SUMIFS(amount_expended,uniform_other_cluster_name,X2322), IF(AND(OR(F2322="N/A",F2322=""),G2322=""),0,IF(F2322="STATE CLUSTER",SUMIFS(amount_expended,uniform_state_cluster_name,W2322),SUMIFS(amount_expended,cluster_name,F2322))))</f>
        <v/>
      </c>
      <c r="K2322" s="3" t="n"/>
      <c r="L2322" s="4" t="n"/>
      <c r="M2322" s="3" t="n"/>
      <c r="N2322" s="3" t="n"/>
      <c r="O2322" s="3" t="n"/>
      <c r="P2322" s="3" t="n"/>
      <c r="Q2322" s="4" t="n"/>
      <c r="R2322" s="3" t="n"/>
      <c r="S2322" s="3" t="n"/>
      <c r="T2322" s="3" t="n"/>
      <c r="U2322">
        <f>IF(A2322&lt;&gt;"", "AWARD-"&amp;TEXT(ROW()-1,"00000"), "")</f>
        <v/>
      </c>
      <c r="V2322" s="6">
        <f>CONCATENATE(A2322,B2322)</f>
        <v/>
      </c>
      <c r="W2322">
        <f>UPPER(TRIM(G2322))</f>
        <v/>
      </c>
      <c r="X2322">
        <f>UPPER(TRIM(H2322))</f>
        <v/>
      </c>
    </row>
    <row r="2323">
      <c r="A2323" s="2" t="n"/>
      <c r="B2323" s="2" t="n"/>
      <c r="C2323" s="2" t="n"/>
      <c r="D2323" s="3" t="n"/>
      <c r="E2323" s="4" t="n"/>
      <c r="F2323" s="3" t="n"/>
      <c r="G2323" s="3" t="n"/>
      <c r="H2323" s="3" t="n"/>
      <c r="I2323" s="5">
        <f>SUMIFS(amount_expended,cfda_key,V2323)</f>
        <v/>
      </c>
      <c r="J2323" s="5">
        <f>IF(F2323="OTHER CLUSTER NOT LISTED ABOVE",SUMIFS(amount_expended,uniform_other_cluster_name,X2323), IF(AND(OR(F2323="N/A",F2323=""),G2323=""),0,IF(F2323="STATE CLUSTER",SUMIFS(amount_expended,uniform_state_cluster_name,W2323),SUMIFS(amount_expended,cluster_name,F2323))))</f>
        <v/>
      </c>
      <c r="K2323" s="3" t="n"/>
      <c r="L2323" s="4" t="n"/>
      <c r="M2323" s="3" t="n"/>
      <c r="N2323" s="3" t="n"/>
      <c r="O2323" s="3" t="n"/>
      <c r="P2323" s="3" t="n"/>
      <c r="Q2323" s="4" t="n"/>
      <c r="R2323" s="3" t="n"/>
      <c r="S2323" s="3" t="n"/>
      <c r="T2323" s="3" t="n"/>
      <c r="U2323">
        <f>IF(A2323&lt;&gt;"", "AWARD-"&amp;TEXT(ROW()-1,"00000"), "")</f>
        <v/>
      </c>
      <c r="V2323" s="6">
        <f>CONCATENATE(A2323,B2323)</f>
        <v/>
      </c>
      <c r="W2323">
        <f>UPPER(TRIM(G2323))</f>
        <v/>
      </c>
      <c r="X2323">
        <f>UPPER(TRIM(H2323))</f>
        <v/>
      </c>
    </row>
    <row r="2324">
      <c r="A2324" s="2" t="n"/>
      <c r="B2324" s="2" t="n"/>
      <c r="C2324" s="2" t="n"/>
      <c r="D2324" s="3" t="n"/>
      <c r="E2324" s="4" t="n"/>
      <c r="F2324" s="3" t="n"/>
      <c r="G2324" s="3" t="n"/>
      <c r="H2324" s="3" t="n"/>
      <c r="I2324" s="5">
        <f>SUMIFS(amount_expended,cfda_key,V2324)</f>
        <v/>
      </c>
      <c r="J2324" s="5">
        <f>IF(F2324="OTHER CLUSTER NOT LISTED ABOVE",SUMIFS(amount_expended,uniform_other_cluster_name,X2324), IF(AND(OR(F2324="N/A",F2324=""),G2324=""),0,IF(F2324="STATE CLUSTER",SUMIFS(amount_expended,uniform_state_cluster_name,W2324),SUMIFS(amount_expended,cluster_name,F2324))))</f>
        <v/>
      </c>
      <c r="K2324" s="3" t="n"/>
      <c r="L2324" s="4" t="n"/>
      <c r="M2324" s="3" t="n"/>
      <c r="N2324" s="3" t="n"/>
      <c r="O2324" s="3" t="n"/>
      <c r="P2324" s="3" t="n"/>
      <c r="Q2324" s="4" t="n"/>
      <c r="R2324" s="3" t="n"/>
      <c r="S2324" s="3" t="n"/>
      <c r="T2324" s="3" t="n"/>
      <c r="U2324">
        <f>IF(A2324&lt;&gt;"", "AWARD-"&amp;TEXT(ROW()-1,"00000"), "")</f>
        <v/>
      </c>
      <c r="V2324" s="6">
        <f>CONCATENATE(A2324,B2324)</f>
        <v/>
      </c>
      <c r="W2324">
        <f>UPPER(TRIM(G2324))</f>
        <v/>
      </c>
      <c r="X2324">
        <f>UPPER(TRIM(H2324))</f>
        <v/>
      </c>
    </row>
    <row r="2325">
      <c r="A2325" s="2" t="n"/>
      <c r="B2325" s="2" t="n"/>
      <c r="C2325" s="2" t="n"/>
      <c r="D2325" s="3" t="n"/>
      <c r="E2325" s="4" t="n"/>
      <c r="F2325" s="3" t="n"/>
      <c r="G2325" s="3" t="n"/>
      <c r="H2325" s="3" t="n"/>
      <c r="I2325" s="5">
        <f>SUMIFS(amount_expended,cfda_key,V2325)</f>
        <v/>
      </c>
      <c r="J2325" s="5">
        <f>IF(F2325="OTHER CLUSTER NOT LISTED ABOVE",SUMIFS(amount_expended,uniform_other_cluster_name,X2325), IF(AND(OR(F2325="N/A",F2325=""),G2325=""),0,IF(F2325="STATE CLUSTER",SUMIFS(amount_expended,uniform_state_cluster_name,W2325),SUMIFS(amount_expended,cluster_name,F2325))))</f>
        <v/>
      </c>
      <c r="K2325" s="3" t="n"/>
      <c r="L2325" s="4" t="n"/>
      <c r="M2325" s="3" t="n"/>
      <c r="N2325" s="3" t="n"/>
      <c r="O2325" s="3" t="n"/>
      <c r="P2325" s="3" t="n"/>
      <c r="Q2325" s="4" t="n"/>
      <c r="R2325" s="3" t="n"/>
      <c r="S2325" s="3" t="n"/>
      <c r="T2325" s="3" t="n"/>
      <c r="U2325">
        <f>IF(A2325&lt;&gt;"", "AWARD-"&amp;TEXT(ROW()-1,"00000"), "")</f>
        <v/>
      </c>
      <c r="V2325" s="6">
        <f>CONCATENATE(A2325,B2325)</f>
        <v/>
      </c>
      <c r="W2325">
        <f>UPPER(TRIM(G2325))</f>
        <v/>
      </c>
      <c r="X2325">
        <f>UPPER(TRIM(H2325))</f>
        <v/>
      </c>
    </row>
    <row r="2326">
      <c r="A2326" s="2" t="n"/>
      <c r="B2326" s="2" t="n"/>
      <c r="C2326" s="2" t="n"/>
      <c r="D2326" s="3" t="n"/>
      <c r="E2326" s="4" t="n"/>
      <c r="F2326" s="3" t="n"/>
      <c r="G2326" s="3" t="n"/>
      <c r="H2326" s="3" t="n"/>
      <c r="I2326" s="5">
        <f>SUMIFS(amount_expended,cfda_key,V2326)</f>
        <v/>
      </c>
      <c r="J2326" s="5">
        <f>IF(F2326="OTHER CLUSTER NOT LISTED ABOVE",SUMIFS(amount_expended,uniform_other_cluster_name,X2326), IF(AND(OR(F2326="N/A",F2326=""),G2326=""),0,IF(F2326="STATE CLUSTER",SUMIFS(amount_expended,uniform_state_cluster_name,W2326),SUMIFS(amount_expended,cluster_name,F2326))))</f>
        <v/>
      </c>
      <c r="K2326" s="3" t="n"/>
      <c r="L2326" s="4" t="n"/>
      <c r="M2326" s="3" t="n"/>
      <c r="N2326" s="3" t="n"/>
      <c r="O2326" s="3" t="n"/>
      <c r="P2326" s="3" t="n"/>
      <c r="Q2326" s="4" t="n"/>
      <c r="R2326" s="3" t="n"/>
      <c r="S2326" s="3" t="n"/>
      <c r="T2326" s="3" t="n"/>
      <c r="U2326">
        <f>IF(A2326&lt;&gt;"", "AWARD-"&amp;TEXT(ROW()-1,"00000"), "")</f>
        <v/>
      </c>
      <c r="V2326" s="6">
        <f>CONCATENATE(A2326,B2326)</f>
        <v/>
      </c>
      <c r="W2326">
        <f>UPPER(TRIM(G2326))</f>
        <v/>
      </c>
      <c r="X2326">
        <f>UPPER(TRIM(H2326))</f>
        <v/>
      </c>
    </row>
    <row r="2327">
      <c r="A2327" s="2" t="n"/>
      <c r="B2327" s="2" t="n"/>
      <c r="C2327" s="2" t="n"/>
      <c r="D2327" s="3" t="n"/>
      <c r="E2327" s="4" t="n"/>
      <c r="F2327" s="3" t="n"/>
      <c r="G2327" s="3" t="n"/>
      <c r="H2327" s="3" t="n"/>
      <c r="I2327" s="5">
        <f>SUMIFS(amount_expended,cfda_key,V2327)</f>
        <v/>
      </c>
      <c r="J2327" s="5">
        <f>IF(F2327="OTHER CLUSTER NOT LISTED ABOVE",SUMIFS(amount_expended,uniform_other_cluster_name,X2327), IF(AND(OR(F2327="N/A",F2327=""),G2327=""),0,IF(F2327="STATE CLUSTER",SUMIFS(amount_expended,uniform_state_cluster_name,W2327),SUMIFS(amount_expended,cluster_name,F2327))))</f>
        <v/>
      </c>
      <c r="K2327" s="3" t="n"/>
      <c r="L2327" s="4" t="n"/>
      <c r="M2327" s="3" t="n"/>
      <c r="N2327" s="3" t="n"/>
      <c r="O2327" s="3" t="n"/>
      <c r="P2327" s="3" t="n"/>
      <c r="Q2327" s="4" t="n"/>
      <c r="R2327" s="3" t="n"/>
      <c r="S2327" s="3" t="n"/>
      <c r="T2327" s="3" t="n"/>
      <c r="U2327">
        <f>IF(A2327&lt;&gt;"", "AWARD-"&amp;TEXT(ROW()-1,"00000"), "")</f>
        <v/>
      </c>
      <c r="V2327" s="6">
        <f>CONCATENATE(A2327,B2327)</f>
        <v/>
      </c>
      <c r="W2327">
        <f>UPPER(TRIM(G2327))</f>
        <v/>
      </c>
      <c r="X2327">
        <f>UPPER(TRIM(H2327))</f>
        <v/>
      </c>
    </row>
    <row r="2328">
      <c r="A2328" s="2" t="n"/>
      <c r="B2328" s="2" t="n"/>
      <c r="C2328" s="2" t="n"/>
      <c r="D2328" s="3" t="n"/>
      <c r="E2328" s="4" t="n"/>
      <c r="F2328" s="3" t="n"/>
      <c r="G2328" s="3" t="n"/>
      <c r="H2328" s="3" t="n"/>
      <c r="I2328" s="5">
        <f>SUMIFS(amount_expended,cfda_key,V2328)</f>
        <v/>
      </c>
      <c r="J2328" s="5">
        <f>IF(F2328="OTHER CLUSTER NOT LISTED ABOVE",SUMIFS(amount_expended,uniform_other_cluster_name,X2328), IF(AND(OR(F2328="N/A",F2328=""),G2328=""),0,IF(F2328="STATE CLUSTER",SUMIFS(amount_expended,uniform_state_cluster_name,W2328),SUMIFS(amount_expended,cluster_name,F2328))))</f>
        <v/>
      </c>
      <c r="K2328" s="3" t="n"/>
      <c r="L2328" s="4" t="n"/>
      <c r="M2328" s="3" t="n"/>
      <c r="N2328" s="3" t="n"/>
      <c r="O2328" s="3" t="n"/>
      <c r="P2328" s="3" t="n"/>
      <c r="Q2328" s="4" t="n"/>
      <c r="R2328" s="3" t="n"/>
      <c r="S2328" s="3" t="n"/>
      <c r="T2328" s="3" t="n"/>
      <c r="U2328">
        <f>IF(A2328&lt;&gt;"", "AWARD-"&amp;TEXT(ROW()-1,"00000"), "")</f>
        <v/>
      </c>
      <c r="V2328" s="6">
        <f>CONCATENATE(A2328,B2328)</f>
        <v/>
      </c>
      <c r="W2328">
        <f>UPPER(TRIM(G2328))</f>
        <v/>
      </c>
      <c r="X2328">
        <f>UPPER(TRIM(H2328))</f>
        <v/>
      </c>
    </row>
    <row r="2329">
      <c r="A2329" s="2" t="n"/>
      <c r="B2329" s="2" t="n"/>
      <c r="C2329" s="2" t="n"/>
      <c r="D2329" s="3" t="n"/>
      <c r="E2329" s="4" t="n"/>
      <c r="F2329" s="3" t="n"/>
      <c r="G2329" s="3" t="n"/>
      <c r="H2329" s="3" t="n"/>
      <c r="I2329" s="5">
        <f>SUMIFS(amount_expended,cfda_key,V2329)</f>
        <v/>
      </c>
      <c r="J2329" s="5">
        <f>IF(F2329="OTHER CLUSTER NOT LISTED ABOVE",SUMIFS(amount_expended,uniform_other_cluster_name,X2329), IF(AND(OR(F2329="N/A",F2329=""),G2329=""),0,IF(F2329="STATE CLUSTER",SUMIFS(amount_expended,uniform_state_cluster_name,W2329),SUMIFS(amount_expended,cluster_name,F2329))))</f>
        <v/>
      </c>
      <c r="K2329" s="3" t="n"/>
      <c r="L2329" s="4" t="n"/>
      <c r="M2329" s="3" t="n"/>
      <c r="N2329" s="3" t="n"/>
      <c r="O2329" s="3" t="n"/>
      <c r="P2329" s="3" t="n"/>
      <c r="Q2329" s="4" t="n"/>
      <c r="R2329" s="3" t="n"/>
      <c r="S2329" s="3" t="n"/>
      <c r="T2329" s="3" t="n"/>
      <c r="U2329">
        <f>IF(A2329&lt;&gt;"", "AWARD-"&amp;TEXT(ROW()-1,"00000"), "")</f>
        <v/>
      </c>
      <c r="V2329" s="6">
        <f>CONCATENATE(A2329,B2329)</f>
        <v/>
      </c>
      <c r="W2329">
        <f>UPPER(TRIM(G2329))</f>
        <v/>
      </c>
      <c r="X2329">
        <f>UPPER(TRIM(H2329))</f>
        <v/>
      </c>
    </row>
    <row r="2330">
      <c r="A2330" s="2" t="n"/>
      <c r="B2330" s="2" t="n"/>
      <c r="C2330" s="2" t="n"/>
      <c r="D2330" s="3" t="n"/>
      <c r="E2330" s="4" t="n"/>
      <c r="F2330" s="3" t="n"/>
      <c r="G2330" s="3" t="n"/>
      <c r="H2330" s="3" t="n"/>
      <c r="I2330" s="5">
        <f>SUMIFS(amount_expended,cfda_key,V2330)</f>
        <v/>
      </c>
      <c r="J2330" s="5">
        <f>IF(F2330="OTHER CLUSTER NOT LISTED ABOVE",SUMIFS(amount_expended,uniform_other_cluster_name,X2330), IF(AND(OR(F2330="N/A",F2330=""),G2330=""),0,IF(F2330="STATE CLUSTER",SUMIFS(amount_expended,uniform_state_cluster_name,W2330),SUMIFS(amount_expended,cluster_name,F2330))))</f>
        <v/>
      </c>
      <c r="K2330" s="3" t="n"/>
      <c r="L2330" s="4" t="n"/>
      <c r="M2330" s="3" t="n"/>
      <c r="N2330" s="3" t="n"/>
      <c r="O2330" s="3" t="n"/>
      <c r="P2330" s="3" t="n"/>
      <c r="Q2330" s="4" t="n"/>
      <c r="R2330" s="3" t="n"/>
      <c r="S2330" s="3" t="n"/>
      <c r="T2330" s="3" t="n"/>
      <c r="U2330">
        <f>IF(A2330&lt;&gt;"", "AWARD-"&amp;TEXT(ROW()-1,"00000"), "")</f>
        <v/>
      </c>
      <c r="V2330" s="6">
        <f>CONCATENATE(A2330,B2330)</f>
        <v/>
      </c>
      <c r="W2330">
        <f>UPPER(TRIM(G2330))</f>
        <v/>
      </c>
      <c r="X2330">
        <f>UPPER(TRIM(H2330))</f>
        <v/>
      </c>
    </row>
    <row r="2331">
      <c r="A2331" s="2" t="n"/>
      <c r="B2331" s="2" t="n"/>
      <c r="C2331" s="2" t="n"/>
      <c r="D2331" s="3" t="n"/>
      <c r="E2331" s="4" t="n"/>
      <c r="F2331" s="3" t="n"/>
      <c r="G2331" s="3" t="n"/>
      <c r="H2331" s="3" t="n"/>
      <c r="I2331" s="5">
        <f>SUMIFS(amount_expended,cfda_key,V2331)</f>
        <v/>
      </c>
      <c r="J2331" s="5">
        <f>IF(F2331="OTHER CLUSTER NOT LISTED ABOVE",SUMIFS(amount_expended,uniform_other_cluster_name,X2331), IF(AND(OR(F2331="N/A",F2331=""),G2331=""),0,IF(F2331="STATE CLUSTER",SUMIFS(amount_expended,uniform_state_cluster_name,W2331),SUMIFS(amount_expended,cluster_name,F2331))))</f>
        <v/>
      </c>
      <c r="K2331" s="3" t="n"/>
      <c r="L2331" s="4" t="n"/>
      <c r="M2331" s="3" t="n"/>
      <c r="N2331" s="3" t="n"/>
      <c r="O2331" s="3" t="n"/>
      <c r="P2331" s="3" t="n"/>
      <c r="Q2331" s="4" t="n"/>
      <c r="R2331" s="3" t="n"/>
      <c r="S2331" s="3" t="n"/>
      <c r="T2331" s="3" t="n"/>
      <c r="U2331">
        <f>IF(A2331&lt;&gt;"", "AWARD-"&amp;TEXT(ROW()-1,"00000"), "")</f>
        <v/>
      </c>
      <c r="V2331" s="6">
        <f>CONCATENATE(A2331,B2331)</f>
        <v/>
      </c>
      <c r="W2331">
        <f>UPPER(TRIM(G2331))</f>
        <v/>
      </c>
      <c r="X2331">
        <f>UPPER(TRIM(H2331))</f>
        <v/>
      </c>
    </row>
    <row r="2332">
      <c r="A2332" s="2" t="n"/>
      <c r="B2332" s="2" t="n"/>
      <c r="C2332" s="2" t="n"/>
      <c r="D2332" s="3" t="n"/>
      <c r="E2332" s="4" t="n"/>
      <c r="F2332" s="3" t="n"/>
      <c r="G2332" s="3" t="n"/>
      <c r="H2332" s="3" t="n"/>
      <c r="I2332" s="5">
        <f>SUMIFS(amount_expended,cfda_key,V2332)</f>
        <v/>
      </c>
      <c r="J2332" s="5">
        <f>IF(F2332="OTHER CLUSTER NOT LISTED ABOVE",SUMIFS(amount_expended,uniform_other_cluster_name,X2332), IF(AND(OR(F2332="N/A",F2332=""),G2332=""),0,IF(F2332="STATE CLUSTER",SUMIFS(amount_expended,uniform_state_cluster_name,W2332),SUMIFS(amount_expended,cluster_name,F2332))))</f>
        <v/>
      </c>
      <c r="K2332" s="3" t="n"/>
      <c r="L2332" s="4" t="n"/>
      <c r="M2332" s="3" t="n"/>
      <c r="N2332" s="3" t="n"/>
      <c r="O2332" s="3" t="n"/>
      <c r="P2332" s="3" t="n"/>
      <c r="Q2332" s="4" t="n"/>
      <c r="R2332" s="3" t="n"/>
      <c r="S2332" s="3" t="n"/>
      <c r="T2332" s="3" t="n"/>
      <c r="U2332">
        <f>IF(A2332&lt;&gt;"", "AWARD-"&amp;TEXT(ROW()-1,"00000"), "")</f>
        <v/>
      </c>
      <c r="V2332" s="6">
        <f>CONCATENATE(A2332,B2332)</f>
        <v/>
      </c>
      <c r="W2332">
        <f>UPPER(TRIM(G2332))</f>
        <v/>
      </c>
      <c r="X2332">
        <f>UPPER(TRIM(H2332))</f>
        <v/>
      </c>
    </row>
    <row r="2333">
      <c r="A2333" s="2" t="n"/>
      <c r="B2333" s="2" t="n"/>
      <c r="C2333" s="2" t="n"/>
      <c r="D2333" s="3" t="n"/>
      <c r="E2333" s="4" t="n"/>
      <c r="F2333" s="3" t="n"/>
      <c r="G2333" s="3" t="n"/>
      <c r="H2333" s="3" t="n"/>
      <c r="I2333" s="5">
        <f>SUMIFS(amount_expended,cfda_key,V2333)</f>
        <v/>
      </c>
      <c r="J2333" s="5">
        <f>IF(F2333="OTHER CLUSTER NOT LISTED ABOVE",SUMIFS(amount_expended,uniform_other_cluster_name,X2333), IF(AND(OR(F2333="N/A",F2333=""),G2333=""),0,IF(F2333="STATE CLUSTER",SUMIFS(amount_expended,uniform_state_cluster_name,W2333),SUMIFS(amount_expended,cluster_name,F2333))))</f>
        <v/>
      </c>
      <c r="K2333" s="3" t="n"/>
      <c r="L2333" s="4" t="n"/>
      <c r="M2333" s="3" t="n"/>
      <c r="N2333" s="3" t="n"/>
      <c r="O2333" s="3" t="n"/>
      <c r="P2333" s="3" t="n"/>
      <c r="Q2333" s="4" t="n"/>
      <c r="R2333" s="3" t="n"/>
      <c r="S2333" s="3" t="n"/>
      <c r="T2333" s="3" t="n"/>
      <c r="U2333">
        <f>IF(A2333&lt;&gt;"", "AWARD-"&amp;TEXT(ROW()-1,"00000"), "")</f>
        <v/>
      </c>
      <c r="V2333" s="6">
        <f>CONCATENATE(A2333,B2333)</f>
        <v/>
      </c>
      <c r="W2333">
        <f>UPPER(TRIM(G2333))</f>
        <v/>
      </c>
      <c r="X2333">
        <f>UPPER(TRIM(H2333))</f>
        <v/>
      </c>
    </row>
    <row r="2334">
      <c r="A2334" s="2" t="n"/>
      <c r="B2334" s="2" t="n"/>
      <c r="C2334" s="2" t="n"/>
      <c r="D2334" s="3" t="n"/>
      <c r="E2334" s="4" t="n"/>
      <c r="F2334" s="3" t="n"/>
      <c r="G2334" s="3" t="n"/>
      <c r="H2334" s="3" t="n"/>
      <c r="I2334" s="5">
        <f>SUMIFS(amount_expended,cfda_key,V2334)</f>
        <v/>
      </c>
      <c r="J2334" s="5">
        <f>IF(F2334="OTHER CLUSTER NOT LISTED ABOVE",SUMIFS(amount_expended,uniform_other_cluster_name,X2334), IF(AND(OR(F2334="N/A",F2334=""),G2334=""),0,IF(F2334="STATE CLUSTER",SUMIFS(amount_expended,uniform_state_cluster_name,W2334),SUMIFS(amount_expended,cluster_name,F2334))))</f>
        <v/>
      </c>
      <c r="K2334" s="3" t="n"/>
      <c r="L2334" s="4" t="n"/>
      <c r="M2334" s="3" t="n"/>
      <c r="N2334" s="3" t="n"/>
      <c r="O2334" s="3" t="n"/>
      <c r="P2334" s="3" t="n"/>
      <c r="Q2334" s="4" t="n"/>
      <c r="R2334" s="3" t="n"/>
      <c r="S2334" s="3" t="n"/>
      <c r="T2334" s="3" t="n"/>
      <c r="U2334">
        <f>IF(A2334&lt;&gt;"", "AWARD-"&amp;TEXT(ROW()-1,"00000"), "")</f>
        <v/>
      </c>
      <c r="V2334" s="6">
        <f>CONCATENATE(A2334,B2334)</f>
        <v/>
      </c>
      <c r="W2334">
        <f>UPPER(TRIM(G2334))</f>
        <v/>
      </c>
      <c r="X2334">
        <f>UPPER(TRIM(H2334))</f>
        <v/>
      </c>
    </row>
    <row r="2335">
      <c r="A2335" s="2" t="n"/>
      <c r="B2335" s="2" t="n"/>
      <c r="C2335" s="2" t="n"/>
      <c r="D2335" s="3" t="n"/>
      <c r="E2335" s="4" t="n"/>
      <c r="F2335" s="3" t="n"/>
      <c r="G2335" s="3" t="n"/>
      <c r="H2335" s="3" t="n"/>
      <c r="I2335" s="5">
        <f>SUMIFS(amount_expended,cfda_key,V2335)</f>
        <v/>
      </c>
      <c r="J2335" s="5">
        <f>IF(F2335="OTHER CLUSTER NOT LISTED ABOVE",SUMIFS(amount_expended,uniform_other_cluster_name,X2335), IF(AND(OR(F2335="N/A",F2335=""),G2335=""),0,IF(F2335="STATE CLUSTER",SUMIFS(amount_expended,uniform_state_cluster_name,W2335),SUMIFS(amount_expended,cluster_name,F2335))))</f>
        <v/>
      </c>
      <c r="K2335" s="3" t="n"/>
      <c r="L2335" s="4" t="n"/>
      <c r="M2335" s="3" t="n"/>
      <c r="N2335" s="3" t="n"/>
      <c r="O2335" s="3" t="n"/>
      <c r="P2335" s="3" t="n"/>
      <c r="Q2335" s="4" t="n"/>
      <c r="R2335" s="3" t="n"/>
      <c r="S2335" s="3" t="n"/>
      <c r="T2335" s="3" t="n"/>
      <c r="U2335">
        <f>IF(A2335&lt;&gt;"", "AWARD-"&amp;TEXT(ROW()-1,"00000"), "")</f>
        <v/>
      </c>
      <c r="V2335" s="6">
        <f>CONCATENATE(A2335,B2335)</f>
        <v/>
      </c>
      <c r="W2335">
        <f>UPPER(TRIM(G2335))</f>
        <v/>
      </c>
      <c r="X2335">
        <f>UPPER(TRIM(H2335))</f>
        <v/>
      </c>
    </row>
    <row r="2336">
      <c r="A2336" s="2" t="n"/>
      <c r="B2336" s="2" t="n"/>
      <c r="C2336" s="2" t="n"/>
      <c r="D2336" s="3" t="n"/>
      <c r="E2336" s="4" t="n"/>
      <c r="F2336" s="3" t="n"/>
      <c r="G2336" s="3" t="n"/>
      <c r="H2336" s="3" t="n"/>
      <c r="I2336" s="5">
        <f>SUMIFS(amount_expended,cfda_key,V2336)</f>
        <v/>
      </c>
      <c r="J2336" s="5">
        <f>IF(F2336="OTHER CLUSTER NOT LISTED ABOVE",SUMIFS(amount_expended,uniform_other_cluster_name,X2336), IF(AND(OR(F2336="N/A",F2336=""),G2336=""),0,IF(F2336="STATE CLUSTER",SUMIFS(amount_expended,uniform_state_cluster_name,W2336),SUMIFS(amount_expended,cluster_name,F2336))))</f>
        <v/>
      </c>
      <c r="K2336" s="3" t="n"/>
      <c r="L2336" s="4" t="n"/>
      <c r="M2336" s="3" t="n"/>
      <c r="N2336" s="3" t="n"/>
      <c r="O2336" s="3" t="n"/>
      <c r="P2336" s="3" t="n"/>
      <c r="Q2336" s="4" t="n"/>
      <c r="R2336" s="3" t="n"/>
      <c r="S2336" s="3" t="n"/>
      <c r="T2336" s="3" t="n"/>
      <c r="U2336">
        <f>IF(A2336&lt;&gt;"", "AWARD-"&amp;TEXT(ROW()-1,"00000"), "")</f>
        <v/>
      </c>
      <c r="V2336" s="6">
        <f>CONCATENATE(A2336,B2336)</f>
        <v/>
      </c>
      <c r="W2336">
        <f>UPPER(TRIM(G2336))</f>
        <v/>
      </c>
      <c r="X2336">
        <f>UPPER(TRIM(H2336))</f>
        <v/>
      </c>
    </row>
    <row r="2337">
      <c r="A2337" s="2" t="n"/>
      <c r="B2337" s="2" t="n"/>
      <c r="C2337" s="2" t="n"/>
      <c r="D2337" s="3" t="n"/>
      <c r="E2337" s="4" t="n"/>
      <c r="F2337" s="3" t="n"/>
      <c r="G2337" s="3" t="n"/>
      <c r="H2337" s="3" t="n"/>
      <c r="I2337" s="5">
        <f>SUMIFS(amount_expended,cfda_key,V2337)</f>
        <v/>
      </c>
      <c r="J2337" s="5">
        <f>IF(F2337="OTHER CLUSTER NOT LISTED ABOVE",SUMIFS(amount_expended,uniform_other_cluster_name,X2337), IF(AND(OR(F2337="N/A",F2337=""),G2337=""),0,IF(F2337="STATE CLUSTER",SUMIFS(amount_expended,uniform_state_cluster_name,W2337),SUMIFS(amount_expended,cluster_name,F2337))))</f>
        <v/>
      </c>
      <c r="K2337" s="3" t="n"/>
      <c r="L2337" s="4" t="n"/>
      <c r="M2337" s="3" t="n"/>
      <c r="N2337" s="3" t="n"/>
      <c r="O2337" s="3" t="n"/>
      <c r="P2337" s="3" t="n"/>
      <c r="Q2337" s="4" t="n"/>
      <c r="R2337" s="3" t="n"/>
      <c r="S2337" s="3" t="n"/>
      <c r="T2337" s="3" t="n"/>
      <c r="U2337">
        <f>IF(A2337&lt;&gt;"", "AWARD-"&amp;TEXT(ROW()-1,"00000"), "")</f>
        <v/>
      </c>
      <c r="V2337" s="6">
        <f>CONCATENATE(A2337,B2337)</f>
        <v/>
      </c>
      <c r="W2337">
        <f>UPPER(TRIM(G2337))</f>
        <v/>
      </c>
      <c r="X2337">
        <f>UPPER(TRIM(H2337))</f>
        <v/>
      </c>
    </row>
    <row r="2338">
      <c r="A2338" s="2" t="n"/>
      <c r="B2338" s="2" t="n"/>
      <c r="C2338" s="2" t="n"/>
      <c r="D2338" s="3" t="n"/>
      <c r="E2338" s="4" t="n"/>
      <c r="F2338" s="3" t="n"/>
      <c r="G2338" s="3" t="n"/>
      <c r="H2338" s="3" t="n"/>
      <c r="I2338" s="5">
        <f>SUMIFS(amount_expended,cfda_key,V2338)</f>
        <v/>
      </c>
      <c r="J2338" s="5">
        <f>IF(F2338="OTHER CLUSTER NOT LISTED ABOVE",SUMIFS(amount_expended,uniform_other_cluster_name,X2338), IF(AND(OR(F2338="N/A",F2338=""),G2338=""),0,IF(F2338="STATE CLUSTER",SUMIFS(amount_expended,uniform_state_cluster_name,W2338),SUMIFS(amount_expended,cluster_name,F2338))))</f>
        <v/>
      </c>
      <c r="K2338" s="3" t="n"/>
      <c r="L2338" s="4" t="n"/>
      <c r="M2338" s="3" t="n"/>
      <c r="N2338" s="3" t="n"/>
      <c r="O2338" s="3" t="n"/>
      <c r="P2338" s="3" t="n"/>
      <c r="Q2338" s="4" t="n"/>
      <c r="R2338" s="3" t="n"/>
      <c r="S2338" s="3" t="n"/>
      <c r="T2338" s="3" t="n"/>
      <c r="U2338">
        <f>IF(A2338&lt;&gt;"", "AWARD-"&amp;TEXT(ROW()-1,"00000"), "")</f>
        <v/>
      </c>
      <c r="V2338" s="6">
        <f>CONCATENATE(A2338,B2338)</f>
        <v/>
      </c>
      <c r="W2338">
        <f>UPPER(TRIM(G2338))</f>
        <v/>
      </c>
      <c r="X2338">
        <f>UPPER(TRIM(H2338))</f>
        <v/>
      </c>
    </row>
    <row r="2339">
      <c r="A2339" s="2" t="n"/>
      <c r="B2339" s="2" t="n"/>
      <c r="C2339" s="2" t="n"/>
      <c r="D2339" s="3" t="n"/>
      <c r="E2339" s="4" t="n"/>
      <c r="F2339" s="3" t="n"/>
      <c r="G2339" s="3" t="n"/>
      <c r="H2339" s="3" t="n"/>
      <c r="I2339" s="5">
        <f>SUMIFS(amount_expended,cfda_key,V2339)</f>
        <v/>
      </c>
      <c r="J2339" s="5">
        <f>IF(F2339="OTHER CLUSTER NOT LISTED ABOVE",SUMIFS(amount_expended,uniform_other_cluster_name,X2339), IF(AND(OR(F2339="N/A",F2339=""),G2339=""),0,IF(F2339="STATE CLUSTER",SUMIFS(amount_expended,uniform_state_cluster_name,W2339),SUMIFS(amount_expended,cluster_name,F2339))))</f>
        <v/>
      </c>
      <c r="K2339" s="3" t="n"/>
      <c r="L2339" s="4" t="n"/>
      <c r="M2339" s="3" t="n"/>
      <c r="N2339" s="3" t="n"/>
      <c r="O2339" s="3" t="n"/>
      <c r="P2339" s="3" t="n"/>
      <c r="Q2339" s="4" t="n"/>
      <c r="R2339" s="3" t="n"/>
      <c r="S2339" s="3" t="n"/>
      <c r="T2339" s="3" t="n"/>
      <c r="U2339">
        <f>IF(A2339&lt;&gt;"", "AWARD-"&amp;TEXT(ROW()-1,"00000"), "")</f>
        <v/>
      </c>
      <c r="V2339" s="6">
        <f>CONCATENATE(A2339,B2339)</f>
        <v/>
      </c>
      <c r="W2339">
        <f>UPPER(TRIM(G2339))</f>
        <v/>
      </c>
      <c r="X2339">
        <f>UPPER(TRIM(H2339))</f>
        <v/>
      </c>
    </row>
    <row r="2340">
      <c r="A2340" s="2" t="n"/>
      <c r="B2340" s="2" t="n"/>
      <c r="C2340" s="2" t="n"/>
      <c r="D2340" s="3" t="n"/>
      <c r="E2340" s="4" t="n"/>
      <c r="F2340" s="3" t="n"/>
      <c r="G2340" s="3" t="n"/>
      <c r="H2340" s="3" t="n"/>
      <c r="I2340" s="5">
        <f>SUMIFS(amount_expended,cfda_key,V2340)</f>
        <v/>
      </c>
      <c r="J2340" s="5">
        <f>IF(F2340="OTHER CLUSTER NOT LISTED ABOVE",SUMIFS(amount_expended,uniform_other_cluster_name,X2340), IF(AND(OR(F2340="N/A",F2340=""),G2340=""),0,IF(F2340="STATE CLUSTER",SUMIFS(amount_expended,uniform_state_cluster_name,W2340),SUMIFS(amount_expended,cluster_name,F2340))))</f>
        <v/>
      </c>
      <c r="K2340" s="3" t="n"/>
      <c r="L2340" s="4" t="n"/>
      <c r="M2340" s="3" t="n"/>
      <c r="N2340" s="3" t="n"/>
      <c r="O2340" s="3" t="n"/>
      <c r="P2340" s="3" t="n"/>
      <c r="Q2340" s="4" t="n"/>
      <c r="R2340" s="3" t="n"/>
      <c r="S2340" s="3" t="n"/>
      <c r="T2340" s="3" t="n"/>
      <c r="U2340">
        <f>IF(A2340&lt;&gt;"", "AWARD-"&amp;TEXT(ROW()-1,"00000"), "")</f>
        <v/>
      </c>
      <c r="V2340" s="6">
        <f>CONCATENATE(A2340,B2340)</f>
        <v/>
      </c>
      <c r="W2340">
        <f>UPPER(TRIM(G2340))</f>
        <v/>
      </c>
      <c r="X2340">
        <f>UPPER(TRIM(H2340))</f>
        <v/>
      </c>
    </row>
    <row r="2341">
      <c r="A2341" s="2" t="n"/>
      <c r="B2341" s="2" t="n"/>
      <c r="C2341" s="2" t="n"/>
      <c r="D2341" s="3" t="n"/>
      <c r="E2341" s="4" t="n"/>
      <c r="F2341" s="3" t="n"/>
      <c r="G2341" s="3" t="n"/>
      <c r="H2341" s="3" t="n"/>
      <c r="I2341" s="5">
        <f>SUMIFS(amount_expended,cfda_key,V2341)</f>
        <v/>
      </c>
      <c r="J2341" s="5">
        <f>IF(F2341="OTHER CLUSTER NOT LISTED ABOVE",SUMIFS(amount_expended,uniform_other_cluster_name,X2341), IF(AND(OR(F2341="N/A",F2341=""),G2341=""),0,IF(F2341="STATE CLUSTER",SUMIFS(amount_expended,uniform_state_cluster_name,W2341),SUMIFS(amount_expended,cluster_name,F2341))))</f>
        <v/>
      </c>
      <c r="K2341" s="3" t="n"/>
      <c r="L2341" s="4" t="n"/>
      <c r="M2341" s="3" t="n"/>
      <c r="N2341" s="3" t="n"/>
      <c r="O2341" s="3" t="n"/>
      <c r="P2341" s="3" t="n"/>
      <c r="Q2341" s="4" t="n"/>
      <c r="R2341" s="3" t="n"/>
      <c r="S2341" s="3" t="n"/>
      <c r="T2341" s="3" t="n"/>
      <c r="U2341">
        <f>IF(A2341&lt;&gt;"", "AWARD-"&amp;TEXT(ROW()-1,"00000"), "")</f>
        <v/>
      </c>
      <c r="V2341" s="6">
        <f>CONCATENATE(A2341,B2341)</f>
        <v/>
      </c>
      <c r="W2341">
        <f>UPPER(TRIM(G2341))</f>
        <v/>
      </c>
      <c r="X2341">
        <f>UPPER(TRIM(H2341))</f>
        <v/>
      </c>
    </row>
    <row r="2342">
      <c r="A2342" s="2" t="n"/>
      <c r="B2342" s="2" t="n"/>
      <c r="C2342" s="2" t="n"/>
      <c r="D2342" s="3" t="n"/>
      <c r="E2342" s="4" t="n"/>
      <c r="F2342" s="3" t="n"/>
      <c r="G2342" s="3" t="n"/>
      <c r="H2342" s="3" t="n"/>
      <c r="I2342" s="5">
        <f>SUMIFS(amount_expended,cfda_key,V2342)</f>
        <v/>
      </c>
      <c r="J2342" s="5">
        <f>IF(F2342="OTHER CLUSTER NOT LISTED ABOVE",SUMIFS(amount_expended,uniform_other_cluster_name,X2342), IF(AND(OR(F2342="N/A",F2342=""),G2342=""),0,IF(F2342="STATE CLUSTER",SUMIFS(amount_expended,uniform_state_cluster_name,W2342),SUMIFS(amount_expended,cluster_name,F2342))))</f>
        <v/>
      </c>
      <c r="K2342" s="3" t="n"/>
      <c r="L2342" s="4" t="n"/>
      <c r="M2342" s="3" t="n"/>
      <c r="N2342" s="3" t="n"/>
      <c r="O2342" s="3" t="n"/>
      <c r="P2342" s="3" t="n"/>
      <c r="Q2342" s="4" t="n"/>
      <c r="R2342" s="3" t="n"/>
      <c r="S2342" s="3" t="n"/>
      <c r="T2342" s="3" t="n"/>
      <c r="U2342">
        <f>IF(A2342&lt;&gt;"", "AWARD-"&amp;TEXT(ROW()-1,"00000"), "")</f>
        <v/>
      </c>
      <c r="V2342" s="6">
        <f>CONCATENATE(A2342,B2342)</f>
        <v/>
      </c>
      <c r="W2342">
        <f>UPPER(TRIM(G2342))</f>
        <v/>
      </c>
      <c r="X2342">
        <f>UPPER(TRIM(H2342))</f>
        <v/>
      </c>
    </row>
    <row r="2343">
      <c r="A2343" s="2" t="n"/>
      <c r="B2343" s="2" t="n"/>
      <c r="C2343" s="2" t="n"/>
      <c r="D2343" s="3" t="n"/>
      <c r="E2343" s="4" t="n"/>
      <c r="F2343" s="3" t="n"/>
      <c r="G2343" s="3" t="n"/>
      <c r="H2343" s="3" t="n"/>
      <c r="I2343" s="5">
        <f>SUMIFS(amount_expended,cfda_key,V2343)</f>
        <v/>
      </c>
      <c r="J2343" s="5">
        <f>IF(F2343="OTHER CLUSTER NOT LISTED ABOVE",SUMIFS(amount_expended,uniform_other_cluster_name,X2343), IF(AND(OR(F2343="N/A",F2343=""),G2343=""),0,IF(F2343="STATE CLUSTER",SUMIFS(amount_expended,uniform_state_cluster_name,W2343),SUMIFS(amount_expended,cluster_name,F2343))))</f>
        <v/>
      </c>
      <c r="K2343" s="3" t="n"/>
      <c r="L2343" s="4" t="n"/>
      <c r="M2343" s="3" t="n"/>
      <c r="N2343" s="3" t="n"/>
      <c r="O2343" s="3" t="n"/>
      <c r="P2343" s="3" t="n"/>
      <c r="Q2343" s="4" t="n"/>
      <c r="R2343" s="3" t="n"/>
      <c r="S2343" s="3" t="n"/>
      <c r="T2343" s="3" t="n"/>
      <c r="U2343">
        <f>IF(A2343&lt;&gt;"", "AWARD-"&amp;TEXT(ROW()-1,"00000"), "")</f>
        <v/>
      </c>
      <c r="V2343" s="6">
        <f>CONCATENATE(A2343,B2343)</f>
        <v/>
      </c>
      <c r="W2343">
        <f>UPPER(TRIM(G2343))</f>
        <v/>
      </c>
      <c r="X2343">
        <f>UPPER(TRIM(H2343))</f>
        <v/>
      </c>
    </row>
    <row r="2344">
      <c r="A2344" s="2" t="n"/>
      <c r="B2344" s="2" t="n"/>
      <c r="C2344" s="2" t="n"/>
      <c r="D2344" s="3" t="n"/>
      <c r="E2344" s="4" t="n"/>
      <c r="F2344" s="3" t="n"/>
      <c r="G2344" s="3" t="n"/>
      <c r="H2344" s="3" t="n"/>
      <c r="I2344" s="5">
        <f>SUMIFS(amount_expended,cfda_key,V2344)</f>
        <v/>
      </c>
      <c r="J2344" s="5">
        <f>IF(F2344="OTHER CLUSTER NOT LISTED ABOVE",SUMIFS(amount_expended,uniform_other_cluster_name,X2344), IF(AND(OR(F2344="N/A",F2344=""),G2344=""),0,IF(F2344="STATE CLUSTER",SUMIFS(amount_expended,uniform_state_cluster_name,W2344),SUMIFS(amount_expended,cluster_name,F2344))))</f>
        <v/>
      </c>
      <c r="K2344" s="3" t="n"/>
      <c r="L2344" s="4" t="n"/>
      <c r="M2344" s="3" t="n"/>
      <c r="N2344" s="3" t="n"/>
      <c r="O2344" s="3" t="n"/>
      <c r="P2344" s="3" t="n"/>
      <c r="Q2344" s="4" t="n"/>
      <c r="R2344" s="3" t="n"/>
      <c r="S2344" s="3" t="n"/>
      <c r="T2344" s="3" t="n"/>
      <c r="U2344">
        <f>IF(A2344&lt;&gt;"", "AWARD-"&amp;TEXT(ROW()-1,"00000"), "")</f>
        <v/>
      </c>
      <c r="V2344" s="6">
        <f>CONCATENATE(A2344,B2344)</f>
        <v/>
      </c>
      <c r="W2344">
        <f>UPPER(TRIM(G2344))</f>
        <v/>
      </c>
      <c r="X2344">
        <f>UPPER(TRIM(H2344))</f>
        <v/>
      </c>
    </row>
    <row r="2345">
      <c r="A2345" s="2" t="n"/>
      <c r="B2345" s="2" t="n"/>
      <c r="C2345" s="2" t="n"/>
      <c r="D2345" s="3" t="n"/>
      <c r="E2345" s="4" t="n"/>
      <c r="F2345" s="3" t="n"/>
      <c r="G2345" s="3" t="n"/>
      <c r="H2345" s="3" t="n"/>
      <c r="I2345" s="5">
        <f>SUMIFS(amount_expended,cfda_key,V2345)</f>
        <v/>
      </c>
      <c r="J2345" s="5">
        <f>IF(F2345="OTHER CLUSTER NOT LISTED ABOVE",SUMIFS(amount_expended,uniform_other_cluster_name,X2345), IF(AND(OR(F2345="N/A",F2345=""),G2345=""),0,IF(F2345="STATE CLUSTER",SUMIFS(amount_expended,uniform_state_cluster_name,W2345),SUMIFS(amount_expended,cluster_name,F2345))))</f>
        <v/>
      </c>
      <c r="K2345" s="3" t="n"/>
      <c r="L2345" s="4" t="n"/>
      <c r="M2345" s="3" t="n"/>
      <c r="N2345" s="3" t="n"/>
      <c r="O2345" s="3" t="n"/>
      <c r="P2345" s="3" t="n"/>
      <c r="Q2345" s="4" t="n"/>
      <c r="R2345" s="3" t="n"/>
      <c r="S2345" s="3" t="n"/>
      <c r="T2345" s="3" t="n"/>
      <c r="U2345">
        <f>IF(A2345&lt;&gt;"", "AWARD-"&amp;TEXT(ROW()-1,"00000"), "")</f>
        <v/>
      </c>
      <c r="V2345" s="6">
        <f>CONCATENATE(A2345,B2345)</f>
        <v/>
      </c>
      <c r="W2345">
        <f>UPPER(TRIM(G2345))</f>
        <v/>
      </c>
      <c r="X2345">
        <f>UPPER(TRIM(H2345))</f>
        <v/>
      </c>
    </row>
    <row r="2346">
      <c r="A2346" s="2" t="n"/>
      <c r="B2346" s="2" t="n"/>
      <c r="C2346" s="2" t="n"/>
      <c r="D2346" s="3" t="n"/>
      <c r="E2346" s="4" t="n"/>
      <c r="F2346" s="3" t="n"/>
      <c r="G2346" s="3" t="n"/>
      <c r="H2346" s="3" t="n"/>
      <c r="I2346" s="5">
        <f>SUMIFS(amount_expended,cfda_key,V2346)</f>
        <v/>
      </c>
      <c r="J2346" s="5">
        <f>IF(F2346="OTHER CLUSTER NOT LISTED ABOVE",SUMIFS(amount_expended,uniform_other_cluster_name,X2346), IF(AND(OR(F2346="N/A",F2346=""),G2346=""),0,IF(F2346="STATE CLUSTER",SUMIFS(amount_expended,uniform_state_cluster_name,W2346),SUMIFS(amount_expended,cluster_name,F2346))))</f>
        <v/>
      </c>
      <c r="K2346" s="3" t="n"/>
      <c r="L2346" s="4" t="n"/>
      <c r="M2346" s="3" t="n"/>
      <c r="N2346" s="3" t="n"/>
      <c r="O2346" s="3" t="n"/>
      <c r="P2346" s="3" t="n"/>
      <c r="Q2346" s="4" t="n"/>
      <c r="R2346" s="3" t="n"/>
      <c r="S2346" s="3" t="n"/>
      <c r="T2346" s="3" t="n"/>
      <c r="U2346">
        <f>IF(A2346&lt;&gt;"", "AWARD-"&amp;TEXT(ROW()-1,"00000"), "")</f>
        <v/>
      </c>
      <c r="V2346" s="6">
        <f>CONCATENATE(A2346,B2346)</f>
        <v/>
      </c>
      <c r="W2346">
        <f>UPPER(TRIM(G2346))</f>
        <v/>
      </c>
      <c r="X2346">
        <f>UPPER(TRIM(H2346))</f>
        <v/>
      </c>
    </row>
    <row r="2347">
      <c r="A2347" s="2" t="n"/>
      <c r="B2347" s="2" t="n"/>
      <c r="C2347" s="2" t="n"/>
      <c r="D2347" s="3" t="n"/>
      <c r="E2347" s="4" t="n"/>
      <c r="F2347" s="3" t="n"/>
      <c r="G2347" s="3" t="n"/>
      <c r="H2347" s="3" t="n"/>
      <c r="I2347" s="5">
        <f>SUMIFS(amount_expended,cfda_key,V2347)</f>
        <v/>
      </c>
      <c r="J2347" s="5">
        <f>IF(F2347="OTHER CLUSTER NOT LISTED ABOVE",SUMIFS(amount_expended,uniform_other_cluster_name,X2347), IF(AND(OR(F2347="N/A",F2347=""),G2347=""),0,IF(F2347="STATE CLUSTER",SUMIFS(amount_expended,uniform_state_cluster_name,W2347),SUMIFS(amount_expended,cluster_name,F2347))))</f>
        <v/>
      </c>
      <c r="K2347" s="3" t="n"/>
      <c r="L2347" s="4" t="n"/>
      <c r="M2347" s="3" t="n"/>
      <c r="N2347" s="3" t="n"/>
      <c r="O2347" s="3" t="n"/>
      <c r="P2347" s="3" t="n"/>
      <c r="Q2347" s="4" t="n"/>
      <c r="R2347" s="3" t="n"/>
      <c r="S2347" s="3" t="n"/>
      <c r="T2347" s="3" t="n"/>
      <c r="U2347">
        <f>IF(A2347&lt;&gt;"", "AWARD-"&amp;TEXT(ROW()-1,"00000"), "")</f>
        <v/>
      </c>
      <c r="V2347" s="6">
        <f>CONCATENATE(A2347,B2347)</f>
        <v/>
      </c>
      <c r="W2347">
        <f>UPPER(TRIM(G2347))</f>
        <v/>
      </c>
      <c r="X2347">
        <f>UPPER(TRIM(H2347))</f>
        <v/>
      </c>
    </row>
    <row r="2348">
      <c r="A2348" s="2" t="n"/>
      <c r="B2348" s="2" t="n"/>
      <c r="C2348" s="2" t="n"/>
      <c r="D2348" s="3" t="n"/>
      <c r="E2348" s="4" t="n"/>
      <c r="F2348" s="3" t="n"/>
      <c r="G2348" s="3" t="n"/>
      <c r="H2348" s="3" t="n"/>
      <c r="I2348" s="5">
        <f>SUMIFS(amount_expended,cfda_key,V2348)</f>
        <v/>
      </c>
      <c r="J2348" s="5">
        <f>IF(F2348="OTHER CLUSTER NOT LISTED ABOVE",SUMIFS(amount_expended,uniform_other_cluster_name,X2348), IF(AND(OR(F2348="N/A",F2348=""),G2348=""),0,IF(F2348="STATE CLUSTER",SUMIFS(amount_expended,uniform_state_cluster_name,W2348),SUMIFS(amount_expended,cluster_name,F2348))))</f>
        <v/>
      </c>
      <c r="K2348" s="3" t="n"/>
      <c r="L2348" s="4" t="n"/>
      <c r="M2348" s="3" t="n"/>
      <c r="N2348" s="3" t="n"/>
      <c r="O2348" s="3" t="n"/>
      <c r="P2348" s="3" t="n"/>
      <c r="Q2348" s="4" t="n"/>
      <c r="R2348" s="3" t="n"/>
      <c r="S2348" s="3" t="n"/>
      <c r="T2348" s="3" t="n"/>
      <c r="U2348">
        <f>IF(A2348&lt;&gt;"", "AWARD-"&amp;TEXT(ROW()-1,"00000"), "")</f>
        <v/>
      </c>
      <c r="V2348" s="6">
        <f>CONCATENATE(A2348,B2348)</f>
        <v/>
      </c>
      <c r="W2348">
        <f>UPPER(TRIM(G2348))</f>
        <v/>
      </c>
      <c r="X2348">
        <f>UPPER(TRIM(H2348))</f>
        <v/>
      </c>
    </row>
    <row r="2349">
      <c r="A2349" s="2" t="n"/>
      <c r="B2349" s="2" t="n"/>
      <c r="C2349" s="2" t="n"/>
      <c r="D2349" s="3" t="n"/>
      <c r="E2349" s="4" t="n"/>
      <c r="F2349" s="3" t="n"/>
      <c r="G2349" s="3" t="n"/>
      <c r="H2349" s="3" t="n"/>
      <c r="I2349" s="5">
        <f>SUMIFS(amount_expended,cfda_key,V2349)</f>
        <v/>
      </c>
      <c r="J2349" s="5">
        <f>IF(F2349="OTHER CLUSTER NOT LISTED ABOVE",SUMIFS(amount_expended,uniform_other_cluster_name,X2349), IF(AND(OR(F2349="N/A",F2349=""),G2349=""),0,IF(F2349="STATE CLUSTER",SUMIFS(amount_expended,uniform_state_cluster_name,W2349),SUMIFS(amount_expended,cluster_name,F2349))))</f>
        <v/>
      </c>
      <c r="K2349" s="3" t="n"/>
      <c r="L2349" s="4" t="n"/>
      <c r="M2349" s="3" t="n"/>
      <c r="N2349" s="3" t="n"/>
      <c r="O2349" s="3" t="n"/>
      <c r="P2349" s="3" t="n"/>
      <c r="Q2349" s="4" t="n"/>
      <c r="R2349" s="3" t="n"/>
      <c r="S2349" s="3" t="n"/>
      <c r="T2349" s="3" t="n"/>
      <c r="U2349">
        <f>IF(A2349&lt;&gt;"", "AWARD-"&amp;TEXT(ROW()-1,"00000"), "")</f>
        <v/>
      </c>
      <c r="V2349" s="6">
        <f>CONCATENATE(A2349,B2349)</f>
        <v/>
      </c>
      <c r="W2349">
        <f>UPPER(TRIM(G2349))</f>
        <v/>
      </c>
      <c r="X2349">
        <f>UPPER(TRIM(H2349))</f>
        <v/>
      </c>
    </row>
    <row r="2350">
      <c r="A2350" s="2" t="n"/>
      <c r="B2350" s="2" t="n"/>
      <c r="C2350" s="2" t="n"/>
      <c r="D2350" s="3" t="n"/>
      <c r="E2350" s="4" t="n"/>
      <c r="F2350" s="3" t="n"/>
      <c r="G2350" s="3" t="n"/>
      <c r="H2350" s="3" t="n"/>
      <c r="I2350" s="5">
        <f>SUMIFS(amount_expended,cfda_key,V2350)</f>
        <v/>
      </c>
      <c r="J2350" s="5">
        <f>IF(F2350="OTHER CLUSTER NOT LISTED ABOVE",SUMIFS(amount_expended,uniform_other_cluster_name,X2350), IF(AND(OR(F2350="N/A",F2350=""),G2350=""),0,IF(F2350="STATE CLUSTER",SUMIFS(amount_expended,uniform_state_cluster_name,W2350),SUMIFS(amount_expended,cluster_name,F2350))))</f>
        <v/>
      </c>
      <c r="K2350" s="3" t="n"/>
      <c r="L2350" s="4" t="n"/>
      <c r="M2350" s="3" t="n"/>
      <c r="N2350" s="3" t="n"/>
      <c r="O2350" s="3" t="n"/>
      <c r="P2350" s="3" t="n"/>
      <c r="Q2350" s="4" t="n"/>
      <c r="R2350" s="3" t="n"/>
      <c r="S2350" s="3" t="n"/>
      <c r="T2350" s="3" t="n"/>
      <c r="U2350">
        <f>IF(A2350&lt;&gt;"", "AWARD-"&amp;TEXT(ROW()-1,"00000"), "")</f>
        <v/>
      </c>
      <c r="V2350" s="6">
        <f>CONCATENATE(A2350,B2350)</f>
        <v/>
      </c>
      <c r="W2350">
        <f>UPPER(TRIM(G2350))</f>
        <v/>
      </c>
      <c r="X2350">
        <f>UPPER(TRIM(H2350))</f>
        <v/>
      </c>
    </row>
    <row r="2351">
      <c r="A2351" s="2" t="n"/>
      <c r="B2351" s="2" t="n"/>
      <c r="C2351" s="2" t="n"/>
      <c r="D2351" s="3" t="n"/>
      <c r="E2351" s="4" t="n"/>
      <c r="F2351" s="3" t="n"/>
      <c r="G2351" s="3" t="n"/>
      <c r="H2351" s="3" t="n"/>
      <c r="I2351" s="5">
        <f>SUMIFS(amount_expended,cfda_key,V2351)</f>
        <v/>
      </c>
      <c r="J2351" s="5">
        <f>IF(F2351="OTHER CLUSTER NOT LISTED ABOVE",SUMIFS(amount_expended,uniform_other_cluster_name,X2351), IF(AND(OR(F2351="N/A",F2351=""),G2351=""),0,IF(F2351="STATE CLUSTER",SUMIFS(amount_expended,uniform_state_cluster_name,W2351),SUMIFS(amount_expended,cluster_name,F2351))))</f>
        <v/>
      </c>
      <c r="K2351" s="3" t="n"/>
      <c r="L2351" s="4" t="n"/>
      <c r="M2351" s="3" t="n"/>
      <c r="N2351" s="3" t="n"/>
      <c r="O2351" s="3" t="n"/>
      <c r="P2351" s="3" t="n"/>
      <c r="Q2351" s="4" t="n"/>
      <c r="R2351" s="3" t="n"/>
      <c r="S2351" s="3" t="n"/>
      <c r="T2351" s="3" t="n"/>
      <c r="U2351">
        <f>IF(A2351&lt;&gt;"", "AWARD-"&amp;TEXT(ROW()-1,"00000"), "")</f>
        <v/>
      </c>
      <c r="V2351" s="6">
        <f>CONCATENATE(A2351,B2351)</f>
        <v/>
      </c>
      <c r="W2351">
        <f>UPPER(TRIM(G2351))</f>
        <v/>
      </c>
      <c r="X2351">
        <f>UPPER(TRIM(H2351))</f>
        <v/>
      </c>
    </row>
    <row r="2352">
      <c r="A2352" s="2" t="n"/>
      <c r="B2352" s="2" t="n"/>
      <c r="C2352" s="2" t="n"/>
      <c r="D2352" s="3" t="n"/>
      <c r="E2352" s="4" t="n"/>
      <c r="F2352" s="3" t="n"/>
      <c r="G2352" s="3" t="n"/>
      <c r="H2352" s="3" t="n"/>
      <c r="I2352" s="5">
        <f>SUMIFS(amount_expended,cfda_key,V2352)</f>
        <v/>
      </c>
      <c r="J2352" s="5">
        <f>IF(F2352="OTHER CLUSTER NOT LISTED ABOVE",SUMIFS(amount_expended,uniform_other_cluster_name,X2352), IF(AND(OR(F2352="N/A",F2352=""),G2352=""),0,IF(F2352="STATE CLUSTER",SUMIFS(amount_expended,uniform_state_cluster_name,W2352),SUMIFS(amount_expended,cluster_name,F2352))))</f>
        <v/>
      </c>
      <c r="K2352" s="3" t="n"/>
      <c r="L2352" s="4" t="n"/>
      <c r="M2352" s="3" t="n"/>
      <c r="N2352" s="3" t="n"/>
      <c r="O2352" s="3" t="n"/>
      <c r="P2352" s="3" t="n"/>
      <c r="Q2352" s="4" t="n"/>
      <c r="R2352" s="3" t="n"/>
      <c r="S2352" s="3" t="n"/>
      <c r="T2352" s="3" t="n"/>
      <c r="U2352">
        <f>IF(A2352&lt;&gt;"", "AWARD-"&amp;TEXT(ROW()-1,"00000"), "")</f>
        <v/>
      </c>
      <c r="V2352" s="6">
        <f>CONCATENATE(A2352,B2352)</f>
        <v/>
      </c>
      <c r="W2352">
        <f>UPPER(TRIM(G2352))</f>
        <v/>
      </c>
      <c r="X2352">
        <f>UPPER(TRIM(H2352))</f>
        <v/>
      </c>
    </row>
    <row r="2353">
      <c r="A2353" s="2" t="n"/>
      <c r="B2353" s="2" t="n"/>
      <c r="C2353" s="2" t="n"/>
      <c r="D2353" s="3" t="n"/>
      <c r="E2353" s="4" t="n"/>
      <c r="F2353" s="3" t="n"/>
      <c r="G2353" s="3" t="n"/>
      <c r="H2353" s="3" t="n"/>
      <c r="I2353" s="5">
        <f>SUMIFS(amount_expended,cfda_key,V2353)</f>
        <v/>
      </c>
      <c r="J2353" s="5">
        <f>IF(F2353="OTHER CLUSTER NOT LISTED ABOVE",SUMIFS(amount_expended,uniform_other_cluster_name,X2353), IF(AND(OR(F2353="N/A",F2353=""),G2353=""),0,IF(F2353="STATE CLUSTER",SUMIFS(amount_expended,uniform_state_cluster_name,W2353),SUMIFS(amount_expended,cluster_name,F2353))))</f>
        <v/>
      </c>
      <c r="K2353" s="3" t="n"/>
      <c r="L2353" s="4" t="n"/>
      <c r="M2353" s="3" t="n"/>
      <c r="N2353" s="3" t="n"/>
      <c r="O2353" s="3" t="n"/>
      <c r="P2353" s="3" t="n"/>
      <c r="Q2353" s="4" t="n"/>
      <c r="R2353" s="3" t="n"/>
      <c r="S2353" s="3" t="n"/>
      <c r="T2353" s="3" t="n"/>
      <c r="U2353">
        <f>IF(A2353&lt;&gt;"", "AWARD-"&amp;TEXT(ROW()-1,"00000"), "")</f>
        <v/>
      </c>
      <c r="V2353" s="6">
        <f>CONCATENATE(A2353,B2353)</f>
        <v/>
      </c>
      <c r="W2353">
        <f>UPPER(TRIM(G2353))</f>
        <v/>
      </c>
      <c r="X2353">
        <f>UPPER(TRIM(H2353))</f>
        <v/>
      </c>
    </row>
    <row r="2354">
      <c r="A2354" s="2" t="n"/>
      <c r="B2354" s="2" t="n"/>
      <c r="C2354" s="2" t="n"/>
      <c r="D2354" s="3" t="n"/>
      <c r="E2354" s="4" t="n"/>
      <c r="F2354" s="3" t="n"/>
      <c r="G2354" s="3" t="n"/>
      <c r="H2354" s="3" t="n"/>
      <c r="I2354" s="5">
        <f>SUMIFS(amount_expended,cfda_key,V2354)</f>
        <v/>
      </c>
      <c r="J2354" s="5">
        <f>IF(F2354="OTHER CLUSTER NOT LISTED ABOVE",SUMIFS(amount_expended,uniform_other_cluster_name,X2354), IF(AND(OR(F2354="N/A",F2354=""),G2354=""),0,IF(F2354="STATE CLUSTER",SUMIFS(amount_expended,uniform_state_cluster_name,W2354),SUMIFS(amount_expended,cluster_name,F2354))))</f>
        <v/>
      </c>
      <c r="K2354" s="3" t="n"/>
      <c r="L2354" s="4" t="n"/>
      <c r="M2354" s="3" t="n"/>
      <c r="N2354" s="3" t="n"/>
      <c r="O2354" s="3" t="n"/>
      <c r="P2354" s="3" t="n"/>
      <c r="Q2354" s="4" t="n"/>
      <c r="R2354" s="3" t="n"/>
      <c r="S2354" s="3" t="n"/>
      <c r="T2354" s="3" t="n"/>
      <c r="U2354">
        <f>IF(A2354&lt;&gt;"", "AWARD-"&amp;TEXT(ROW()-1,"00000"), "")</f>
        <v/>
      </c>
      <c r="V2354" s="6">
        <f>CONCATENATE(A2354,B2354)</f>
        <v/>
      </c>
      <c r="W2354">
        <f>UPPER(TRIM(G2354))</f>
        <v/>
      </c>
      <c r="X2354">
        <f>UPPER(TRIM(H2354))</f>
        <v/>
      </c>
    </row>
    <row r="2355">
      <c r="A2355" s="2" t="n"/>
      <c r="B2355" s="2" t="n"/>
      <c r="C2355" s="2" t="n"/>
      <c r="D2355" s="3" t="n"/>
      <c r="E2355" s="4" t="n"/>
      <c r="F2355" s="3" t="n"/>
      <c r="G2355" s="3" t="n"/>
      <c r="H2355" s="3" t="n"/>
      <c r="I2355" s="5">
        <f>SUMIFS(amount_expended,cfda_key,V2355)</f>
        <v/>
      </c>
      <c r="J2355" s="5">
        <f>IF(F2355="OTHER CLUSTER NOT LISTED ABOVE",SUMIFS(amount_expended,uniform_other_cluster_name,X2355), IF(AND(OR(F2355="N/A",F2355=""),G2355=""),0,IF(F2355="STATE CLUSTER",SUMIFS(amount_expended,uniform_state_cluster_name,W2355),SUMIFS(amount_expended,cluster_name,F2355))))</f>
        <v/>
      </c>
      <c r="K2355" s="3" t="n"/>
      <c r="L2355" s="4" t="n"/>
      <c r="M2355" s="3" t="n"/>
      <c r="N2355" s="3" t="n"/>
      <c r="O2355" s="3" t="n"/>
      <c r="P2355" s="3" t="n"/>
      <c r="Q2355" s="4" t="n"/>
      <c r="R2355" s="3" t="n"/>
      <c r="S2355" s="3" t="n"/>
      <c r="T2355" s="3" t="n"/>
      <c r="U2355">
        <f>IF(A2355&lt;&gt;"", "AWARD-"&amp;TEXT(ROW()-1,"00000"), "")</f>
        <v/>
      </c>
      <c r="V2355" s="6">
        <f>CONCATENATE(A2355,B2355)</f>
        <v/>
      </c>
      <c r="W2355">
        <f>UPPER(TRIM(G2355))</f>
        <v/>
      </c>
      <c r="X2355">
        <f>UPPER(TRIM(H2355))</f>
        <v/>
      </c>
    </row>
    <row r="2356">
      <c r="A2356" s="2" t="n"/>
      <c r="B2356" s="2" t="n"/>
      <c r="C2356" s="2" t="n"/>
      <c r="D2356" s="3" t="n"/>
      <c r="E2356" s="4" t="n"/>
      <c r="F2356" s="3" t="n"/>
      <c r="G2356" s="3" t="n"/>
      <c r="H2356" s="3" t="n"/>
      <c r="I2356" s="5">
        <f>SUMIFS(amount_expended,cfda_key,V2356)</f>
        <v/>
      </c>
      <c r="J2356" s="5">
        <f>IF(F2356="OTHER CLUSTER NOT LISTED ABOVE",SUMIFS(amount_expended,uniform_other_cluster_name,X2356), IF(AND(OR(F2356="N/A",F2356=""),G2356=""),0,IF(F2356="STATE CLUSTER",SUMIFS(amount_expended,uniform_state_cluster_name,W2356),SUMIFS(amount_expended,cluster_name,F2356))))</f>
        <v/>
      </c>
      <c r="K2356" s="3" t="n"/>
      <c r="L2356" s="4" t="n"/>
      <c r="M2356" s="3" t="n"/>
      <c r="N2356" s="3" t="n"/>
      <c r="O2356" s="3" t="n"/>
      <c r="P2356" s="3" t="n"/>
      <c r="Q2356" s="4" t="n"/>
      <c r="R2356" s="3" t="n"/>
      <c r="S2356" s="3" t="n"/>
      <c r="T2356" s="3" t="n"/>
      <c r="U2356">
        <f>IF(A2356&lt;&gt;"", "AWARD-"&amp;TEXT(ROW()-1,"00000"), "")</f>
        <v/>
      </c>
      <c r="V2356" s="6">
        <f>CONCATENATE(A2356,B2356)</f>
        <v/>
      </c>
      <c r="W2356">
        <f>UPPER(TRIM(G2356))</f>
        <v/>
      </c>
      <c r="X2356">
        <f>UPPER(TRIM(H2356))</f>
        <v/>
      </c>
    </row>
    <row r="2357">
      <c r="A2357" s="2" t="n"/>
      <c r="B2357" s="2" t="n"/>
      <c r="C2357" s="2" t="n"/>
      <c r="D2357" s="3" t="n"/>
      <c r="E2357" s="4" t="n"/>
      <c r="F2357" s="3" t="n"/>
      <c r="G2357" s="3" t="n"/>
      <c r="H2357" s="3" t="n"/>
      <c r="I2357" s="5">
        <f>SUMIFS(amount_expended,cfda_key,V2357)</f>
        <v/>
      </c>
      <c r="J2357" s="5">
        <f>IF(F2357="OTHER CLUSTER NOT LISTED ABOVE",SUMIFS(amount_expended,uniform_other_cluster_name,X2357), IF(AND(OR(F2357="N/A",F2357=""),G2357=""),0,IF(F2357="STATE CLUSTER",SUMIFS(amount_expended,uniform_state_cluster_name,W2357),SUMIFS(amount_expended,cluster_name,F2357))))</f>
        <v/>
      </c>
      <c r="K2357" s="3" t="n"/>
      <c r="L2357" s="4" t="n"/>
      <c r="M2357" s="3" t="n"/>
      <c r="N2357" s="3" t="n"/>
      <c r="O2357" s="3" t="n"/>
      <c r="P2357" s="3" t="n"/>
      <c r="Q2357" s="4" t="n"/>
      <c r="R2357" s="3" t="n"/>
      <c r="S2357" s="3" t="n"/>
      <c r="T2357" s="3" t="n"/>
      <c r="U2357">
        <f>IF(A2357&lt;&gt;"", "AWARD-"&amp;TEXT(ROW()-1,"00000"), "")</f>
        <v/>
      </c>
      <c r="V2357" s="6">
        <f>CONCATENATE(A2357,B2357)</f>
        <v/>
      </c>
      <c r="W2357">
        <f>UPPER(TRIM(G2357))</f>
        <v/>
      </c>
      <c r="X2357">
        <f>UPPER(TRIM(H2357))</f>
        <v/>
      </c>
    </row>
    <row r="2358">
      <c r="A2358" s="2" t="n"/>
      <c r="B2358" s="2" t="n"/>
      <c r="C2358" s="2" t="n"/>
      <c r="D2358" s="3" t="n"/>
      <c r="E2358" s="4" t="n"/>
      <c r="F2358" s="3" t="n"/>
      <c r="G2358" s="3" t="n"/>
      <c r="H2358" s="3" t="n"/>
      <c r="I2358" s="5">
        <f>SUMIFS(amount_expended,cfda_key,V2358)</f>
        <v/>
      </c>
      <c r="J2358" s="5">
        <f>IF(F2358="OTHER CLUSTER NOT LISTED ABOVE",SUMIFS(amount_expended,uniform_other_cluster_name,X2358), IF(AND(OR(F2358="N/A",F2358=""),G2358=""),0,IF(F2358="STATE CLUSTER",SUMIFS(amount_expended,uniform_state_cluster_name,W2358),SUMIFS(amount_expended,cluster_name,F2358))))</f>
        <v/>
      </c>
      <c r="K2358" s="3" t="n"/>
      <c r="L2358" s="4" t="n"/>
      <c r="M2358" s="3" t="n"/>
      <c r="N2358" s="3" t="n"/>
      <c r="O2358" s="3" t="n"/>
      <c r="P2358" s="3" t="n"/>
      <c r="Q2358" s="4" t="n"/>
      <c r="R2358" s="3" t="n"/>
      <c r="S2358" s="3" t="n"/>
      <c r="T2358" s="3" t="n"/>
      <c r="U2358">
        <f>IF(A2358&lt;&gt;"", "AWARD-"&amp;TEXT(ROW()-1,"00000"), "")</f>
        <v/>
      </c>
      <c r="V2358" s="6">
        <f>CONCATENATE(A2358,B2358)</f>
        <v/>
      </c>
      <c r="W2358">
        <f>UPPER(TRIM(G2358))</f>
        <v/>
      </c>
      <c r="X2358">
        <f>UPPER(TRIM(H2358))</f>
        <v/>
      </c>
    </row>
    <row r="2359">
      <c r="A2359" s="2" t="n"/>
      <c r="B2359" s="2" t="n"/>
      <c r="C2359" s="2" t="n"/>
      <c r="D2359" s="3" t="n"/>
      <c r="E2359" s="4" t="n"/>
      <c r="F2359" s="3" t="n"/>
      <c r="G2359" s="3" t="n"/>
      <c r="H2359" s="3" t="n"/>
      <c r="I2359" s="5">
        <f>SUMIFS(amount_expended,cfda_key,V2359)</f>
        <v/>
      </c>
      <c r="J2359" s="5">
        <f>IF(F2359="OTHER CLUSTER NOT LISTED ABOVE",SUMIFS(amount_expended,uniform_other_cluster_name,X2359), IF(AND(OR(F2359="N/A",F2359=""),G2359=""),0,IF(F2359="STATE CLUSTER",SUMIFS(amount_expended,uniform_state_cluster_name,W2359),SUMIFS(amount_expended,cluster_name,F2359))))</f>
        <v/>
      </c>
      <c r="K2359" s="3" t="n"/>
      <c r="L2359" s="4" t="n"/>
      <c r="M2359" s="3" t="n"/>
      <c r="N2359" s="3" t="n"/>
      <c r="O2359" s="3" t="n"/>
      <c r="P2359" s="3" t="n"/>
      <c r="Q2359" s="4" t="n"/>
      <c r="R2359" s="3" t="n"/>
      <c r="S2359" s="3" t="n"/>
      <c r="T2359" s="3" t="n"/>
      <c r="U2359">
        <f>IF(A2359&lt;&gt;"", "AWARD-"&amp;TEXT(ROW()-1,"00000"), "")</f>
        <v/>
      </c>
      <c r="V2359" s="6">
        <f>CONCATENATE(A2359,B2359)</f>
        <v/>
      </c>
      <c r="W2359">
        <f>UPPER(TRIM(G2359))</f>
        <v/>
      </c>
      <c r="X2359">
        <f>UPPER(TRIM(H2359))</f>
        <v/>
      </c>
    </row>
    <row r="2360">
      <c r="A2360" s="2" t="n"/>
      <c r="B2360" s="2" t="n"/>
      <c r="C2360" s="2" t="n"/>
      <c r="D2360" s="3" t="n"/>
      <c r="E2360" s="4" t="n"/>
      <c r="F2360" s="3" t="n"/>
      <c r="G2360" s="3" t="n"/>
      <c r="H2360" s="3" t="n"/>
      <c r="I2360" s="5">
        <f>SUMIFS(amount_expended,cfda_key,V2360)</f>
        <v/>
      </c>
      <c r="J2360" s="5">
        <f>IF(F2360="OTHER CLUSTER NOT LISTED ABOVE",SUMIFS(amount_expended,uniform_other_cluster_name,X2360), IF(AND(OR(F2360="N/A",F2360=""),G2360=""),0,IF(F2360="STATE CLUSTER",SUMIFS(amount_expended,uniform_state_cluster_name,W2360),SUMIFS(amount_expended,cluster_name,F2360))))</f>
        <v/>
      </c>
      <c r="K2360" s="3" t="n"/>
      <c r="L2360" s="4" t="n"/>
      <c r="M2360" s="3" t="n"/>
      <c r="N2360" s="3" t="n"/>
      <c r="O2360" s="3" t="n"/>
      <c r="P2360" s="3" t="n"/>
      <c r="Q2360" s="4" t="n"/>
      <c r="R2360" s="3" t="n"/>
      <c r="S2360" s="3" t="n"/>
      <c r="T2360" s="3" t="n"/>
      <c r="U2360">
        <f>IF(A2360&lt;&gt;"", "AWARD-"&amp;TEXT(ROW()-1,"00000"), "")</f>
        <v/>
      </c>
      <c r="V2360" s="6">
        <f>CONCATENATE(A2360,B2360)</f>
        <v/>
      </c>
      <c r="W2360">
        <f>UPPER(TRIM(G2360))</f>
        <v/>
      </c>
      <c r="X2360">
        <f>UPPER(TRIM(H2360))</f>
        <v/>
      </c>
    </row>
    <row r="2361">
      <c r="A2361" s="2" t="n"/>
      <c r="B2361" s="2" t="n"/>
      <c r="C2361" s="2" t="n"/>
      <c r="D2361" s="3" t="n"/>
      <c r="E2361" s="4" t="n"/>
      <c r="F2361" s="3" t="n"/>
      <c r="G2361" s="3" t="n"/>
      <c r="H2361" s="3" t="n"/>
      <c r="I2361" s="5">
        <f>SUMIFS(amount_expended,cfda_key,V2361)</f>
        <v/>
      </c>
      <c r="J2361" s="5">
        <f>IF(F2361="OTHER CLUSTER NOT LISTED ABOVE",SUMIFS(amount_expended,uniform_other_cluster_name,X2361), IF(AND(OR(F2361="N/A",F2361=""),G2361=""),0,IF(F2361="STATE CLUSTER",SUMIFS(amount_expended,uniform_state_cluster_name,W2361),SUMIFS(amount_expended,cluster_name,F2361))))</f>
        <v/>
      </c>
      <c r="K2361" s="3" t="n"/>
      <c r="L2361" s="4" t="n"/>
      <c r="M2361" s="3" t="n"/>
      <c r="N2361" s="3" t="n"/>
      <c r="O2361" s="3" t="n"/>
      <c r="P2361" s="3" t="n"/>
      <c r="Q2361" s="4" t="n"/>
      <c r="R2361" s="3" t="n"/>
      <c r="S2361" s="3" t="n"/>
      <c r="T2361" s="3" t="n"/>
      <c r="U2361">
        <f>IF(A2361&lt;&gt;"", "AWARD-"&amp;TEXT(ROW()-1,"00000"), "")</f>
        <v/>
      </c>
      <c r="V2361" s="6">
        <f>CONCATENATE(A2361,B2361)</f>
        <v/>
      </c>
      <c r="W2361">
        <f>UPPER(TRIM(G2361))</f>
        <v/>
      </c>
      <c r="X2361">
        <f>UPPER(TRIM(H2361))</f>
        <v/>
      </c>
    </row>
    <row r="2362">
      <c r="A2362" s="2" t="n"/>
      <c r="B2362" s="2" t="n"/>
      <c r="C2362" s="2" t="n"/>
      <c r="D2362" s="3" t="n"/>
      <c r="E2362" s="4" t="n"/>
      <c r="F2362" s="3" t="n"/>
      <c r="G2362" s="3" t="n"/>
      <c r="H2362" s="3" t="n"/>
      <c r="I2362" s="5">
        <f>SUMIFS(amount_expended,cfda_key,V2362)</f>
        <v/>
      </c>
      <c r="J2362" s="5">
        <f>IF(F2362="OTHER CLUSTER NOT LISTED ABOVE",SUMIFS(amount_expended,uniform_other_cluster_name,X2362), IF(AND(OR(F2362="N/A",F2362=""),G2362=""),0,IF(F2362="STATE CLUSTER",SUMIFS(amount_expended,uniform_state_cluster_name,W2362),SUMIFS(amount_expended,cluster_name,F2362))))</f>
        <v/>
      </c>
      <c r="K2362" s="3" t="n"/>
      <c r="L2362" s="4" t="n"/>
      <c r="M2362" s="3" t="n"/>
      <c r="N2362" s="3" t="n"/>
      <c r="O2362" s="3" t="n"/>
      <c r="P2362" s="3" t="n"/>
      <c r="Q2362" s="4" t="n"/>
      <c r="R2362" s="3" t="n"/>
      <c r="S2362" s="3" t="n"/>
      <c r="T2362" s="3" t="n"/>
      <c r="U2362">
        <f>IF(A2362&lt;&gt;"", "AWARD-"&amp;TEXT(ROW()-1,"00000"), "")</f>
        <v/>
      </c>
      <c r="V2362" s="6">
        <f>CONCATENATE(A2362,B2362)</f>
        <v/>
      </c>
      <c r="W2362">
        <f>UPPER(TRIM(G2362))</f>
        <v/>
      </c>
      <c r="X2362">
        <f>UPPER(TRIM(H2362))</f>
        <v/>
      </c>
    </row>
    <row r="2363">
      <c r="A2363" s="2" t="n"/>
      <c r="B2363" s="2" t="n"/>
      <c r="C2363" s="2" t="n"/>
      <c r="D2363" s="3" t="n"/>
      <c r="E2363" s="4" t="n"/>
      <c r="F2363" s="3" t="n"/>
      <c r="G2363" s="3" t="n"/>
      <c r="H2363" s="3" t="n"/>
      <c r="I2363" s="5">
        <f>SUMIFS(amount_expended,cfda_key,V2363)</f>
        <v/>
      </c>
      <c r="J2363" s="5">
        <f>IF(F2363="OTHER CLUSTER NOT LISTED ABOVE",SUMIFS(amount_expended,uniform_other_cluster_name,X2363), IF(AND(OR(F2363="N/A",F2363=""),G2363=""),0,IF(F2363="STATE CLUSTER",SUMIFS(amount_expended,uniform_state_cluster_name,W2363),SUMIFS(amount_expended,cluster_name,F2363))))</f>
        <v/>
      </c>
      <c r="K2363" s="3" t="n"/>
      <c r="L2363" s="4" t="n"/>
      <c r="M2363" s="3" t="n"/>
      <c r="N2363" s="3" t="n"/>
      <c r="O2363" s="3" t="n"/>
      <c r="P2363" s="3" t="n"/>
      <c r="Q2363" s="4" t="n"/>
      <c r="R2363" s="3" t="n"/>
      <c r="S2363" s="3" t="n"/>
      <c r="T2363" s="3" t="n"/>
      <c r="U2363">
        <f>IF(A2363&lt;&gt;"", "AWARD-"&amp;TEXT(ROW()-1,"00000"), "")</f>
        <v/>
      </c>
      <c r="V2363" s="6">
        <f>CONCATENATE(A2363,B2363)</f>
        <v/>
      </c>
      <c r="W2363">
        <f>UPPER(TRIM(G2363))</f>
        <v/>
      </c>
      <c r="X2363">
        <f>UPPER(TRIM(H2363))</f>
        <v/>
      </c>
    </row>
    <row r="2364">
      <c r="A2364" s="2" t="n"/>
      <c r="B2364" s="2" t="n"/>
      <c r="C2364" s="2" t="n"/>
      <c r="D2364" s="3" t="n"/>
      <c r="E2364" s="4" t="n"/>
      <c r="F2364" s="3" t="n"/>
      <c r="G2364" s="3" t="n"/>
      <c r="H2364" s="3" t="n"/>
      <c r="I2364" s="5">
        <f>SUMIFS(amount_expended,cfda_key,V2364)</f>
        <v/>
      </c>
      <c r="J2364" s="5">
        <f>IF(F2364="OTHER CLUSTER NOT LISTED ABOVE",SUMIFS(amount_expended,uniform_other_cluster_name,X2364), IF(AND(OR(F2364="N/A",F2364=""),G2364=""),0,IF(F2364="STATE CLUSTER",SUMIFS(amount_expended,uniform_state_cluster_name,W2364),SUMIFS(amount_expended,cluster_name,F2364))))</f>
        <v/>
      </c>
      <c r="K2364" s="3" t="n"/>
      <c r="L2364" s="4" t="n"/>
      <c r="M2364" s="3" t="n"/>
      <c r="N2364" s="3" t="n"/>
      <c r="O2364" s="3" t="n"/>
      <c r="P2364" s="3" t="n"/>
      <c r="Q2364" s="4" t="n"/>
      <c r="R2364" s="3" t="n"/>
      <c r="S2364" s="3" t="n"/>
      <c r="T2364" s="3" t="n"/>
      <c r="U2364">
        <f>IF(A2364&lt;&gt;"", "AWARD-"&amp;TEXT(ROW()-1,"00000"), "")</f>
        <v/>
      </c>
      <c r="V2364" s="6">
        <f>CONCATENATE(A2364,B2364)</f>
        <v/>
      </c>
      <c r="W2364">
        <f>UPPER(TRIM(G2364))</f>
        <v/>
      </c>
      <c r="X2364">
        <f>UPPER(TRIM(H2364))</f>
        <v/>
      </c>
    </row>
    <row r="2365">
      <c r="A2365" s="2" t="n"/>
      <c r="B2365" s="2" t="n"/>
      <c r="C2365" s="2" t="n"/>
      <c r="D2365" s="3" t="n"/>
      <c r="E2365" s="4" t="n"/>
      <c r="F2365" s="3" t="n"/>
      <c r="G2365" s="3" t="n"/>
      <c r="H2365" s="3" t="n"/>
      <c r="I2365" s="5">
        <f>SUMIFS(amount_expended,cfda_key,V2365)</f>
        <v/>
      </c>
      <c r="J2365" s="5">
        <f>IF(F2365="OTHER CLUSTER NOT LISTED ABOVE",SUMIFS(amount_expended,uniform_other_cluster_name,X2365), IF(AND(OR(F2365="N/A",F2365=""),G2365=""),0,IF(F2365="STATE CLUSTER",SUMIFS(amount_expended,uniform_state_cluster_name,W2365),SUMIFS(amount_expended,cluster_name,F2365))))</f>
        <v/>
      </c>
      <c r="K2365" s="3" t="n"/>
      <c r="L2365" s="4" t="n"/>
      <c r="M2365" s="3" t="n"/>
      <c r="N2365" s="3" t="n"/>
      <c r="O2365" s="3" t="n"/>
      <c r="P2365" s="3" t="n"/>
      <c r="Q2365" s="4" t="n"/>
      <c r="R2365" s="3" t="n"/>
      <c r="S2365" s="3" t="n"/>
      <c r="T2365" s="3" t="n"/>
      <c r="U2365">
        <f>IF(A2365&lt;&gt;"", "AWARD-"&amp;TEXT(ROW()-1,"00000"), "")</f>
        <v/>
      </c>
      <c r="V2365" s="6">
        <f>CONCATENATE(A2365,B2365)</f>
        <v/>
      </c>
      <c r="W2365">
        <f>UPPER(TRIM(G2365))</f>
        <v/>
      </c>
      <c r="X2365">
        <f>UPPER(TRIM(H2365))</f>
        <v/>
      </c>
    </row>
    <row r="2366">
      <c r="A2366" s="2" t="n"/>
      <c r="B2366" s="2" t="n"/>
      <c r="C2366" s="2" t="n"/>
      <c r="D2366" s="3" t="n"/>
      <c r="E2366" s="4" t="n"/>
      <c r="F2366" s="3" t="n"/>
      <c r="G2366" s="3" t="n"/>
      <c r="H2366" s="3" t="n"/>
      <c r="I2366" s="5">
        <f>SUMIFS(amount_expended,cfda_key,V2366)</f>
        <v/>
      </c>
      <c r="J2366" s="5">
        <f>IF(F2366="OTHER CLUSTER NOT LISTED ABOVE",SUMIFS(amount_expended,uniform_other_cluster_name,X2366), IF(AND(OR(F2366="N/A",F2366=""),G2366=""),0,IF(F2366="STATE CLUSTER",SUMIFS(amount_expended,uniform_state_cluster_name,W2366),SUMIFS(amount_expended,cluster_name,F2366))))</f>
        <v/>
      </c>
      <c r="K2366" s="3" t="n"/>
      <c r="L2366" s="4" t="n"/>
      <c r="M2366" s="3" t="n"/>
      <c r="N2366" s="3" t="n"/>
      <c r="O2366" s="3" t="n"/>
      <c r="P2366" s="3" t="n"/>
      <c r="Q2366" s="4" t="n"/>
      <c r="R2366" s="3" t="n"/>
      <c r="S2366" s="3" t="n"/>
      <c r="T2366" s="3" t="n"/>
      <c r="U2366">
        <f>IF(A2366&lt;&gt;"", "AWARD-"&amp;TEXT(ROW()-1,"00000"), "")</f>
        <v/>
      </c>
      <c r="V2366" s="6">
        <f>CONCATENATE(A2366,B2366)</f>
        <v/>
      </c>
      <c r="W2366">
        <f>UPPER(TRIM(G2366))</f>
        <v/>
      </c>
      <c r="X2366">
        <f>UPPER(TRIM(H2366))</f>
        <v/>
      </c>
    </row>
    <row r="2367">
      <c r="A2367" s="2" t="n"/>
      <c r="B2367" s="2" t="n"/>
      <c r="C2367" s="2" t="n"/>
      <c r="D2367" s="3" t="n"/>
      <c r="E2367" s="4" t="n"/>
      <c r="F2367" s="3" t="n"/>
      <c r="G2367" s="3" t="n"/>
      <c r="H2367" s="3" t="n"/>
      <c r="I2367" s="5">
        <f>SUMIFS(amount_expended,cfda_key,V2367)</f>
        <v/>
      </c>
      <c r="J2367" s="5">
        <f>IF(F2367="OTHER CLUSTER NOT LISTED ABOVE",SUMIFS(amount_expended,uniform_other_cluster_name,X2367), IF(AND(OR(F2367="N/A",F2367=""),G2367=""),0,IF(F2367="STATE CLUSTER",SUMIFS(amount_expended,uniform_state_cluster_name,W2367),SUMIFS(amount_expended,cluster_name,F2367))))</f>
        <v/>
      </c>
      <c r="K2367" s="3" t="n"/>
      <c r="L2367" s="4" t="n"/>
      <c r="M2367" s="3" t="n"/>
      <c r="N2367" s="3" t="n"/>
      <c r="O2367" s="3" t="n"/>
      <c r="P2367" s="3" t="n"/>
      <c r="Q2367" s="4" t="n"/>
      <c r="R2367" s="3" t="n"/>
      <c r="S2367" s="3" t="n"/>
      <c r="T2367" s="3" t="n"/>
      <c r="U2367">
        <f>IF(A2367&lt;&gt;"", "AWARD-"&amp;TEXT(ROW()-1,"00000"), "")</f>
        <v/>
      </c>
      <c r="V2367" s="6">
        <f>CONCATENATE(A2367,B2367)</f>
        <v/>
      </c>
      <c r="W2367">
        <f>UPPER(TRIM(G2367))</f>
        <v/>
      </c>
      <c r="X2367">
        <f>UPPER(TRIM(H2367))</f>
        <v/>
      </c>
    </row>
    <row r="2368">
      <c r="A2368" s="2" t="n"/>
      <c r="B2368" s="2" t="n"/>
      <c r="C2368" s="2" t="n"/>
      <c r="D2368" s="3" t="n"/>
      <c r="E2368" s="4" t="n"/>
      <c r="F2368" s="3" t="n"/>
      <c r="G2368" s="3" t="n"/>
      <c r="H2368" s="3" t="n"/>
      <c r="I2368" s="5">
        <f>SUMIFS(amount_expended,cfda_key,V2368)</f>
        <v/>
      </c>
      <c r="J2368" s="5">
        <f>IF(F2368="OTHER CLUSTER NOT LISTED ABOVE",SUMIFS(amount_expended,uniform_other_cluster_name,X2368), IF(AND(OR(F2368="N/A",F2368=""),G2368=""),0,IF(F2368="STATE CLUSTER",SUMIFS(amount_expended,uniform_state_cluster_name,W2368),SUMIFS(amount_expended,cluster_name,F2368))))</f>
        <v/>
      </c>
      <c r="K2368" s="3" t="n"/>
      <c r="L2368" s="4" t="n"/>
      <c r="M2368" s="3" t="n"/>
      <c r="N2368" s="3" t="n"/>
      <c r="O2368" s="3" t="n"/>
      <c r="P2368" s="3" t="n"/>
      <c r="Q2368" s="4" t="n"/>
      <c r="R2368" s="3" t="n"/>
      <c r="S2368" s="3" t="n"/>
      <c r="T2368" s="3" t="n"/>
      <c r="U2368">
        <f>IF(A2368&lt;&gt;"", "AWARD-"&amp;TEXT(ROW()-1,"00000"), "")</f>
        <v/>
      </c>
      <c r="V2368" s="6">
        <f>CONCATENATE(A2368,B2368)</f>
        <v/>
      </c>
      <c r="W2368">
        <f>UPPER(TRIM(G2368))</f>
        <v/>
      </c>
      <c r="X2368">
        <f>UPPER(TRIM(H2368))</f>
        <v/>
      </c>
    </row>
    <row r="2369">
      <c r="A2369" s="2" t="n"/>
      <c r="B2369" s="2" t="n"/>
      <c r="C2369" s="2" t="n"/>
      <c r="D2369" s="3" t="n"/>
      <c r="E2369" s="4" t="n"/>
      <c r="F2369" s="3" t="n"/>
      <c r="G2369" s="3" t="n"/>
      <c r="H2369" s="3" t="n"/>
      <c r="I2369" s="5">
        <f>SUMIFS(amount_expended,cfda_key,V2369)</f>
        <v/>
      </c>
      <c r="J2369" s="5">
        <f>IF(F2369="OTHER CLUSTER NOT LISTED ABOVE",SUMIFS(amount_expended,uniform_other_cluster_name,X2369), IF(AND(OR(F2369="N/A",F2369=""),G2369=""),0,IF(F2369="STATE CLUSTER",SUMIFS(amount_expended,uniform_state_cluster_name,W2369),SUMIFS(amount_expended,cluster_name,F2369))))</f>
        <v/>
      </c>
      <c r="K2369" s="3" t="n"/>
      <c r="L2369" s="4" t="n"/>
      <c r="M2369" s="3" t="n"/>
      <c r="N2369" s="3" t="n"/>
      <c r="O2369" s="3" t="n"/>
      <c r="P2369" s="3" t="n"/>
      <c r="Q2369" s="4" t="n"/>
      <c r="R2369" s="3" t="n"/>
      <c r="S2369" s="3" t="n"/>
      <c r="T2369" s="3" t="n"/>
      <c r="U2369">
        <f>IF(A2369&lt;&gt;"", "AWARD-"&amp;TEXT(ROW()-1,"00000"), "")</f>
        <v/>
      </c>
      <c r="V2369" s="6">
        <f>CONCATENATE(A2369,B2369)</f>
        <v/>
      </c>
      <c r="W2369">
        <f>UPPER(TRIM(G2369))</f>
        <v/>
      </c>
      <c r="X2369">
        <f>UPPER(TRIM(H2369))</f>
        <v/>
      </c>
    </row>
    <row r="2370">
      <c r="A2370" s="2" t="n"/>
      <c r="B2370" s="2" t="n"/>
      <c r="C2370" s="2" t="n"/>
      <c r="D2370" s="3" t="n"/>
      <c r="E2370" s="4" t="n"/>
      <c r="F2370" s="3" t="n"/>
      <c r="G2370" s="3" t="n"/>
      <c r="H2370" s="3" t="n"/>
      <c r="I2370" s="5">
        <f>SUMIFS(amount_expended,cfda_key,V2370)</f>
        <v/>
      </c>
      <c r="J2370" s="5">
        <f>IF(F2370="OTHER CLUSTER NOT LISTED ABOVE",SUMIFS(amount_expended,uniform_other_cluster_name,X2370), IF(AND(OR(F2370="N/A",F2370=""),G2370=""),0,IF(F2370="STATE CLUSTER",SUMIFS(amount_expended,uniform_state_cluster_name,W2370),SUMIFS(amount_expended,cluster_name,F2370))))</f>
        <v/>
      </c>
      <c r="K2370" s="3" t="n"/>
      <c r="L2370" s="4" t="n"/>
      <c r="M2370" s="3" t="n"/>
      <c r="N2370" s="3" t="n"/>
      <c r="O2370" s="3" t="n"/>
      <c r="P2370" s="3" t="n"/>
      <c r="Q2370" s="4" t="n"/>
      <c r="R2370" s="3" t="n"/>
      <c r="S2370" s="3" t="n"/>
      <c r="T2370" s="3" t="n"/>
      <c r="U2370">
        <f>IF(A2370&lt;&gt;"", "AWARD-"&amp;TEXT(ROW()-1,"00000"), "")</f>
        <v/>
      </c>
      <c r="V2370" s="6">
        <f>CONCATENATE(A2370,B2370)</f>
        <v/>
      </c>
      <c r="W2370">
        <f>UPPER(TRIM(G2370))</f>
        <v/>
      </c>
      <c r="X2370">
        <f>UPPER(TRIM(H2370))</f>
        <v/>
      </c>
    </row>
    <row r="2371">
      <c r="A2371" s="2" t="n"/>
      <c r="B2371" s="2" t="n"/>
      <c r="C2371" s="2" t="n"/>
      <c r="D2371" s="3" t="n"/>
      <c r="E2371" s="4" t="n"/>
      <c r="F2371" s="3" t="n"/>
      <c r="G2371" s="3" t="n"/>
      <c r="H2371" s="3" t="n"/>
      <c r="I2371" s="5">
        <f>SUMIFS(amount_expended,cfda_key,V2371)</f>
        <v/>
      </c>
      <c r="J2371" s="5">
        <f>IF(F2371="OTHER CLUSTER NOT LISTED ABOVE",SUMIFS(amount_expended,uniform_other_cluster_name,X2371), IF(AND(OR(F2371="N/A",F2371=""),G2371=""),0,IF(F2371="STATE CLUSTER",SUMIFS(amount_expended,uniform_state_cluster_name,W2371),SUMIFS(amount_expended,cluster_name,F2371))))</f>
        <v/>
      </c>
      <c r="K2371" s="3" t="n"/>
      <c r="L2371" s="4" t="n"/>
      <c r="M2371" s="3" t="n"/>
      <c r="N2371" s="3" t="n"/>
      <c r="O2371" s="3" t="n"/>
      <c r="P2371" s="3" t="n"/>
      <c r="Q2371" s="4" t="n"/>
      <c r="R2371" s="3" t="n"/>
      <c r="S2371" s="3" t="n"/>
      <c r="T2371" s="3" t="n"/>
      <c r="U2371">
        <f>IF(A2371&lt;&gt;"", "AWARD-"&amp;TEXT(ROW()-1,"00000"), "")</f>
        <v/>
      </c>
      <c r="V2371" s="6">
        <f>CONCATENATE(A2371,B2371)</f>
        <v/>
      </c>
      <c r="W2371">
        <f>UPPER(TRIM(G2371))</f>
        <v/>
      </c>
      <c r="X2371">
        <f>UPPER(TRIM(H2371))</f>
        <v/>
      </c>
    </row>
    <row r="2372">
      <c r="A2372" s="2" t="n"/>
      <c r="B2372" s="2" t="n"/>
      <c r="C2372" s="2" t="n"/>
      <c r="D2372" s="3" t="n"/>
      <c r="E2372" s="4" t="n"/>
      <c r="F2372" s="3" t="n"/>
      <c r="G2372" s="3" t="n"/>
      <c r="H2372" s="3" t="n"/>
      <c r="I2372" s="5">
        <f>SUMIFS(amount_expended,cfda_key,V2372)</f>
        <v/>
      </c>
      <c r="J2372" s="5">
        <f>IF(F2372="OTHER CLUSTER NOT LISTED ABOVE",SUMIFS(amount_expended,uniform_other_cluster_name,X2372), IF(AND(OR(F2372="N/A",F2372=""),G2372=""),0,IF(F2372="STATE CLUSTER",SUMIFS(amount_expended,uniform_state_cluster_name,W2372),SUMIFS(amount_expended,cluster_name,F2372))))</f>
        <v/>
      </c>
      <c r="K2372" s="3" t="n"/>
      <c r="L2372" s="4" t="n"/>
      <c r="M2372" s="3" t="n"/>
      <c r="N2372" s="3" t="n"/>
      <c r="O2372" s="3" t="n"/>
      <c r="P2372" s="3" t="n"/>
      <c r="Q2372" s="4" t="n"/>
      <c r="R2372" s="3" t="n"/>
      <c r="S2372" s="3" t="n"/>
      <c r="T2372" s="3" t="n"/>
      <c r="U2372">
        <f>IF(A2372&lt;&gt;"", "AWARD-"&amp;TEXT(ROW()-1,"00000"), "")</f>
        <v/>
      </c>
      <c r="V2372" s="6">
        <f>CONCATENATE(A2372,B2372)</f>
        <v/>
      </c>
      <c r="W2372">
        <f>UPPER(TRIM(G2372))</f>
        <v/>
      </c>
      <c r="X2372">
        <f>UPPER(TRIM(H2372))</f>
        <v/>
      </c>
    </row>
    <row r="2373">
      <c r="A2373" s="2" t="n"/>
      <c r="B2373" s="2" t="n"/>
      <c r="C2373" s="2" t="n"/>
      <c r="D2373" s="3" t="n"/>
      <c r="E2373" s="4" t="n"/>
      <c r="F2373" s="3" t="n"/>
      <c r="G2373" s="3" t="n"/>
      <c r="H2373" s="3" t="n"/>
      <c r="I2373" s="5">
        <f>SUMIFS(amount_expended,cfda_key,V2373)</f>
        <v/>
      </c>
      <c r="J2373" s="5">
        <f>IF(F2373="OTHER CLUSTER NOT LISTED ABOVE",SUMIFS(amount_expended,uniform_other_cluster_name,X2373), IF(AND(OR(F2373="N/A",F2373=""),G2373=""),0,IF(F2373="STATE CLUSTER",SUMIFS(amount_expended,uniform_state_cluster_name,W2373),SUMIFS(amount_expended,cluster_name,F2373))))</f>
        <v/>
      </c>
      <c r="K2373" s="3" t="n"/>
      <c r="L2373" s="4" t="n"/>
      <c r="M2373" s="3" t="n"/>
      <c r="N2373" s="3" t="n"/>
      <c r="O2373" s="3" t="n"/>
      <c r="P2373" s="3" t="n"/>
      <c r="Q2373" s="4" t="n"/>
      <c r="R2373" s="3" t="n"/>
      <c r="S2373" s="3" t="n"/>
      <c r="T2373" s="3" t="n"/>
      <c r="U2373">
        <f>IF(A2373&lt;&gt;"", "AWARD-"&amp;TEXT(ROW()-1,"00000"), "")</f>
        <v/>
      </c>
      <c r="V2373" s="6">
        <f>CONCATENATE(A2373,B2373)</f>
        <v/>
      </c>
      <c r="W2373">
        <f>UPPER(TRIM(G2373))</f>
        <v/>
      </c>
      <c r="X2373">
        <f>UPPER(TRIM(H2373))</f>
        <v/>
      </c>
    </row>
    <row r="2374">
      <c r="A2374" s="2" t="n"/>
      <c r="B2374" s="2" t="n"/>
      <c r="C2374" s="2" t="n"/>
      <c r="D2374" s="3" t="n"/>
      <c r="E2374" s="4" t="n"/>
      <c r="F2374" s="3" t="n"/>
      <c r="G2374" s="3" t="n"/>
      <c r="H2374" s="3" t="n"/>
      <c r="I2374" s="5">
        <f>SUMIFS(amount_expended,cfda_key,V2374)</f>
        <v/>
      </c>
      <c r="J2374" s="5">
        <f>IF(F2374="OTHER CLUSTER NOT LISTED ABOVE",SUMIFS(amount_expended,uniform_other_cluster_name,X2374), IF(AND(OR(F2374="N/A",F2374=""),G2374=""),0,IF(F2374="STATE CLUSTER",SUMIFS(amount_expended,uniform_state_cluster_name,W2374),SUMIFS(amount_expended,cluster_name,F2374))))</f>
        <v/>
      </c>
      <c r="K2374" s="3" t="n"/>
      <c r="L2374" s="4" t="n"/>
      <c r="M2374" s="3" t="n"/>
      <c r="N2374" s="3" t="n"/>
      <c r="O2374" s="3" t="n"/>
      <c r="P2374" s="3" t="n"/>
      <c r="Q2374" s="4" t="n"/>
      <c r="R2374" s="3" t="n"/>
      <c r="S2374" s="3" t="n"/>
      <c r="T2374" s="3" t="n"/>
      <c r="U2374">
        <f>IF(A2374&lt;&gt;"", "AWARD-"&amp;TEXT(ROW()-1,"00000"), "")</f>
        <v/>
      </c>
      <c r="V2374" s="6">
        <f>CONCATENATE(A2374,B2374)</f>
        <v/>
      </c>
      <c r="W2374">
        <f>UPPER(TRIM(G2374))</f>
        <v/>
      </c>
      <c r="X2374">
        <f>UPPER(TRIM(H2374))</f>
        <v/>
      </c>
    </row>
    <row r="2375">
      <c r="A2375" s="2" t="n"/>
      <c r="B2375" s="2" t="n"/>
      <c r="C2375" s="2" t="n"/>
      <c r="D2375" s="3" t="n"/>
      <c r="E2375" s="4" t="n"/>
      <c r="F2375" s="3" t="n"/>
      <c r="G2375" s="3" t="n"/>
      <c r="H2375" s="3" t="n"/>
      <c r="I2375" s="5">
        <f>SUMIFS(amount_expended,cfda_key,V2375)</f>
        <v/>
      </c>
      <c r="J2375" s="5">
        <f>IF(F2375="OTHER CLUSTER NOT LISTED ABOVE",SUMIFS(amount_expended,uniform_other_cluster_name,X2375), IF(AND(OR(F2375="N/A",F2375=""),G2375=""),0,IF(F2375="STATE CLUSTER",SUMIFS(amount_expended,uniform_state_cluster_name,W2375),SUMIFS(amount_expended,cluster_name,F2375))))</f>
        <v/>
      </c>
      <c r="K2375" s="3" t="n"/>
      <c r="L2375" s="4" t="n"/>
      <c r="M2375" s="3" t="n"/>
      <c r="N2375" s="3" t="n"/>
      <c r="O2375" s="3" t="n"/>
      <c r="P2375" s="3" t="n"/>
      <c r="Q2375" s="4" t="n"/>
      <c r="R2375" s="3" t="n"/>
      <c r="S2375" s="3" t="n"/>
      <c r="T2375" s="3" t="n"/>
      <c r="U2375">
        <f>IF(A2375&lt;&gt;"", "AWARD-"&amp;TEXT(ROW()-1,"00000"), "")</f>
        <v/>
      </c>
      <c r="V2375" s="6">
        <f>CONCATENATE(A2375,B2375)</f>
        <v/>
      </c>
      <c r="W2375">
        <f>UPPER(TRIM(G2375))</f>
        <v/>
      </c>
      <c r="X2375">
        <f>UPPER(TRIM(H2375))</f>
        <v/>
      </c>
    </row>
    <row r="2376">
      <c r="A2376" s="2" t="n"/>
      <c r="B2376" s="2" t="n"/>
      <c r="C2376" s="2" t="n"/>
      <c r="D2376" s="3" t="n"/>
      <c r="E2376" s="4" t="n"/>
      <c r="F2376" s="3" t="n"/>
      <c r="G2376" s="3" t="n"/>
      <c r="H2376" s="3" t="n"/>
      <c r="I2376" s="5">
        <f>SUMIFS(amount_expended,cfda_key,V2376)</f>
        <v/>
      </c>
      <c r="J2376" s="5">
        <f>IF(F2376="OTHER CLUSTER NOT LISTED ABOVE",SUMIFS(amount_expended,uniform_other_cluster_name,X2376), IF(AND(OR(F2376="N/A",F2376=""),G2376=""),0,IF(F2376="STATE CLUSTER",SUMIFS(amount_expended,uniform_state_cluster_name,W2376),SUMIFS(amount_expended,cluster_name,F2376))))</f>
        <v/>
      </c>
      <c r="K2376" s="3" t="n"/>
      <c r="L2376" s="4" t="n"/>
      <c r="M2376" s="3" t="n"/>
      <c r="N2376" s="3" t="n"/>
      <c r="O2376" s="3" t="n"/>
      <c r="P2376" s="3" t="n"/>
      <c r="Q2376" s="4" t="n"/>
      <c r="R2376" s="3" t="n"/>
      <c r="S2376" s="3" t="n"/>
      <c r="T2376" s="3" t="n"/>
      <c r="U2376">
        <f>IF(A2376&lt;&gt;"", "AWARD-"&amp;TEXT(ROW()-1,"00000"), "")</f>
        <v/>
      </c>
      <c r="V2376" s="6">
        <f>CONCATENATE(A2376,B2376)</f>
        <v/>
      </c>
      <c r="W2376">
        <f>UPPER(TRIM(G2376))</f>
        <v/>
      </c>
      <c r="X2376">
        <f>UPPER(TRIM(H2376))</f>
        <v/>
      </c>
    </row>
    <row r="2377">
      <c r="A2377" s="2" t="n"/>
      <c r="B2377" s="2" t="n"/>
      <c r="C2377" s="2" t="n"/>
      <c r="D2377" s="3" t="n"/>
      <c r="E2377" s="4" t="n"/>
      <c r="F2377" s="3" t="n"/>
      <c r="G2377" s="3" t="n"/>
      <c r="H2377" s="3" t="n"/>
      <c r="I2377" s="5">
        <f>SUMIFS(amount_expended,cfda_key,V2377)</f>
        <v/>
      </c>
      <c r="J2377" s="5">
        <f>IF(F2377="OTHER CLUSTER NOT LISTED ABOVE",SUMIFS(amount_expended,uniform_other_cluster_name,X2377), IF(AND(OR(F2377="N/A",F2377=""),G2377=""),0,IF(F2377="STATE CLUSTER",SUMIFS(amount_expended,uniform_state_cluster_name,W2377),SUMIFS(amount_expended,cluster_name,F2377))))</f>
        <v/>
      </c>
      <c r="K2377" s="3" t="n"/>
      <c r="L2377" s="4" t="n"/>
      <c r="M2377" s="3" t="n"/>
      <c r="N2377" s="3" t="n"/>
      <c r="O2377" s="3" t="n"/>
      <c r="P2377" s="3" t="n"/>
      <c r="Q2377" s="4" t="n"/>
      <c r="R2377" s="3" t="n"/>
      <c r="S2377" s="3" t="n"/>
      <c r="T2377" s="3" t="n"/>
      <c r="U2377">
        <f>IF(A2377&lt;&gt;"", "AWARD-"&amp;TEXT(ROW()-1,"00000"), "")</f>
        <v/>
      </c>
      <c r="V2377" s="6">
        <f>CONCATENATE(A2377,B2377)</f>
        <v/>
      </c>
      <c r="W2377">
        <f>UPPER(TRIM(G2377))</f>
        <v/>
      </c>
      <c r="X2377">
        <f>UPPER(TRIM(H2377))</f>
        <v/>
      </c>
    </row>
    <row r="2378">
      <c r="A2378" s="2" t="n"/>
      <c r="B2378" s="2" t="n"/>
      <c r="C2378" s="2" t="n"/>
      <c r="D2378" s="3" t="n"/>
      <c r="E2378" s="4" t="n"/>
      <c r="F2378" s="3" t="n"/>
      <c r="G2378" s="3" t="n"/>
      <c r="H2378" s="3" t="n"/>
      <c r="I2378" s="5">
        <f>SUMIFS(amount_expended,cfda_key,V2378)</f>
        <v/>
      </c>
      <c r="J2378" s="5">
        <f>IF(F2378="OTHER CLUSTER NOT LISTED ABOVE",SUMIFS(amount_expended,uniform_other_cluster_name,X2378), IF(AND(OR(F2378="N/A",F2378=""),G2378=""),0,IF(F2378="STATE CLUSTER",SUMIFS(amount_expended,uniform_state_cluster_name,W2378),SUMIFS(amount_expended,cluster_name,F2378))))</f>
        <v/>
      </c>
      <c r="K2378" s="3" t="n"/>
      <c r="L2378" s="4" t="n"/>
      <c r="M2378" s="3" t="n"/>
      <c r="N2378" s="3" t="n"/>
      <c r="O2378" s="3" t="n"/>
      <c r="P2378" s="3" t="n"/>
      <c r="Q2378" s="4" t="n"/>
      <c r="R2378" s="3" t="n"/>
      <c r="S2378" s="3" t="n"/>
      <c r="T2378" s="3" t="n"/>
      <c r="U2378">
        <f>IF(A2378&lt;&gt;"", "AWARD-"&amp;TEXT(ROW()-1,"00000"), "")</f>
        <v/>
      </c>
      <c r="V2378" s="6">
        <f>CONCATENATE(A2378,B2378)</f>
        <v/>
      </c>
      <c r="W2378">
        <f>UPPER(TRIM(G2378))</f>
        <v/>
      </c>
      <c r="X2378">
        <f>UPPER(TRIM(H2378))</f>
        <v/>
      </c>
    </row>
    <row r="2379">
      <c r="A2379" s="2" t="n"/>
      <c r="B2379" s="2" t="n"/>
      <c r="C2379" s="2" t="n"/>
      <c r="D2379" s="3" t="n"/>
      <c r="E2379" s="4" t="n"/>
      <c r="F2379" s="3" t="n"/>
      <c r="G2379" s="3" t="n"/>
      <c r="H2379" s="3" t="n"/>
      <c r="I2379" s="5">
        <f>SUMIFS(amount_expended,cfda_key,V2379)</f>
        <v/>
      </c>
      <c r="J2379" s="5">
        <f>IF(F2379="OTHER CLUSTER NOT LISTED ABOVE",SUMIFS(amount_expended,uniform_other_cluster_name,X2379), IF(AND(OR(F2379="N/A",F2379=""),G2379=""),0,IF(F2379="STATE CLUSTER",SUMIFS(amount_expended,uniform_state_cluster_name,W2379),SUMIFS(amount_expended,cluster_name,F2379))))</f>
        <v/>
      </c>
      <c r="K2379" s="3" t="n"/>
      <c r="L2379" s="4" t="n"/>
      <c r="M2379" s="3" t="n"/>
      <c r="N2379" s="3" t="n"/>
      <c r="O2379" s="3" t="n"/>
      <c r="P2379" s="3" t="n"/>
      <c r="Q2379" s="4" t="n"/>
      <c r="R2379" s="3" t="n"/>
      <c r="S2379" s="3" t="n"/>
      <c r="T2379" s="3" t="n"/>
      <c r="U2379">
        <f>IF(A2379&lt;&gt;"", "AWARD-"&amp;TEXT(ROW()-1,"00000"), "")</f>
        <v/>
      </c>
      <c r="V2379" s="6">
        <f>CONCATENATE(A2379,B2379)</f>
        <v/>
      </c>
      <c r="W2379">
        <f>UPPER(TRIM(G2379))</f>
        <v/>
      </c>
      <c r="X2379">
        <f>UPPER(TRIM(H2379))</f>
        <v/>
      </c>
    </row>
    <row r="2380">
      <c r="A2380" s="2" t="n"/>
      <c r="B2380" s="2" t="n"/>
      <c r="C2380" s="2" t="n"/>
      <c r="D2380" s="3" t="n"/>
      <c r="E2380" s="4" t="n"/>
      <c r="F2380" s="3" t="n"/>
      <c r="G2380" s="3" t="n"/>
      <c r="H2380" s="3" t="n"/>
      <c r="I2380" s="5">
        <f>SUMIFS(amount_expended,cfda_key,V2380)</f>
        <v/>
      </c>
      <c r="J2380" s="5">
        <f>IF(F2380="OTHER CLUSTER NOT LISTED ABOVE",SUMIFS(amount_expended,uniform_other_cluster_name,X2380), IF(AND(OR(F2380="N/A",F2380=""),G2380=""),0,IF(F2380="STATE CLUSTER",SUMIFS(amount_expended,uniform_state_cluster_name,W2380),SUMIFS(amount_expended,cluster_name,F2380))))</f>
        <v/>
      </c>
      <c r="K2380" s="3" t="n"/>
      <c r="L2380" s="4" t="n"/>
      <c r="M2380" s="3" t="n"/>
      <c r="N2380" s="3" t="n"/>
      <c r="O2380" s="3" t="n"/>
      <c r="P2380" s="3" t="n"/>
      <c r="Q2380" s="4" t="n"/>
      <c r="R2380" s="3" t="n"/>
      <c r="S2380" s="3" t="n"/>
      <c r="T2380" s="3" t="n"/>
      <c r="U2380">
        <f>IF(A2380&lt;&gt;"", "AWARD-"&amp;TEXT(ROW()-1,"00000"), "")</f>
        <v/>
      </c>
      <c r="V2380" s="6">
        <f>CONCATENATE(A2380,B2380)</f>
        <v/>
      </c>
      <c r="W2380">
        <f>UPPER(TRIM(G2380))</f>
        <v/>
      </c>
      <c r="X2380">
        <f>UPPER(TRIM(H2380))</f>
        <v/>
      </c>
    </row>
    <row r="2381">
      <c r="A2381" s="2" t="n"/>
      <c r="B2381" s="2" t="n"/>
      <c r="C2381" s="2" t="n"/>
      <c r="D2381" s="3" t="n"/>
      <c r="E2381" s="4" t="n"/>
      <c r="F2381" s="3" t="n"/>
      <c r="G2381" s="3" t="n"/>
      <c r="H2381" s="3" t="n"/>
      <c r="I2381" s="5">
        <f>SUMIFS(amount_expended,cfda_key,V2381)</f>
        <v/>
      </c>
      <c r="J2381" s="5">
        <f>IF(F2381="OTHER CLUSTER NOT LISTED ABOVE",SUMIFS(amount_expended,uniform_other_cluster_name,X2381), IF(AND(OR(F2381="N/A",F2381=""),G2381=""),0,IF(F2381="STATE CLUSTER",SUMIFS(amount_expended,uniform_state_cluster_name,W2381),SUMIFS(amount_expended,cluster_name,F2381))))</f>
        <v/>
      </c>
      <c r="K2381" s="3" t="n"/>
      <c r="L2381" s="4" t="n"/>
      <c r="M2381" s="3" t="n"/>
      <c r="N2381" s="3" t="n"/>
      <c r="O2381" s="3" t="n"/>
      <c r="P2381" s="3" t="n"/>
      <c r="Q2381" s="4" t="n"/>
      <c r="R2381" s="3" t="n"/>
      <c r="S2381" s="3" t="n"/>
      <c r="T2381" s="3" t="n"/>
      <c r="U2381">
        <f>IF(A2381&lt;&gt;"", "AWARD-"&amp;TEXT(ROW()-1,"00000"), "")</f>
        <v/>
      </c>
      <c r="V2381" s="6">
        <f>CONCATENATE(A2381,B2381)</f>
        <v/>
      </c>
      <c r="W2381">
        <f>UPPER(TRIM(G2381))</f>
        <v/>
      </c>
      <c r="X2381">
        <f>UPPER(TRIM(H2381))</f>
        <v/>
      </c>
    </row>
    <row r="2382">
      <c r="A2382" s="2" t="n"/>
      <c r="B2382" s="2" t="n"/>
      <c r="C2382" s="2" t="n"/>
      <c r="D2382" s="3" t="n"/>
      <c r="E2382" s="4" t="n"/>
      <c r="F2382" s="3" t="n"/>
      <c r="G2382" s="3" t="n"/>
      <c r="H2382" s="3" t="n"/>
      <c r="I2382" s="5">
        <f>SUMIFS(amount_expended,cfda_key,V2382)</f>
        <v/>
      </c>
      <c r="J2382" s="5">
        <f>IF(F2382="OTHER CLUSTER NOT LISTED ABOVE",SUMIFS(amount_expended,uniform_other_cluster_name,X2382), IF(AND(OR(F2382="N/A",F2382=""),G2382=""),0,IF(F2382="STATE CLUSTER",SUMIFS(amount_expended,uniform_state_cluster_name,W2382),SUMIFS(amount_expended,cluster_name,F2382))))</f>
        <v/>
      </c>
      <c r="K2382" s="3" t="n"/>
      <c r="L2382" s="4" t="n"/>
      <c r="M2382" s="3" t="n"/>
      <c r="N2382" s="3" t="n"/>
      <c r="O2382" s="3" t="n"/>
      <c r="P2382" s="3" t="n"/>
      <c r="Q2382" s="4" t="n"/>
      <c r="R2382" s="3" t="n"/>
      <c r="S2382" s="3" t="n"/>
      <c r="T2382" s="3" t="n"/>
      <c r="U2382">
        <f>IF(A2382&lt;&gt;"", "AWARD-"&amp;TEXT(ROW()-1,"00000"), "")</f>
        <v/>
      </c>
      <c r="V2382" s="6">
        <f>CONCATENATE(A2382,B2382)</f>
        <v/>
      </c>
      <c r="W2382">
        <f>UPPER(TRIM(G2382))</f>
        <v/>
      </c>
      <c r="X2382">
        <f>UPPER(TRIM(H2382))</f>
        <v/>
      </c>
    </row>
    <row r="2383">
      <c r="A2383" s="2" t="n"/>
      <c r="B2383" s="2" t="n"/>
      <c r="C2383" s="2" t="n"/>
      <c r="D2383" s="3" t="n"/>
      <c r="E2383" s="4" t="n"/>
      <c r="F2383" s="3" t="n"/>
      <c r="G2383" s="3" t="n"/>
      <c r="H2383" s="3" t="n"/>
      <c r="I2383" s="5">
        <f>SUMIFS(amount_expended,cfda_key,V2383)</f>
        <v/>
      </c>
      <c r="J2383" s="5">
        <f>IF(F2383="OTHER CLUSTER NOT LISTED ABOVE",SUMIFS(amount_expended,uniform_other_cluster_name,X2383), IF(AND(OR(F2383="N/A",F2383=""),G2383=""),0,IF(F2383="STATE CLUSTER",SUMIFS(amount_expended,uniform_state_cluster_name,W2383),SUMIFS(amount_expended,cluster_name,F2383))))</f>
        <v/>
      </c>
      <c r="K2383" s="3" t="n"/>
      <c r="L2383" s="4" t="n"/>
      <c r="M2383" s="3" t="n"/>
      <c r="N2383" s="3" t="n"/>
      <c r="O2383" s="3" t="n"/>
      <c r="P2383" s="3" t="n"/>
      <c r="Q2383" s="4" t="n"/>
      <c r="R2383" s="3" t="n"/>
      <c r="S2383" s="3" t="n"/>
      <c r="T2383" s="3" t="n"/>
      <c r="U2383">
        <f>IF(A2383&lt;&gt;"", "AWARD-"&amp;TEXT(ROW()-1,"00000"), "")</f>
        <v/>
      </c>
      <c r="V2383" s="6">
        <f>CONCATENATE(A2383,B2383)</f>
        <v/>
      </c>
      <c r="W2383">
        <f>UPPER(TRIM(G2383))</f>
        <v/>
      </c>
      <c r="X2383">
        <f>UPPER(TRIM(H2383))</f>
        <v/>
      </c>
    </row>
    <row r="2384">
      <c r="A2384" s="2" t="n"/>
      <c r="B2384" s="2" t="n"/>
      <c r="C2384" s="2" t="n"/>
      <c r="D2384" s="3" t="n"/>
      <c r="E2384" s="4" t="n"/>
      <c r="F2384" s="3" t="n"/>
      <c r="G2384" s="3" t="n"/>
      <c r="H2384" s="3" t="n"/>
      <c r="I2384" s="5">
        <f>SUMIFS(amount_expended,cfda_key,V2384)</f>
        <v/>
      </c>
      <c r="J2384" s="5">
        <f>IF(F2384="OTHER CLUSTER NOT LISTED ABOVE",SUMIFS(amount_expended,uniform_other_cluster_name,X2384), IF(AND(OR(F2384="N/A",F2384=""),G2384=""),0,IF(F2384="STATE CLUSTER",SUMIFS(amount_expended,uniform_state_cluster_name,W2384),SUMIFS(amount_expended,cluster_name,F2384))))</f>
        <v/>
      </c>
      <c r="K2384" s="3" t="n"/>
      <c r="L2384" s="4" t="n"/>
      <c r="M2384" s="3" t="n"/>
      <c r="N2384" s="3" t="n"/>
      <c r="O2384" s="3" t="n"/>
      <c r="P2384" s="3" t="n"/>
      <c r="Q2384" s="4" t="n"/>
      <c r="R2384" s="3" t="n"/>
      <c r="S2384" s="3" t="n"/>
      <c r="T2384" s="3" t="n"/>
      <c r="U2384">
        <f>IF(A2384&lt;&gt;"", "AWARD-"&amp;TEXT(ROW()-1,"00000"), "")</f>
        <v/>
      </c>
      <c r="V2384" s="6">
        <f>CONCATENATE(A2384,B2384)</f>
        <v/>
      </c>
      <c r="W2384">
        <f>UPPER(TRIM(G2384))</f>
        <v/>
      </c>
      <c r="X2384">
        <f>UPPER(TRIM(H2384))</f>
        <v/>
      </c>
    </row>
    <row r="2385">
      <c r="A2385" s="2" t="n"/>
      <c r="B2385" s="2" t="n"/>
      <c r="C2385" s="2" t="n"/>
      <c r="D2385" s="3" t="n"/>
      <c r="E2385" s="4" t="n"/>
      <c r="F2385" s="3" t="n"/>
      <c r="G2385" s="3" t="n"/>
      <c r="H2385" s="3" t="n"/>
      <c r="I2385" s="5">
        <f>SUMIFS(amount_expended,cfda_key,V2385)</f>
        <v/>
      </c>
      <c r="J2385" s="5">
        <f>IF(F2385="OTHER CLUSTER NOT LISTED ABOVE",SUMIFS(amount_expended,uniform_other_cluster_name,X2385), IF(AND(OR(F2385="N/A",F2385=""),G2385=""),0,IF(F2385="STATE CLUSTER",SUMIFS(amount_expended,uniform_state_cluster_name,W2385),SUMIFS(amount_expended,cluster_name,F2385))))</f>
        <v/>
      </c>
      <c r="K2385" s="3" t="n"/>
      <c r="L2385" s="4" t="n"/>
      <c r="M2385" s="3" t="n"/>
      <c r="N2385" s="3" t="n"/>
      <c r="O2385" s="3" t="n"/>
      <c r="P2385" s="3" t="n"/>
      <c r="Q2385" s="4" t="n"/>
      <c r="R2385" s="3" t="n"/>
      <c r="S2385" s="3" t="n"/>
      <c r="T2385" s="3" t="n"/>
      <c r="U2385">
        <f>IF(A2385&lt;&gt;"", "AWARD-"&amp;TEXT(ROW()-1,"00000"), "")</f>
        <v/>
      </c>
      <c r="V2385" s="6">
        <f>CONCATENATE(A2385,B2385)</f>
        <v/>
      </c>
      <c r="W2385">
        <f>UPPER(TRIM(G2385))</f>
        <v/>
      </c>
      <c r="X2385">
        <f>UPPER(TRIM(H2385))</f>
        <v/>
      </c>
    </row>
    <row r="2386">
      <c r="A2386" s="2" t="n"/>
      <c r="B2386" s="2" t="n"/>
      <c r="C2386" s="2" t="n"/>
      <c r="D2386" s="3" t="n"/>
      <c r="E2386" s="4" t="n"/>
      <c r="F2386" s="3" t="n"/>
      <c r="G2386" s="3" t="n"/>
      <c r="H2386" s="3" t="n"/>
      <c r="I2386" s="5">
        <f>SUMIFS(amount_expended,cfda_key,V2386)</f>
        <v/>
      </c>
      <c r="J2386" s="5">
        <f>IF(F2386="OTHER CLUSTER NOT LISTED ABOVE",SUMIFS(amount_expended,uniform_other_cluster_name,X2386), IF(AND(OR(F2386="N/A",F2386=""),G2386=""),0,IF(F2386="STATE CLUSTER",SUMIFS(amount_expended,uniform_state_cluster_name,W2386),SUMIFS(amount_expended,cluster_name,F2386))))</f>
        <v/>
      </c>
      <c r="K2386" s="3" t="n"/>
      <c r="L2386" s="4" t="n"/>
      <c r="M2386" s="3" t="n"/>
      <c r="N2386" s="3" t="n"/>
      <c r="O2386" s="3" t="n"/>
      <c r="P2386" s="3" t="n"/>
      <c r="Q2386" s="4" t="n"/>
      <c r="R2386" s="3" t="n"/>
      <c r="S2386" s="3" t="n"/>
      <c r="T2386" s="3" t="n"/>
      <c r="U2386">
        <f>IF(A2386&lt;&gt;"", "AWARD-"&amp;TEXT(ROW()-1,"00000"), "")</f>
        <v/>
      </c>
      <c r="V2386" s="6">
        <f>CONCATENATE(A2386,B2386)</f>
        <v/>
      </c>
      <c r="W2386">
        <f>UPPER(TRIM(G2386))</f>
        <v/>
      </c>
      <c r="X2386">
        <f>UPPER(TRIM(H2386))</f>
        <v/>
      </c>
    </row>
    <row r="2387">
      <c r="A2387" s="2" t="n"/>
      <c r="B2387" s="2" t="n"/>
      <c r="C2387" s="2" t="n"/>
      <c r="D2387" s="3" t="n"/>
      <c r="E2387" s="4" t="n"/>
      <c r="F2387" s="3" t="n"/>
      <c r="G2387" s="3" t="n"/>
      <c r="H2387" s="3" t="n"/>
      <c r="I2387" s="5">
        <f>SUMIFS(amount_expended,cfda_key,V2387)</f>
        <v/>
      </c>
      <c r="J2387" s="5">
        <f>IF(F2387="OTHER CLUSTER NOT LISTED ABOVE",SUMIFS(amount_expended,uniform_other_cluster_name,X2387), IF(AND(OR(F2387="N/A",F2387=""),G2387=""),0,IF(F2387="STATE CLUSTER",SUMIFS(amount_expended,uniform_state_cluster_name,W2387),SUMIFS(amount_expended,cluster_name,F2387))))</f>
        <v/>
      </c>
      <c r="K2387" s="3" t="n"/>
      <c r="L2387" s="4" t="n"/>
      <c r="M2387" s="3" t="n"/>
      <c r="N2387" s="3" t="n"/>
      <c r="O2387" s="3" t="n"/>
      <c r="P2387" s="3" t="n"/>
      <c r="Q2387" s="4" t="n"/>
      <c r="R2387" s="3" t="n"/>
      <c r="S2387" s="3" t="n"/>
      <c r="T2387" s="3" t="n"/>
      <c r="U2387">
        <f>IF(A2387&lt;&gt;"", "AWARD-"&amp;TEXT(ROW()-1,"00000"), "")</f>
        <v/>
      </c>
      <c r="V2387" s="6">
        <f>CONCATENATE(A2387,B2387)</f>
        <v/>
      </c>
      <c r="W2387">
        <f>UPPER(TRIM(G2387))</f>
        <v/>
      </c>
      <c r="X2387">
        <f>UPPER(TRIM(H2387))</f>
        <v/>
      </c>
    </row>
    <row r="2388">
      <c r="A2388" s="2" t="n"/>
      <c r="B2388" s="2" t="n"/>
      <c r="C2388" s="2" t="n"/>
      <c r="D2388" s="3" t="n"/>
      <c r="E2388" s="4" t="n"/>
      <c r="F2388" s="3" t="n"/>
      <c r="G2388" s="3" t="n"/>
      <c r="H2388" s="3" t="n"/>
      <c r="I2388" s="5">
        <f>SUMIFS(amount_expended,cfda_key,V2388)</f>
        <v/>
      </c>
      <c r="J2388" s="5">
        <f>IF(F2388="OTHER CLUSTER NOT LISTED ABOVE",SUMIFS(amount_expended,uniform_other_cluster_name,X2388), IF(AND(OR(F2388="N/A",F2388=""),G2388=""),0,IF(F2388="STATE CLUSTER",SUMIFS(amount_expended,uniform_state_cluster_name,W2388),SUMIFS(amount_expended,cluster_name,F2388))))</f>
        <v/>
      </c>
      <c r="K2388" s="3" t="n"/>
      <c r="L2388" s="4" t="n"/>
      <c r="M2388" s="3" t="n"/>
      <c r="N2388" s="3" t="n"/>
      <c r="O2388" s="3" t="n"/>
      <c r="P2388" s="3" t="n"/>
      <c r="Q2388" s="4" t="n"/>
      <c r="R2388" s="3" t="n"/>
      <c r="S2388" s="3" t="n"/>
      <c r="T2388" s="3" t="n"/>
      <c r="U2388">
        <f>IF(A2388&lt;&gt;"", "AWARD-"&amp;TEXT(ROW()-1,"00000"), "")</f>
        <v/>
      </c>
      <c r="V2388" s="6">
        <f>CONCATENATE(A2388,B2388)</f>
        <v/>
      </c>
      <c r="W2388">
        <f>UPPER(TRIM(G2388))</f>
        <v/>
      </c>
      <c r="X2388">
        <f>UPPER(TRIM(H2388))</f>
        <v/>
      </c>
    </row>
    <row r="2389">
      <c r="A2389" s="2" t="n"/>
      <c r="B2389" s="2" t="n"/>
      <c r="C2389" s="2" t="n"/>
      <c r="D2389" s="3" t="n"/>
      <c r="E2389" s="4" t="n"/>
      <c r="F2389" s="3" t="n"/>
      <c r="G2389" s="3" t="n"/>
      <c r="H2389" s="3" t="n"/>
      <c r="I2389" s="5">
        <f>SUMIFS(amount_expended,cfda_key,V2389)</f>
        <v/>
      </c>
      <c r="J2389" s="5">
        <f>IF(F2389="OTHER CLUSTER NOT LISTED ABOVE",SUMIFS(amount_expended,uniform_other_cluster_name,X2389), IF(AND(OR(F2389="N/A",F2389=""),G2389=""),0,IF(F2389="STATE CLUSTER",SUMIFS(amount_expended,uniform_state_cluster_name,W2389),SUMIFS(amount_expended,cluster_name,F2389))))</f>
        <v/>
      </c>
      <c r="K2389" s="3" t="n"/>
      <c r="L2389" s="4" t="n"/>
      <c r="M2389" s="3" t="n"/>
      <c r="N2389" s="3" t="n"/>
      <c r="O2389" s="3" t="n"/>
      <c r="P2389" s="3" t="n"/>
      <c r="Q2389" s="4" t="n"/>
      <c r="R2389" s="3" t="n"/>
      <c r="S2389" s="3" t="n"/>
      <c r="T2389" s="3" t="n"/>
      <c r="U2389">
        <f>IF(A2389&lt;&gt;"", "AWARD-"&amp;TEXT(ROW()-1,"00000"), "")</f>
        <v/>
      </c>
      <c r="V2389" s="6">
        <f>CONCATENATE(A2389,B2389)</f>
        <v/>
      </c>
      <c r="W2389">
        <f>UPPER(TRIM(G2389))</f>
        <v/>
      </c>
      <c r="X2389">
        <f>UPPER(TRIM(H2389))</f>
        <v/>
      </c>
    </row>
    <row r="2390">
      <c r="A2390" s="2" t="n"/>
      <c r="B2390" s="2" t="n"/>
      <c r="C2390" s="2" t="n"/>
      <c r="D2390" s="3" t="n"/>
      <c r="E2390" s="4" t="n"/>
      <c r="F2390" s="3" t="n"/>
      <c r="G2390" s="3" t="n"/>
      <c r="H2390" s="3" t="n"/>
      <c r="I2390" s="5">
        <f>SUMIFS(amount_expended,cfda_key,V2390)</f>
        <v/>
      </c>
      <c r="J2390" s="5">
        <f>IF(F2390="OTHER CLUSTER NOT LISTED ABOVE",SUMIFS(amount_expended,uniform_other_cluster_name,X2390), IF(AND(OR(F2390="N/A",F2390=""),G2390=""),0,IF(F2390="STATE CLUSTER",SUMIFS(amount_expended,uniform_state_cluster_name,W2390),SUMIFS(amount_expended,cluster_name,F2390))))</f>
        <v/>
      </c>
      <c r="K2390" s="3" t="n"/>
      <c r="L2390" s="4" t="n"/>
      <c r="M2390" s="3" t="n"/>
      <c r="N2390" s="3" t="n"/>
      <c r="O2390" s="3" t="n"/>
      <c r="P2390" s="3" t="n"/>
      <c r="Q2390" s="4" t="n"/>
      <c r="R2390" s="3" t="n"/>
      <c r="S2390" s="3" t="n"/>
      <c r="T2390" s="3" t="n"/>
      <c r="U2390">
        <f>IF(A2390&lt;&gt;"", "AWARD-"&amp;TEXT(ROW()-1,"00000"), "")</f>
        <v/>
      </c>
      <c r="V2390" s="6">
        <f>CONCATENATE(A2390,B2390)</f>
        <v/>
      </c>
      <c r="W2390">
        <f>UPPER(TRIM(G2390))</f>
        <v/>
      </c>
      <c r="X2390">
        <f>UPPER(TRIM(H2390))</f>
        <v/>
      </c>
    </row>
    <row r="2391">
      <c r="A2391" s="2" t="n"/>
      <c r="B2391" s="2" t="n"/>
      <c r="C2391" s="2" t="n"/>
      <c r="D2391" s="3" t="n"/>
      <c r="E2391" s="4" t="n"/>
      <c r="F2391" s="3" t="n"/>
      <c r="G2391" s="3" t="n"/>
      <c r="H2391" s="3" t="n"/>
      <c r="I2391" s="5">
        <f>SUMIFS(amount_expended,cfda_key,V2391)</f>
        <v/>
      </c>
      <c r="J2391" s="5">
        <f>IF(F2391="OTHER CLUSTER NOT LISTED ABOVE",SUMIFS(amount_expended,uniform_other_cluster_name,X2391), IF(AND(OR(F2391="N/A",F2391=""),G2391=""),0,IF(F2391="STATE CLUSTER",SUMIFS(amount_expended,uniform_state_cluster_name,W2391),SUMIFS(amount_expended,cluster_name,F2391))))</f>
        <v/>
      </c>
      <c r="K2391" s="3" t="n"/>
      <c r="L2391" s="4" t="n"/>
      <c r="M2391" s="3" t="n"/>
      <c r="N2391" s="3" t="n"/>
      <c r="O2391" s="3" t="n"/>
      <c r="P2391" s="3" t="n"/>
      <c r="Q2391" s="4" t="n"/>
      <c r="R2391" s="3" t="n"/>
      <c r="S2391" s="3" t="n"/>
      <c r="T2391" s="3" t="n"/>
      <c r="U2391">
        <f>IF(A2391&lt;&gt;"", "AWARD-"&amp;TEXT(ROW()-1,"00000"), "")</f>
        <v/>
      </c>
      <c r="V2391" s="6">
        <f>CONCATENATE(A2391,B2391)</f>
        <v/>
      </c>
      <c r="W2391">
        <f>UPPER(TRIM(G2391))</f>
        <v/>
      </c>
      <c r="X2391">
        <f>UPPER(TRIM(H2391))</f>
        <v/>
      </c>
    </row>
    <row r="2392">
      <c r="A2392" s="2" t="n"/>
      <c r="B2392" s="2" t="n"/>
      <c r="C2392" s="2" t="n"/>
      <c r="D2392" s="3" t="n"/>
      <c r="E2392" s="4" t="n"/>
      <c r="F2392" s="3" t="n"/>
      <c r="G2392" s="3" t="n"/>
      <c r="H2392" s="3" t="n"/>
      <c r="I2392" s="5">
        <f>SUMIFS(amount_expended,cfda_key,V2392)</f>
        <v/>
      </c>
      <c r="J2392" s="5">
        <f>IF(F2392="OTHER CLUSTER NOT LISTED ABOVE",SUMIFS(amount_expended,uniform_other_cluster_name,X2392), IF(AND(OR(F2392="N/A",F2392=""),G2392=""),0,IF(F2392="STATE CLUSTER",SUMIFS(amount_expended,uniform_state_cluster_name,W2392),SUMIFS(amount_expended,cluster_name,F2392))))</f>
        <v/>
      </c>
      <c r="K2392" s="3" t="n"/>
      <c r="L2392" s="4" t="n"/>
      <c r="M2392" s="3" t="n"/>
      <c r="N2392" s="3" t="n"/>
      <c r="O2392" s="3" t="n"/>
      <c r="P2392" s="3" t="n"/>
      <c r="Q2392" s="4" t="n"/>
      <c r="R2392" s="3" t="n"/>
      <c r="S2392" s="3" t="n"/>
      <c r="T2392" s="3" t="n"/>
      <c r="U2392">
        <f>IF(A2392&lt;&gt;"", "AWARD-"&amp;TEXT(ROW()-1,"00000"), "")</f>
        <v/>
      </c>
      <c r="V2392" s="6">
        <f>CONCATENATE(A2392,B2392)</f>
        <v/>
      </c>
      <c r="W2392">
        <f>UPPER(TRIM(G2392))</f>
        <v/>
      </c>
      <c r="X2392">
        <f>UPPER(TRIM(H2392))</f>
        <v/>
      </c>
    </row>
    <row r="2393">
      <c r="A2393" s="2" t="n"/>
      <c r="B2393" s="2" t="n"/>
      <c r="C2393" s="2" t="n"/>
      <c r="D2393" s="3" t="n"/>
      <c r="E2393" s="4" t="n"/>
      <c r="F2393" s="3" t="n"/>
      <c r="G2393" s="3" t="n"/>
      <c r="H2393" s="3" t="n"/>
      <c r="I2393" s="5">
        <f>SUMIFS(amount_expended,cfda_key,V2393)</f>
        <v/>
      </c>
      <c r="J2393" s="5">
        <f>IF(F2393="OTHER CLUSTER NOT LISTED ABOVE",SUMIFS(amount_expended,uniform_other_cluster_name,X2393), IF(AND(OR(F2393="N/A",F2393=""),G2393=""),0,IF(F2393="STATE CLUSTER",SUMIFS(amount_expended,uniform_state_cluster_name,W2393),SUMIFS(amount_expended,cluster_name,F2393))))</f>
        <v/>
      </c>
      <c r="K2393" s="3" t="n"/>
      <c r="L2393" s="4" t="n"/>
      <c r="M2393" s="3" t="n"/>
      <c r="N2393" s="3" t="n"/>
      <c r="O2393" s="3" t="n"/>
      <c r="P2393" s="3" t="n"/>
      <c r="Q2393" s="4" t="n"/>
      <c r="R2393" s="3" t="n"/>
      <c r="S2393" s="3" t="n"/>
      <c r="T2393" s="3" t="n"/>
      <c r="U2393">
        <f>IF(A2393&lt;&gt;"", "AWARD-"&amp;TEXT(ROW()-1,"00000"), "")</f>
        <v/>
      </c>
      <c r="V2393" s="6">
        <f>CONCATENATE(A2393,B2393)</f>
        <v/>
      </c>
      <c r="W2393">
        <f>UPPER(TRIM(G2393))</f>
        <v/>
      </c>
      <c r="X2393">
        <f>UPPER(TRIM(H2393))</f>
        <v/>
      </c>
    </row>
    <row r="2394">
      <c r="A2394" s="2" t="n"/>
      <c r="B2394" s="2" t="n"/>
      <c r="C2394" s="2" t="n"/>
      <c r="D2394" s="3" t="n"/>
      <c r="E2394" s="4" t="n"/>
      <c r="F2394" s="3" t="n"/>
      <c r="G2394" s="3" t="n"/>
      <c r="H2394" s="3" t="n"/>
      <c r="I2394" s="5">
        <f>SUMIFS(amount_expended,cfda_key,V2394)</f>
        <v/>
      </c>
      <c r="J2394" s="5">
        <f>IF(F2394="OTHER CLUSTER NOT LISTED ABOVE",SUMIFS(amount_expended,uniform_other_cluster_name,X2394), IF(AND(OR(F2394="N/A",F2394=""),G2394=""),0,IF(F2394="STATE CLUSTER",SUMIFS(amount_expended,uniform_state_cluster_name,W2394),SUMIFS(amount_expended,cluster_name,F2394))))</f>
        <v/>
      </c>
      <c r="K2394" s="3" t="n"/>
      <c r="L2394" s="4" t="n"/>
      <c r="M2394" s="3" t="n"/>
      <c r="N2394" s="3" t="n"/>
      <c r="O2394" s="3" t="n"/>
      <c r="P2394" s="3" t="n"/>
      <c r="Q2394" s="4" t="n"/>
      <c r="R2394" s="3" t="n"/>
      <c r="S2394" s="3" t="n"/>
      <c r="T2394" s="3" t="n"/>
      <c r="U2394">
        <f>IF(A2394&lt;&gt;"", "AWARD-"&amp;TEXT(ROW()-1,"00000"), "")</f>
        <v/>
      </c>
      <c r="V2394" s="6">
        <f>CONCATENATE(A2394,B2394)</f>
        <v/>
      </c>
      <c r="W2394">
        <f>UPPER(TRIM(G2394))</f>
        <v/>
      </c>
      <c r="X2394">
        <f>UPPER(TRIM(H2394))</f>
        <v/>
      </c>
    </row>
    <row r="2395">
      <c r="A2395" s="2" t="n"/>
      <c r="B2395" s="2" t="n"/>
      <c r="C2395" s="2" t="n"/>
      <c r="D2395" s="3" t="n"/>
      <c r="E2395" s="4" t="n"/>
      <c r="F2395" s="3" t="n"/>
      <c r="G2395" s="3" t="n"/>
      <c r="H2395" s="3" t="n"/>
      <c r="I2395" s="5">
        <f>SUMIFS(amount_expended,cfda_key,V2395)</f>
        <v/>
      </c>
      <c r="J2395" s="5">
        <f>IF(F2395="OTHER CLUSTER NOT LISTED ABOVE",SUMIFS(amount_expended,uniform_other_cluster_name,X2395), IF(AND(OR(F2395="N/A",F2395=""),G2395=""),0,IF(F2395="STATE CLUSTER",SUMIFS(amount_expended,uniform_state_cluster_name,W2395),SUMIFS(amount_expended,cluster_name,F2395))))</f>
        <v/>
      </c>
      <c r="K2395" s="3" t="n"/>
      <c r="L2395" s="4" t="n"/>
      <c r="M2395" s="3" t="n"/>
      <c r="N2395" s="3" t="n"/>
      <c r="O2395" s="3" t="n"/>
      <c r="P2395" s="3" t="n"/>
      <c r="Q2395" s="4" t="n"/>
      <c r="R2395" s="3" t="n"/>
      <c r="S2395" s="3" t="n"/>
      <c r="T2395" s="3" t="n"/>
      <c r="U2395">
        <f>IF(A2395&lt;&gt;"", "AWARD-"&amp;TEXT(ROW()-1,"00000"), "")</f>
        <v/>
      </c>
      <c r="V2395" s="6">
        <f>CONCATENATE(A2395,B2395)</f>
        <v/>
      </c>
      <c r="W2395">
        <f>UPPER(TRIM(G2395))</f>
        <v/>
      </c>
      <c r="X2395">
        <f>UPPER(TRIM(H2395))</f>
        <v/>
      </c>
    </row>
    <row r="2396">
      <c r="A2396" s="2" t="n"/>
      <c r="B2396" s="2" t="n"/>
      <c r="C2396" s="2" t="n"/>
      <c r="D2396" s="3" t="n"/>
      <c r="E2396" s="4" t="n"/>
      <c r="F2396" s="3" t="n"/>
      <c r="G2396" s="3" t="n"/>
      <c r="H2396" s="3" t="n"/>
      <c r="I2396" s="5">
        <f>SUMIFS(amount_expended,cfda_key,V2396)</f>
        <v/>
      </c>
      <c r="J2396" s="5">
        <f>IF(F2396="OTHER CLUSTER NOT LISTED ABOVE",SUMIFS(amount_expended,uniform_other_cluster_name,X2396), IF(AND(OR(F2396="N/A",F2396=""),G2396=""),0,IF(F2396="STATE CLUSTER",SUMIFS(amount_expended,uniform_state_cluster_name,W2396),SUMIFS(amount_expended,cluster_name,F2396))))</f>
        <v/>
      </c>
      <c r="K2396" s="3" t="n"/>
      <c r="L2396" s="4" t="n"/>
      <c r="M2396" s="3" t="n"/>
      <c r="N2396" s="3" t="n"/>
      <c r="O2396" s="3" t="n"/>
      <c r="P2396" s="3" t="n"/>
      <c r="Q2396" s="4" t="n"/>
      <c r="R2396" s="3" t="n"/>
      <c r="S2396" s="3" t="n"/>
      <c r="T2396" s="3" t="n"/>
      <c r="U2396">
        <f>IF(A2396&lt;&gt;"", "AWARD-"&amp;TEXT(ROW()-1,"00000"), "")</f>
        <v/>
      </c>
      <c r="V2396" s="6">
        <f>CONCATENATE(A2396,B2396)</f>
        <v/>
      </c>
      <c r="W2396">
        <f>UPPER(TRIM(G2396))</f>
        <v/>
      </c>
      <c r="X2396">
        <f>UPPER(TRIM(H2396))</f>
        <v/>
      </c>
    </row>
    <row r="2397">
      <c r="A2397" s="2" t="n"/>
      <c r="B2397" s="2" t="n"/>
      <c r="C2397" s="2" t="n"/>
      <c r="D2397" s="3" t="n"/>
      <c r="E2397" s="4" t="n"/>
      <c r="F2397" s="3" t="n"/>
      <c r="G2397" s="3" t="n"/>
      <c r="H2397" s="3" t="n"/>
      <c r="I2397" s="5">
        <f>SUMIFS(amount_expended,cfda_key,V2397)</f>
        <v/>
      </c>
      <c r="J2397" s="5">
        <f>IF(F2397="OTHER CLUSTER NOT LISTED ABOVE",SUMIFS(amount_expended,uniform_other_cluster_name,X2397), IF(AND(OR(F2397="N/A",F2397=""),G2397=""),0,IF(F2397="STATE CLUSTER",SUMIFS(amount_expended,uniform_state_cluster_name,W2397),SUMIFS(amount_expended,cluster_name,F2397))))</f>
        <v/>
      </c>
      <c r="K2397" s="3" t="n"/>
      <c r="L2397" s="4" t="n"/>
      <c r="M2397" s="3" t="n"/>
      <c r="N2397" s="3" t="n"/>
      <c r="O2397" s="3" t="n"/>
      <c r="P2397" s="3" t="n"/>
      <c r="Q2397" s="4" t="n"/>
      <c r="R2397" s="3" t="n"/>
      <c r="S2397" s="3" t="n"/>
      <c r="T2397" s="3" t="n"/>
      <c r="U2397">
        <f>IF(A2397&lt;&gt;"", "AWARD-"&amp;TEXT(ROW()-1,"00000"), "")</f>
        <v/>
      </c>
      <c r="V2397" s="6">
        <f>CONCATENATE(A2397,B2397)</f>
        <v/>
      </c>
      <c r="W2397">
        <f>UPPER(TRIM(G2397))</f>
        <v/>
      </c>
      <c r="X2397">
        <f>UPPER(TRIM(H2397))</f>
        <v/>
      </c>
    </row>
    <row r="2398">
      <c r="A2398" s="2" t="n"/>
      <c r="B2398" s="2" t="n"/>
      <c r="C2398" s="2" t="n"/>
      <c r="D2398" s="3" t="n"/>
      <c r="E2398" s="4" t="n"/>
      <c r="F2398" s="3" t="n"/>
      <c r="G2398" s="3" t="n"/>
      <c r="H2398" s="3" t="n"/>
      <c r="I2398" s="5">
        <f>SUMIFS(amount_expended,cfda_key,V2398)</f>
        <v/>
      </c>
      <c r="J2398" s="5">
        <f>IF(F2398="OTHER CLUSTER NOT LISTED ABOVE",SUMIFS(amount_expended,uniform_other_cluster_name,X2398), IF(AND(OR(F2398="N/A",F2398=""),G2398=""),0,IF(F2398="STATE CLUSTER",SUMIFS(amount_expended,uniform_state_cluster_name,W2398),SUMIFS(amount_expended,cluster_name,F2398))))</f>
        <v/>
      </c>
      <c r="K2398" s="3" t="n"/>
      <c r="L2398" s="4" t="n"/>
      <c r="M2398" s="3" t="n"/>
      <c r="N2398" s="3" t="n"/>
      <c r="O2398" s="3" t="n"/>
      <c r="P2398" s="3" t="n"/>
      <c r="Q2398" s="4" t="n"/>
      <c r="R2398" s="3" t="n"/>
      <c r="S2398" s="3" t="n"/>
      <c r="T2398" s="3" t="n"/>
      <c r="U2398">
        <f>IF(A2398&lt;&gt;"", "AWARD-"&amp;TEXT(ROW()-1,"00000"), "")</f>
        <v/>
      </c>
      <c r="V2398" s="6">
        <f>CONCATENATE(A2398,B2398)</f>
        <v/>
      </c>
      <c r="W2398">
        <f>UPPER(TRIM(G2398))</f>
        <v/>
      </c>
      <c r="X2398">
        <f>UPPER(TRIM(H2398))</f>
        <v/>
      </c>
    </row>
    <row r="2399">
      <c r="A2399" s="2" t="n"/>
      <c r="B2399" s="2" t="n"/>
      <c r="C2399" s="2" t="n"/>
      <c r="D2399" s="3" t="n"/>
      <c r="E2399" s="4" t="n"/>
      <c r="F2399" s="3" t="n"/>
      <c r="G2399" s="3" t="n"/>
      <c r="H2399" s="3" t="n"/>
      <c r="I2399" s="5">
        <f>SUMIFS(amount_expended,cfda_key,V2399)</f>
        <v/>
      </c>
      <c r="J2399" s="5">
        <f>IF(F2399="OTHER CLUSTER NOT LISTED ABOVE",SUMIFS(amount_expended,uniform_other_cluster_name,X2399), IF(AND(OR(F2399="N/A",F2399=""),G2399=""),0,IF(F2399="STATE CLUSTER",SUMIFS(amount_expended,uniform_state_cluster_name,W2399),SUMIFS(amount_expended,cluster_name,F2399))))</f>
        <v/>
      </c>
      <c r="K2399" s="3" t="n"/>
      <c r="L2399" s="4" t="n"/>
      <c r="M2399" s="3" t="n"/>
      <c r="N2399" s="3" t="n"/>
      <c r="O2399" s="3" t="n"/>
      <c r="P2399" s="3" t="n"/>
      <c r="Q2399" s="4" t="n"/>
      <c r="R2399" s="3" t="n"/>
      <c r="S2399" s="3" t="n"/>
      <c r="T2399" s="3" t="n"/>
      <c r="U2399">
        <f>IF(A2399&lt;&gt;"", "AWARD-"&amp;TEXT(ROW()-1,"00000"), "")</f>
        <v/>
      </c>
      <c r="V2399" s="6">
        <f>CONCATENATE(A2399,B2399)</f>
        <v/>
      </c>
      <c r="W2399">
        <f>UPPER(TRIM(G2399))</f>
        <v/>
      </c>
      <c r="X2399">
        <f>UPPER(TRIM(H2399))</f>
        <v/>
      </c>
    </row>
    <row r="2400">
      <c r="A2400" s="2" t="n"/>
      <c r="B2400" s="2" t="n"/>
      <c r="C2400" s="2" t="n"/>
      <c r="D2400" s="3" t="n"/>
      <c r="E2400" s="4" t="n"/>
      <c r="F2400" s="3" t="n"/>
      <c r="G2400" s="3" t="n"/>
      <c r="H2400" s="3" t="n"/>
      <c r="I2400" s="5">
        <f>SUMIFS(amount_expended,cfda_key,V2400)</f>
        <v/>
      </c>
      <c r="J2400" s="5">
        <f>IF(F2400="OTHER CLUSTER NOT LISTED ABOVE",SUMIFS(amount_expended,uniform_other_cluster_name,X2400), IF(AND(OR(F2400="N/A",F2400=""),G2400=""),0,IF(F2400="STATE CLUSTER",SUMIFS(amount_expended,uniform_state_cluster_name,W2400),SUMIFS(amount_expended,cluster_name,F2400))))</f>
        <v/>
      </c>
      <c r="K2400" s="3" t="n"/>
      <c r="L2400" s="4" t="n"/>
      <c r="M2400" s="3" t="n"/>
      <c r="N2400" s="3" t="n"/>
      <c r="O2400" s="3" t="n"/>
      <c r="P2400" s="3" t="n"/>
      <c r="Q2400" s="4" t="n"/>
      <c r="R2400" s="3" t="n"/>
      <c r="S2400" s="3" t="n"/>
      <c r="T2400" s="3" t="n"/>
      <c r="U2400">
        <f>IF(A2400&lt;&gt;"", "AWARD-"&amp;TEXT(ROW()-1,"00000"), "")</f>
        <v/>
      </c>
      <c r="V2400" s="6">
        <f>CONCATENATE(A2400,B2400)</f>
        <v/>
      </c>
      <c r="W2400">
        <f>UPPER(TRIM(G2400))</f>
        <v/>
      </c>
      <c r="X2400">
        <f>UPPER(TRIM(H2400))</f>
        <v/>
      </c>
    </row>
    <row r="2401">
      <c r="A2401" s="2" t="n"/>
      <c r="B2401" s="2" t="n"/>
      <c r="C2401" s="2" t="n"/>
      <c r="D2401" s="3" t="n"/>
      <c r="E2401" s="4" t="n"/>
      <c r="F2401" s="3" t="n"/>
      <c r="G2401" s="3" t="n"/>
      <c r="H2401" s="3" t="n"/>
      <c r="I2401" s="5">
        <f>SUMIFS(amount_expended,cfda_key,V2401)</f>
        <v/>
      </c>
      <c r="J2401" s="5">
        <f>IF(F2401="OTHER CLUSTER NOT LISTED ABOVE",SUMIFS(amount_expended,uniform_other_cluster_name,X2401), IF(AND(OR(F2401="N/A",F2401=""),G2401=""),0,IF(F2401="STATE CLUSTER",SUMIFS(amount_expended,uniform_state_cluster_name,W2401),SUMIFS(amount_expended,cluster_name,F2401))))</f>
        <v/>
      </c>
      <c r="K2401" s="3" t="n"/>
      <c r="L2401" s="4" t="n"/>
      <c r="M2401" s="3" t="n"/>
      <c r="N2401" s="3" t="n"/>
      <c r="O2401" s="3" t="n"/>
      <c r="P2401" s="3" t="n"/>
      <c r="Q2401" s="4" t="n"/>
      <c r="R2401" s="3" t="n"/>
      <c r="S2401" s="3" t="n"/>
      <c r="T2401" s="3" t="n"/>
      <c r="U2401">
        <f>IF(A2401&lt;&gt;"", "AWARD-"&amp;TEXT(ROW()-1,"00000"), "")</f>
        <v/>
      </c>
      <c r="V2401" s="6">
        <f>CONCATENATE(A2401,B2401)</f>
        <v/>
      </c>
      <c r="W2401">
        <f>UPPER(TRIM(G2401))</f>
        <v/>
      </c>
      <c r="X2401">
        <f>UPPER(TRIM(H2401))</f>
        <v/>
      </c>
    </row>
    <row r="2402">
      <c r="A2402" s="2" t="n"/>
      <c r="B2402" s="2" t="n"/>
      <c r="C2402" s="2" t="n"/>
      <c r="D2402" s="3" t="n"/>
      <c r="E2402" s="4" t="n"/>
      <c r="F2402" s="3" t="n"/>
      <c r="G2402" s="3" t="n"/>
      <c r="H2402" s="3" t="n"/>
      <c r="I2402" s="5">
        <f>SUMIFS(amount_expended,cfda_key,V2402)</f>
        <v/>
      </c>
      <c r="J2402" s="5">
        <f>IF(F2402="OTHER CLUSTER NOT LISTED ABOVE",SUMIFS(amount_expended,uniform_other_cluster_name,X2402), IF(AND(OR(F2402="N/A",F2402=""),G2402=""),0,IF(F2402="STATE CLUSTER",SUMIFS(amount_expended,uniform_state_cluster_name,W2402),SUMIFS(amount_expended,cluster_name,F2402))))</f>
        <v/>
      </c>
      <c r="K2402" s="3" t="n"/>
      <c r="L2402" s="4" t="n"/>
      <c r="M2402" s="3" t="n"/>
      <c r="N2402" s="3" t="n"/>
      <c r="O2402" s="3" t="n"/>
      <c r="P2402" s="3" t="n"/>
      <c r="Q2402" s="4" t="n"/>
      <c r="R2402" s="3" t="n"/>
      <c r="S2402" s="3" t="n"/>
      <c r="T2402" s="3" t="n"/>
      <c r="U2402">
        <f>IF(A2402&lt;&gt;"", "AWARD-"&amp;TEXT(ROW()-1,"00000"), "")</f>
        <v/>
      </c>
      <c r="V2402" s="6">
        <f>CONCATENATE(A2402,B2402)</f>
        <v/>
      </c>
      <c r="W2402">
        <f>UPPER(TRIM(G2402))</f>
        <v/>
      </c>
      <c r="X2402">
        <f>UPPER(TRIM(H2402))</f>
        <v/>
      </c>
    </row>
    <row r="2403">
      <c r="A2403" s="2" t="n"/>
      <c r="B2403" s="2" t="n"/>
      <c r="C2403" s="2" t="n"/>
      <c r="D2403" s="3" t="n"/>
      <c r="E2403" s="4" t="n"/>
      <c r="F2403" s="3" t="n"/>
      <c r="G2403" s="3" t="n"/>
      <c r="H2403" s="3" t="n"/>
      <c r="I2403" s="5">
        <f>SUMIFS(amount_expended,cfda_key,V2403)</f>
        <v/>
      </c>
      <c r="J2403" s="5">
        <f>IF(F2403="OTHER CLUSTER NOT LISTED ABOVE",SUMIFS(amount_expended,uniform_other_cluster_name,X2403), IF(AND(OR(F2403="N/A",F2403=""),G2403=""),0,IF(F2403="STATE CLUSTER",SUMIFS(amount_expended,uniform_state_cluster_name,W2403),SUMIFS(amount_expended,cluster_name,F2403))))</f>
        <v/>
      </c>
      <c r="K2403" s="3" t="n"/>
      <c r="L2403" s="4" t="n"/>
      <c r="M2403" s="3" t="n"/>
      <c r="N2403" s="3" t="n"/>
      <c r="O2403" s="3" t="n"/>
      <c r="P2403" s="3" t="n"/>
      <c r="Q2403" s="4" t="n"/>
      <c r="R2403" s="3" t="n"/>
      <c r="S2403" s="3" t="n"/>
      <c r="T2403" s="3" t="n"/>
      <c r="U2403">
        <f>IF(A2403&lt;&gt;"", "AWARD-"&amp;TEXT(ROW()-1,"00000"), "")</f>
        <v/>
      </c>
      <c r="V2403" s="6">
        <f>CONCATENATE(A2403,B2403)</f>
        <v/>
      </c>
      <c r="W2403">
        <f>UPPER(TRIM(G2403))</f>
        <v/>
      </c>
      <c r="X2403">
        <f>UPPER(TRIM(H2403))</f>
        <v/>
      </c>
    </row>
    <row r="2404">
      <c r="A2404" s="2" t="n"/>
      <c r="B2404" s="2" t="n"/>
      <c r="C2404" s="2" t="n"/>
      <c r="D2404" s="3" t="n"/>
      <c r="E2404" s="4" t="n"/>
      <c r="F2404" s="3" t="n"/>
      <c r="G2404" s="3" t="n"/>
      <c r="H2404" s="3" t="n"/>
      <c r="I2404" s="5">
        <f>SUMIFS(amount_expended,cfda_key,V2404)</f>
        <v/>
      </c>
      <c r="J2404" s="5">
        <f>IF(F2404="OTHER CLUSTER NOT LISTED ABOVE",SUMIFS(amount_expended,uniform_other_cluster_name,X2404), IF(AND(OR(F2404="N/A",F2404=""),G2404=""),0,IF(F2404="STATE CLUSTER",SUMIFS(amount_expended,uniform_state_cluster_name,W2404),SUMIFS(amount_expended,cluster_name,F2404))))</f>
        <v/>
      </c>
      <c r="K2404" s="3" t="n"/>
      <c r="L2404" s="4" t="n"/>
      <c r="M2404" s="3" t="n"/>
      <c r="N2404" s="3" t="n"/>
      <c r="O2404" s="3" t="n"/>
      <c r="P2404" s="3" t="n"/>
      <c r="Q2404" s="4" t="n"/>
      <c r="R2404" s="3" t="n"/>
      <c r="S2404" s="3" t="n"/>
      <c r="T2404" s="3" t="n"/>
      <c r="U2404">
        <f>IF(A2404&lt;&gt;"", "AWARD-"&amp;TEXT(ROW()-1,"00000"), "")</f>
        <v/>
      </c>
      <c r="V2404" s="6">
        <f>CONCATENATE(A2404,B2404)</f>
        <v/>
      </c>
      <c r="W2404">
        <f>UPPER(TRIM(G2404))</f>
        <v/>
      </c>
      <c r="X2404">
        <f>UPPER(TRIM(H2404))</f>
        <v/>
      </c>
    </row>
    <row r="2405">
      <c r="A2405" s="2" t="n"/>
      <c r="B2405" s="2" t="n"/>
      <c r="C2405" s="2" t="n"/>
      <c r="D2405" s="3" t="n"/>
      <c r="E2405" s="4" t="n"/>
      <c r="F2405" s="3" t="n"/>
      <c r="G2405" s="3" t="n"/>
      <c r="H2405" s="3" t="n"/>
      <c r="I2405" s="5">
        <f>SUMIFS(amount_expended,cfda_key,V2405)</f>
        <v/>
      </c>
      <c r="J2405" s="5">
        <f>IF(F2405="OTHER CLUSTER NOT LISTED ABOVE",SUMIFS(amount_expended,uniform_other_cluster_name,X2405), IF(AND(OR(F2405="N/A",F2405=""),G2405=""),0,IF(F2405="STATE CLUSTER",SUMIFS(amount_expended,uniform_state_cluster_name,W2405),SUMIFS(amount_expended,cluster_name,F2405))))</f>
        <v/>
      </c>
      <c r="K2405" s="3" t="n"/>
      <c r="L2405" s="4" t="n"/>
      <c r="M2405" s="3" t="n"/>
      <c r="N2405" s="3" t="n"/>
      <c r="O2405" s="3" t="n"/>
      <c r="P2405" s="3" t="n"/>
      <c r="Q2405" s="4" t="n"/>
      <c r="R2405" s="3" t="n"/>
      <c r="S2405" s="3" t="n"/>
      <c r="T2405" s="3" t="n"/>
      <c r="U2405">
        <f>IF(A2405&lt;&gt;"", "AWARD-"&amp;TEXT(ROW()-1,"00000"), "")</f>
        <v/>
      </c>
      <c r="V2405" s="6">
        <f>CONCATENATE(A2405,B2405)</f>
        <v/>
      </c>
      <c r="W2405">
        <f>UPPER(TRIM(G2405))</f>
        <v/>
      </c>
      <c r="X2405">
        <f>UPPER(TRIM(H2405))</f>
        <v/>
      </c>
    </row>
    <row r="2406">
      <c r="A2406" s="2" t="n"/>
      <c r="B2406" s="2" t="n"/>
      <c r="C2406" s="2" t="n"/>
      <c r="D2406" s="3" t="n"/>
      <c r="E2406" s="4" t="n"/>
      <c r="F2406" s="3" t="n"/>
      <c r="G2406" s="3" t="n"/>
      <c r="H2406" s="3" t="n"/>
      <c r="I2406" s="5">
        <f>SUMIFS(amount_expended,cfda_key,V2406)</f>
        <v/>
      </c>
      <c r="J2406" s="5">
        <f>IF(F2406="OTHER CLUSTER NOT LISTED ABOVE",SUMIFS(amount_expended,uniform_other_cluster_name,X2406), IF(AND(OR(F2406="N/A",F2406=""),G2406=""),0,IF(F2406="STATE CLUSTER",SUMIFS(amount_expended,uniform_state_cluster_name,W2406),SUMIFS(amount_expended,cluster_name,F2406))))</f>
        <v/>
      </c>
      <c r="K2406" s="3" t="n"/>
      <c r="L2406" s="4" t="n"/>
      <c r="M2406" s="3" t="n"/>
      <c r="N2406" s="3" t="n"/>
      <c r="O2406" s="3" t="n"/>
      <c r="P2406" s="3" t="n"/>
      <c r="Q2406" s="4" t="n"/>
      <c r="R2406" s="3" t="n"/>
      <c r="S2406" s="3" t="n"/>
      <c r="T2406" s="3" t="n"/>
      <c r="U2406">
        <f>IF(A2406&lt;&gt;"", "AWARD-"&amp;TEXT(ROW()-1,"00000"), "")</f>
        <v/>
      </c>
      <c r="V2406" s="6">
        <f>CONCATENATE(A2406,B2406)</f>
        <v/>
      </c>
      <c r="W2406">
        <f>UPPER(TRIM(G2406))</f>
        <v/>
      </c>
      <c r="X2406">
        <f>UPPER(TRIM(H2406))</f>
        <v/>
      </c>
    </row>
    <row r="2407">
      <c r="A2407" s="2" t="n"/>
      <c r="B2407" s="2" t="n"/>
      <c r="C2407" s="2" t="n"/>
      <c r="D2407" s="3" t="n"/>
      <c r="E2407" s="4" t="n"/>
      <c r="F2407" s="3" t="n"/>
      <c r="G2407" s="3" t="n"/>
      <c r="H2407" s="3" t="n"/>
      <c r="I2407" s="5">
        <f>SUMIFS(amount_expended,cfda_key,V2407)</f>
        <v/>
      </c>
      <c r="J2407" s="5">
        <f>IF(F2407="OTHER CLUSTER NOT LISTED ABOVE",SUMIFS(amount_expended,uniform_other_cluster_name,X2407), IF(AND(OR(F2407="N/A",F2407=""),G2407=""),0,IF(F2407="STATE CLUSTER",SUMIFS(amount_expended,uniform_state_cluster_name,W2407),SUMIFS(amount_expended,cluster_name,F2407))))</f>
        <v/>
      </c>
      <c r="K2407" s="3" t="n"/>
      <c r="L2407" s="4" t="n"/>
      <c r="M2407" s="3" t="n"/>
      <c r="N2407" s="3" t="n"/>
      <c r="O2407" s="3" t="n"/>
      <c r="P2407" s="3" t="n"/>
      <c r="Q2407" s="4" t="n"/>
      <c r="R2407" s="3" t="n"/>
      <c r="S2407" s="3" t="n"/>
      <c r="T2407" s="3" t="n"/>
      <c r="U2407">
        <f>IF(A2407&lt;&gt;"", "AWARD-"&amp;TEXT(ROW()-1,"00000"), "")</f>
        <v/>
      </c>
      <c r="V2407" s="6">
        <f>CONCATENATE(A2407,B2407)</f>
        <v/>
      </c>
      <c r="W2407">
        <f>UPPER(TRIM(G2407))</f>
        <v/>
      </c>
      <c r="X2407">
        <f>UPPER(TRIM(H2407))</f>
        <v/>
      </c>
    </row>
    <row r="2408">
      <c r="A2408" s="2" t="n"/>
      <c r="B2408" s="2" t="n"/>
      <c r="C2408" s="2" t="n"/>
      <c r="D2408" s="3" t="n"/>
      <c r="E2408" s="4" t="n"/>
      <c r="F2408" s="3" t="n"/>
      <c r="G2408" s="3" t="n"/>
      <c r="H2408" s="3" t="n"/>
      <c r="I2408" s="5">
        <f>SUMIFS(amount_expended,cfda_key,V2408)</f>
        <v/>
      </c>
      <c r="J2408" s="5">
        <f>IF(F2408="OTHER CLUSTER NOT LISTED ABOVE",SUMIFS(amount_expended,uniform_other_cluster_name,X2408), IF(AND(OR(F2408="N/A",F2408=""),G2408=""),0,IF(F2408="STATE CLUSTER",SUMIFS(amount_expended,uniform_state_cluster_name,W2408),SUMIFS(amount_expended,cluster_name,F2408))))</f>
        <v/>
      </c>
      <c r="K2408" s="3" t="n"/>
      <c r="L2408" s="4" t="n"/>
      <c r="M2408" s="3" t="n"/>
      <c r="N2408" s="3" t="n"/>
      <c r="O2408" s="3" t="n"/>
      <c r="P2408" s="3" t="n"/>
      <c r="Q2408" s="4" t="n"/>
      <c r="R2408" s="3" t="n"/>
      <c r="S2408" s="3" t="n"/>
      <c r="T2408" s="3" t="n"/>
      <c r="U2408">
        <f>IF(A2408&lt;&gt;"", "AWARD-"&amp;TEXT(ROW()-1,"00000"), "")</f>
        <v/>
      </c>
      <c r="V2408" s="6">
        <f>CONCATENATE(A2408,B2408)</f>
        <v/>
      </c>
      <c r="W2408">
        <f>UPPER(TRIM(G2408))</f>
        <v/>
      </c>
      <c r="X2408">
        <f>UPPER(TRIM(H2408))</f>
        <v/>
      </c>
    </row>
    <row r="2409">
      <c r="A2409" s="2" t="n"/>
      <c r="B2409" s="2" t="n"/>
      <c r="C2409" s="2" t="n"/>
      <c r="D2409" s="3" t="n"/>
      <c r="E2409" s="4" t="n"/>
      <c r="F2409" s="3" t="n"/>
      <c r="G2409" s="3" t="n"/>
      <c r="H2409" s="3" t="n"/>
      <c r="I2409" s="5">
        <f>SUMIFS(amount_expended,cfda_key,V2409)</f>
        <v/>
      </c>
      <c r="J2409" s="5">
        <f>IF(F2409="OTHER CLUSTER NOT LISTED ABOVE",SUMIFS(amount_expended,uniform_other_cluster_name,X2409), IF(AND(OR(F2409="N/A",F2409=""),G2409=""),0,IF(F2409="STATE CLUSTER",SUMIFS(amount_expended,uniform_state_cluster_name,W2409),SUMIFS(amount_expended,cluster_name,F2409))))</f>
        <v/>
      </c>
      <c r="K2409" s="3" t="n"/>
      <c r="L2409" s="4" t="n"/>
      <c r="M2409" s="3" t="n"/>
      <c r="N2409" s="3" t="n"/>
      <c r="O2409" s="3" t="n"/>
      <c r="P2409" s="3" t="n"/>
      <c r="Q2409" s="4" t="n"/>
      <c r="R2409" s="3" t="n"/>
      <c r="S2409" s="3" t="n"/>
      <c r="T2409" s="3" t="n"/>
      <c r="U2409">
        <f>IF(A2409&lt;&gt;"", "AWARD-"&amp;TEXT(ROW()-1,"00000"), "")</f>
        <v/>
      </c>
      <c r="V2409" s="6">
        <f>CONCATENATE(A2409,B2409)</f>
        <v/>
      </c>
      <c r="W2409">
        <f>UPPER(TRIM(G2409))</f>
        <v/>
      </c>
      <c r="X2409">
        <f>UPPER(TRIM(H2409))</f>
        <v/>
      </c>
    </row>
    <row r="2410">
      <c r="A2410" s="2" t="n"/>
      <c r="B2410" s="2" t="n"/>
      <c r="C2410" s="2" t="n"/>
      <c r="D2410" s="3" t="n"/>
      <c r="E2410" s="4" t="n"/>
      <c r="F2410" s="3" t="n"/>
      <c r="G2410" s="3" t="n"/>
      <c r="H2410" s="3" t="n"/>
      <c r="I2410" s="5">
        <f>SUMIFS(amount_expended,cfda_key,V2410)</f>
        <v/>
      </c>
      <c r="J2410" s="5">
        <f>IF(F2410="OTHER CLUSTER NOT LISTED ABOVE",SUMIFS(amount_expended,uniform_other_cluster_name,X2410), IF(AND(OR(F2410="N/A",F2410=""),G2410=""),0,IF(F2410="STATE CLUSTER",SUMIFS(amount_expended,uniform_state_cluster_name,W2410),SUMIFS(amount_expended,cluster_name,F2410))))</f>
        <v/>
      </c>
      <c r="K2410" s="3" t="n"/>
      <c r="L2410" s="4" t="n"/>
      <c r="M2410" s="3" t="n"/>
      <c r="N2410" s="3" t="n"/>
      <c r="O2410" s="3" t="n"/>
      <c r="P2410" s="3" t="n"/>
      <c r="Q2410" s="4" t="n"/>
      <c r="R2410" s="3" t="n"/>
      <c r="S2410" s="3" t="n"/>
      <c r="T2410" s="3" t="n"/>
      <c r="U2410">
        <f>IF(A2410&lt;&gt;"", "AWARD-"&amp;TEXT(ROW()-1,"00000"), "")</f>
        <v/>
      </c>
      <c r="V2410" s="6">
        <f>CONCATENATE(A2410,B2410)</f>
        <v/>
      </c>
      <c r="W2410">
        <f>UPPER(TRIM(G2410))</f>
        <v/>
      </c>
      <c r="X2410">
        <f>UPPER(TRIM(H2410))</f>
        <v/>
      </c>
    </row>
    <row r="2411">
      <c r="A2411" s="2" t="n"/>
      <c r="B2411" s="2" t="n"/>
      <c r="C2411" s="2" t="n"/>
      <c r="D2411" s="3" t="n"/>
      <c r="E2411" s="4" t="n"/>
      <c r="F2411" s="3" t="n"/>
      <c r="G2411" s="3" t="n"/>
      <c r="H2411" s="3" t="n"/>
      <c r="I2411" s="5">
        <f>SUMIFS(amount_expended,cfda_key,V2411)</f>
        <v/>
      </c>
      <c r="J2411" s="5">
        <f>IF(F2411="OTHER CLUSTER NOT LISTED ABOVE",SUMIFS(amount_expended,uniform_other_cluster_name,X2411), IF(AND(OR(F2411="N/A",F2411=""),G2411=""),0,IF(F2411="STATE CLUSTER",SUMIFS(amount_expended,uniform_state_cluster_name,W2411),SUMIFS(amount_expended,cluster_name,F2411))))</f>
        <v/>
      </c>
      <c r="K2411" s="3" t="n"/>
      <c r="L2411" s="4" t="n"/>
      <c r="M2411" s="3" t="n"/>
      <c r="N2411" s="3" t="n"/>
      <c r="O2411" s="3" t="n"/>
      <c r="P2411" s="3" t="n"/>
      <c r="Q2411" s="4" t="n"/>
      <c r="R2411" s="3" t="n"/>
      <c r="S2411" s="3" t="n"/>
      <c r="T2411" s="3" t="n"/>
      <c r="U2411">
        <f>IF(A2411&lt;&gt;"", "AWARD-"&amp;TEXT(ROW()-1,"00000"), "")</f>
        <v/>
      </c>
      <c r="V2411" s="6">
        <f>CONCATENATE(A2411,B2411)</f>
        <v/>
      </c>
      <c r="W2411">
        <f>UPPER(TRIM(G2411))</f>
        <v/>
      </c>
      <c r="X2411">
        <f>UPPER(TRIM(H2411))</f>
        <v/>
      </c>
    </row>
    <row r="2412">
      <c r="A2412" s="2" t="n"/>
      <c r="B2412" s="2" t="n"/>
      <c r="C2412" s="2" t="n"/>
      <c r="D2412" s="3" t="n"/>
      <c r="E2412" s="4" t="n"/>
      <c r="F2412" s="3" t="n"/>
      <c r="G2412" s="3" t="n"/>
      <c r="H2412" s="3" t="n"/>
      <c r="I2412" s="5">
        <f>SUMIFS(amount_expended,cfda_key,V2412)</f>
        <v/>
      </c>
      <c r="J2412" s="5">
        <f>IF(F2412="OTHER CLUSTER NOT LISTED ABOVE",SUMIFS(amount_expended,uniform_other_cluster_name,X2412), IF(AND(OR(F2412="N/A",F2412=""),G2412=""),0,IF(F2412="STATE CLUSTER",SUMIFS(amount_expended,uniform_state_cluster_name,W2412),SUMIFS(amount_expended,cluster_name,F2412))))</f>
        <v/>
      </c>
      <c r="K2412" s="3" t="n"/>
      <c r="L2412" s="4" t="n"/>
      <c r="M2412" s="3" t="n"/>
      <c r="N2412" s="3" t="n"/>
      <c r="O2412" s="3" t="n"/>
      <c r="P2412" s="3" t="n"/>
      <c r="Q2412" s="4" t="n"/>
      <c r="R2412" s="3" t="n"/>
      <c r="S2412" s="3" t="n"/>
      <c r="T2412" s="3" t="n"/>
      <c r="U2412">
        <f>IF(A2412&lt;&gt;"", "AWARD-"&amp;TEXT(ROW()-1,"00000"), "")</f>
        <v/>
      </c>
      <c r="V2412" s="6">
        <f>CONCATENATE(A2412,B2412)</f>
        <v/>
      </c>
      <c r="W2412">
        <f>UPPER(TRIM(G2412))</f>
        <v/>
      </c>
      <c r="X2412">
        <f>UPPER(TRIM(H2412))</f>
        <v/>
      </c>
    </row>
    <row r="2413">
      <c r="A2413" s="2" t="n"/>
      <c r="B2413" s="2" t="n"/>
      <c r="C2413" s="2" t="n"/>
      <c r="D2413" s="3" t="n"/>
      <c r="E2413" s="4" t="n"/>
      <c r="F2413" s="3" t="n"/>
      <c r="G2413" s="3" t="n"/>
      <c r="H2413" s="3" t="n"/>
      <c r="I2413" s="5">
        <f>SUMIFS(amount_expended,cfda_key,V2413)</f>
        <v/>
      </c>
      <c r="J2413" s="5">
        <f>IF(F2413="OTHER CLUSTER NOT LISTED ABOVE",SUMIFS(amount_expended,uniform_other_cluster_name,X2413), IF(AND(OR(F2413="N/A",F2413=""),G2413=""),0,IF(F2413="STATE CLUSTER",SUMIFS(amount_expended,uniform_state_cluster_name,W2413),SUMIFS(amount_expended,cluster_name,F2413))))</f>
        <v/>
      </c>
      <c r="K2413" s="3" t="n"/>
      <c r="L2413" s="4" t="n"/>
      <c r="M2413" s="3" t="n"/>
      <c r="N2413" s="3" t="n"/>
      <c r="O2413" s="3" t="n"/>
      <c r="P2413" s="3" t="n"/>
      <c r="Q2413" s="4" t="n"/>
      <c r="R2413" s="3" t="n"/>
      <c r="S2413" s="3" t="n"/>
      <c r="T2413" s="3" t="n"/>
      <c r="U2413">
        <f>IF(A2413&lt;&gt;"", "AWARD-"&amp;TEXT(ROW()-1,"00000"), "")</f>
        <v/>
      </c>
      <c r="V2413" s="6">
        <f>CONCATENATE(A2413,B2413)</f>
        <v/>
      </c>
      <c r="W2413">
        <f>UPPER(TRIM(G2413))</f>
        <v/>
      </c>
      <c r="X2413">
        <f>UPPER(TRIM(H2413))</f>
        <v/>
      </c>
    </row>
    <row r="2414">
      <c r="A2414" s="2" t="n"/>
      <c r="B2414" s="2" t="n"/>
      <c r="C2414" s="2" t="n"/>
      <c r="D2414" s="3" t="n"/>
      <c r="E2414" s="4" t="n"/>
      <c r="F2414" s="3" t="n"/>
      <c r="G2414" s="3" t="n"/>
      <c r="H2414" s="3" t="n"/>
      <c r="I2414" s="5">
        <f>SUMIFS(amount_expended,cfda_key,V2414)</f>
        <v/>
      </c>
      <c r="J2414" s="5">
        <f>IF(F2414="OTHER CLUSTER NOT LISTED ABOVE",SUMIFS(amount_expended,uniform_other_cluster_name,X2414), IF(AND(OR(F2414="N/A",F2414=""),G2414=""),0,IF(F2414="STATE CLUSTER",SUMIFS(amount_expended,uniform_state_cluster_name,W2414),SUMIFS(amount_expended,cluster_name,F2414))))</f>
        <v/>
      </c>
      <c r="K2414" s="3" t="n"/>
      <c r="L2414" s="4" t="n"/>
      <c r="M2414" s="3" t="n"/>
      <c r="N2414" s="3" t="n"/>
      <c r="O2414" s="3" t="n"/>
      <c r="P2414" s="3" t="n"/>
      <c r="Q2414" s="4" t="n"/>
      <c r="R2414" s="3" t="n"/>
      <c r="S2414" s="3" t="n"/>
      <c r="T2414" s="3" t="n"/>
      <c r="U2414">
        <f>IF(A2414&lt;&gt;"", "AWARD-"&amp;TEXT(ROW()-1,"00000"), "")</f>
        <v/>
      </c>
      <c r="V2414" s="6">
        <f>CONCATENATE(A2414,B2414)</f>
        <v/>
      </c>
      <c r="W2414">
        <f>UPPER(TRIM(G2414))</f>
        <v/>
      </c>
      <c r="X2414">
        <f>UPPER(TRIM(H2414))</f>
        <v/>
      </c>
    </row>
    <row r="2415">
      <c r="A2415" s="2" t="n"/>
      <c r="B2415" s="2" t="n"/>
      <c r="C2415" s="2" t="n"/>
      <c r="D2415" s="3" t="n"/>
      <c r="E2415" s="4" t="n"/>
      <c r="F2415" s="3" t="n"/>
      <c r="G2415" s="3" t="n"/>
      <c r="H2415" s="3" t="n"/>
      <c r="I2415" s="5">
        <f>SUMIFS(amount_expended,cfda_key,V2415)</f>
        <v/>
      </c>
      <c r="J2415" s="5">
        <f>IF(F2415="OTHER CLUSTER NOT LISTED ABOVE",SUMIFS(amount_expended,uniform_other_cluster_name,X2415), IF(AND(OR(F2415="N/A",F2415=""),G2415=""),0,IF(F2415="STATE CLUSTER",SUMIFS(amount_expended,uniform_state_cluster_name,W2415),SUMIFS(amount_expended,cluster_name,F2415))))</f>
        <v/>
      </c>
      <c r="K2415" s="3" t="n"/>
      <c r="L2415" s="4" t="n"/>
      <c r="M2415" s="3" t="n"/>
      <c r="N2415" s="3" t="n"/>
      <c r="O2415" s="3" t="n"/>
      <c r="P2415" s="3" t="n"/>
      <c r="Q2415" s="4" t="n"/>
      <c r="R2415" s="3" t="n"/>
      <c r="S2415" s="3" t="n"/>
      <c r="T2415" s="3" t="n"/>
      <c r="U2415">
        <f>IF(A2415&lt;&gt;"", "AWARD-"&amp;TEXT(ROW()-1,"00000"), "")</f>
        <v/>
      </c>
      <c r="V2415" s="6">
        <f>CONCATENATE(A2415,B2415)</f>
        <v/>
      </c>
      <c r="W2415">
        <f>UPPER(TRIM(G2415))</f>
        <v/>
      </c>
      <c r="X2415">
        <f>UPPER(TRIM(H2415))</f>
        <v/>
      </c>
    </row>
    <row r="2416">
      <c r="A2416" s="2" t="n"/>
      <c r="B2416" s="2" t="n"/>
      <c r="C2416" s="2" t="n"/>
      <c r="D2416" s="3" t="n"/>
      <c r="E2416" s="4" t="n"/>
      <c r="F2416" s="3" t="n"/>
      <c r="G2416" s="3" t="n"/>
      <c r="H2416" s="3" t="n"/>
      <c r="I2416" s="5">
        <f>SUMIFS(amount_expended,cfda_key,V2416)</f>
        <v/>
      </c>
      <c r="J2416" s="5">
        <f>IF(F2416="OTHER CLUSTER NOT LISTED ABOVE",SUMIFS(amount_expended,uniform_other_cluster_name,X2416), IF(AND(OR(F2416="N/A",F2416=""),G2416=""),0,IF(F2416="STATE CLUSTER",SUMIFS(amount_expended,uniform_state_cluster_name,W2416),SUMIFS(amount_expended,cluster_name,F2416))))</f>
        <v/>
      </c>
      <c r="K2416" s="3" t="n"/>
      <c r="L2416" s="4" t="n"/>
      <c r="M2416" s="3" t="n"/>
      <c r="N2416" s="3" t="n"/>
      <c r="O2416" s="3" t="n"/>
      <c r="P2416" s="3" t="n"/>
      <c r="Q2416" s="4" t="n"/>
      <c r="R2416" s="3" t="n"/>
      <c r="S2416" s="3" t="n"/>
      <c r="T2416" s="3" t="n"/>
      <c r="U2416">
        <f>IF(A2416&lt;&gt;"", "AWARD-"&amp;TEXT(ROW()-1,"00000"), "")</f>
        <v/>
      </c>
      <c r="V2416" s="6">
        <f>CONCATENATE(A2416,B2416)</f>
        <v/>
      </c>
      <c r="W2416">
        <f>UPPER(TRIM(G2416))</f>
        <v/>
      </c>
      <c r="X2416">
        <f>UPPER(TRIM(H2416))</f>
        <v/>
      </c>
    </row>
    <row r="2417">
      <c r="A2417" s="2" t="n"/>
      <c r="B2417" s="2" t="n"/>
      <c r="C2417" s="2" t="n"/>
      <c r="D2417" s="3" t="n"/>
      <c r="E2417" s="4" t="n"/>
      <c r="F2417" s="3" t="n"/>
      <c r="G2417" s="3" t="n"/>
      <c r="H2417" s="3" t="n"/>
      <c r="I2417" s="5">
        <f>SUMIFS(amount_expended,cfda_key,V2417)</f>
        <v/>
      </c>
      <c r="J2417" s="5">
        <f>IF(F2417="OTHER CLUSTER NOT LISTED ABOVE",SUMIFS(amount_expended,uniform_other_cluster_name,X2417), IF(AND(OR(F2417="N/A",F2417=""),G2417=""),0,IF(F2417="STATE CLUSTER",SUMIFS(amount_expended,uniform_state_cluster_name,W2417),SUMIFS(amount_expended,cluster_name,F2417))))</f>
        <v/>
      </c>
      <c r="K2417" s="3" t="n"/>
      <c r="L2417" s="4" t="n"/>
      <c r="M2417" s="3" t="n"/>
      <c r="N2417" s="3" t="n"/>
      <c r="O2417" s="3" t="n"/>
      <c r="P2417" s="3" t="n"/>
      <c r="Q2417" s="4" t="n"/>
      <c r="R2417" s="3" t="n"/>
      <c r="S2417" s="3" t="n"/>
      <c r="T2417" s="3" t="n"/>
      <c r="U2417">
        <f>IF(A2417&lt;&gt;"", "AWARD-"&amp;TEXT(ROW()-1,"00000"), "")</f>
        <v/>
      </c>
      <c r="V2417" s="6">
        <f>CONCATENATE(A2417,B2417)</f>
        <v/>
      </c>
      <c r="W2417">
        <f>UPPER(TRIM(G2417))</f>
        <v/>
      </c>
      <c r="X2417">
        <f>UPPER(TRIM(H2417))</f>
        <v/>
      </c>
    </row>
    <row r="2418">
      <c r="A2418" s="2" t="n"/>
      <c r="B2418" s="2" t="n"/>
      <c r="C2418" s="2" t="n"/>
      <c r="D2418" s="3" t="n"/>
      <c r="E2418" s="4" t="n"/>
      <c r="F2418" s="3" t="n"/>
      <c r="G2418" s="3" t="n"/>
      <c r="H2418" s="3" t="n"/>
      <c r="I2418" s="5">
        <f>SUMIFS(amount_expended,cfda_key,V2418)</f>
        <v/>
      </c>
      <c r="J2418" s="5">
        <f>IF(F2418="OTHER CLUSTER NOT LISTED ABOVE",SUMIFS(amount_expended,uniform_other_cluster_name,X2418), IF(AND(OR(F2418="N/A",F2418=""),G2418=""),0,IF(F2418="STATE CLUSTER",SUMIFS(amount_expended,uniform_state_cluster_name,W2418),SUMIFS(amount_expended,cluster_name,F2418))))</f>
        <v/>
      </c>
      <c r="K2418" s="3" t="n"/>
      <c r="L2418" s="4" t="n"/>
      <c r="M2418" s="3" t="n"/>
      <c r="N2418" s="3" t="n"/>
      <c r="O2418" s="3" t="n"/>
      <c r="P2418" s="3" t="n"/>
      <c r="Q2418" s="4" t="n"/>
      <c r="R2418" s="3" t="n"/>
      <c r="S2418" s="3" t="n"/>
      <c r="T2418" s="3" t="n"/>
      <c r="U2418">
        <f>IF(A2418&lt;&gt;"", "AWARD-"&amp;TEXT(ROW()-1,"00000"), "")</f>
        <v/>
      </c>
      <c r="V2418" s="6">
        <f>CONCATENATE(A2418,B2418)</f>
        <v/>
      </c>
      <c r="W2418">
        <f>UPPER(TRIM(G2418))</f>
        <v/>
      </c>
      <c r="X2418">
        <f>UPPER(TRIM(H2418))</f>
        <v/>
      </c>
    </row>
    <row r="2419">
      <c r="A2419" s="2" t="n"/>
      <c r="B2419" s="2" t="n"/>
      <c r="C2419" s="2" t="n"/>
      <c r="D2419" s="3" t="n"/>
      <c r="E2419" s="4" t="n"/>
      <c r="F2419" s="3" t="n"/>
      <c r="G2419" s="3" t="n"/>
      <c r="H2419" s="3" t="n"/>
      <c r="I2419" s="5">
        <f>SUMIFS(amount_expended,cfda_key,V2419)</f>
        <v/>
      </c>
      <c r="J2419" s="5">
        <f>IF(F2419="OTHER CLUSTER NOT LISTED ABOVE",SUMIFS(amount_expended,uniform_other_cluster_name,X2419), IF(AND(OR(F2419="N/A",F2419=""),G2419=""),0,IF(F2419="STATE CLUSTER",SUMIFS(amount_expended,uniform_state_cluster_name,W2419),SUMIFS(amount_expended,cluster_name,F2419))))</f>
        <v/>
      </c>
      <c r="K2419" s="3" t="n"/>
      <c r="L2419" s="4" t="n"/>
      <c r="M2419" s="3" t="n"/>
      <c r="N2419" s="3" t="n"/>
      <c r="O2419" s="3" t="n"/>
      <c r="P2419" s="3" t="n"/>
      <c r="Q2419" s="4" t="n"/>
      <c r="R2419" s="3" t="n"/>
      <c r="S2419" s="3" t="n"/>
      <c r="T2419" s="3" t="n"/>
      <c r="U2419">
        <f>IF(A2419&lt;&gt;"", "AWARD-"&amp;TEXT(ROW()-1,"00000"), "")</f>
        <v/>
      </c>
      <c r="V2419" s="6">
        <f>CONCATENATE(A2419,B2419)</f>
        <v/>
      </c>
      <c r="W2419">
        <f>UPPER(TRIM(G2419))</f>
        <v/>
      </c>
      <c r="X2419">
        <f>UPPER(TRIM(H2419))</f>
        <v/>
      </c>
    </row>
    <row r="2420">
      <c r="A2420" s="2" t="n"/>
      <c r="B2420" s="2" t="n"/>
      <c r="C2420" s="2" t="n"/>
      <c r="D2420" s="3" t="n"/>
      <c r="E2420" s="4" t="n"/>
      <c r="F2420" s="3" t="n"/>
      <c r="G2420" s="3" t="n"/>
      <c r="H2420" s="3" t="n"/>
      <c r="I2420" s="5">
        <f>SUMIFS(amount_expended,cfda_key,V2420)</f>
        <v/>
      </c>
      <c r="J2420" s="5">
        <f>IF(F2420="OTHER CLUSTER NOT LISTED ABOVE",SUMIFS(amount_expended,uniform_other_cluster_name,X2420), IF(AND(OR(F2420="N/A",F2420=""),G2420=""),0,IF(F2420="STATE CLUSTER",SUMIFS(amount_expended,uniform_state_cluster_name,W2420),SUMIFS(amount_expended,cluster_name,F2420))))</f>
        <v/>
      </c>
      <c r="K2420" s="3" t="n"/>
      <c r="L2420" s="4" t="n"/>
      <c r="M2420" s="3" t="n"/>
      <c r="N2420" s="3" t="n"/>
      <c r="O2420" s="3" t="n"/>
      <c r="P2420" s="3" t="n"/>
      <c r="Q2420" s="4" t="n"/>
      <c r="R2420" s="3" t="n"/>
      <c r="S2420" s="3" t="n"/>
      <c r="T2420" s="3" t="n"/>
      <c r="U2420">
        <f>IF(A2420&lt;&gt;"", "AWARD-"&amp;TEXT(ROW()-1,"00000"), "")</f>
        <v/>
      </c>
      <c r="V2420" s="6">
        <f>CONCATENATE(A2420,B2420)</f>
        <v/>
      </c>
      <c r="W2420">
        <f>UPPER(TRIM(G2420))</f>
        <v/>
      </c>
      <c r="X2420">
        <f>UPPER(TRIM(H2420))</f>
        <v/>
      </c>
    </row>
    <row r="2421">
      <c r="A2421" s="2" t="n"/>
      <c r="B2421" s="2" t="n"/>
      <c r="C2421" s="2" t="n"/>
      <c r="D2421" s="3" t="n"/>
      <c r="E2421" s="4" t="n"/>
      <c r="F2421" s="3" t="n"/>
      <c r="G2421" s="3" t="n"/>
      <c r="H2421" s="3" t="n"/>
      <c r="I2421" s="5">
        <f>SUMIFS(amount_expended,cfda_key,V2421)</f>
        <v/>
      </c>
      <c r="J2421" s="5">
        <f>IF(F2421="OTHER CLUSTER NOT LISTED ABOVE",SUMIFS(amount_expended,uniform_other_cluster_name,X2421), IF(AND(OR(F2421="N/A",F2421=""),G2421=""),0,IF(F2421="STATE CLUSTER",SUMIFS(amount_expended,uniform_state_cluster_name,W2421),SUMIFS(amount_expended,cluster_name,F2421))))</f>
        <v/>
      </c>
      <c r="K2421" s="3" t="n"/>
      <c r="L2421" s="4" t="n"/>
      <c r="M2421" s="3" t="n"/>
      <c r="N2421" s="3" t="n"/>
      <c r="O2421" s="3" t="n"/>
      <c r="P2421" s="3" t="n"/>
      <c r="Q2421" s="4" t="n"/>
      <c r="R2421" s="3" t="n"/>
      <c r="S2421" s="3" t="n"/>
      <c r="T2421" s="3" t="n"/>
      <c r="U2421">
        <f>IF(A2421&lt;&gt;"", "AWARD-"&amp;TEXT(ROW()-1,"00000"), "")</f>
        <v/>
      </c>
      <c r="V2421" s="6">
        <f>CONCATENATE(A2421,B2421)</f>
        <v/>
      </c>
      <c r="W2421">
        <f>UPPER(TRIM(G2421))</f>
        <v/>
      </c>
      <c r="X2421">
        <f>UPPER(TRIM(H2421))</f>
        <v/>
      </c>
    </row>
    <row r="2422">
      <c r="A2422" s="2" t="n"/>
      <c r="B2422" s="2" t="n"/>
      <c r="C2422" s="2" t="n"/>
      <c r="D2422" s="3" t="n"/>
      <c r="E2422" s="4" t="n"/>
      <c r="F2422" s="3" t="n"/>
      <c r="G2422" s="3" t="n"/>
      <c r="H2422" s="3" t="n"/>
      <c r="I2422" s="5">
        <f>SUMIFS(amount_expended,cfda_key,V2422)</f>
        <v/>
      </c>
      <c r="J2422" s="5">
        <f>IF(F2422="OTHER CLUSTER NOT LISTED ABOVE",SUMIFS(amount_expended,uniform_other_cluster_name,X2422), IF(AND(OR(F2422="N/A",F2422=""),G2422=""),0,IF(F2422="STATE CLUSTER",SUMIFS(amount_expended,uniform_state_cluster_name,W2422),SUMIFS(amount_expended,cluster_name,F2422))))</f>
        <v/>
      </c>
      <c r="K2422" s="3" t="n"/>
      <c r="L2422" s="4" t="n"/>
      <c r="M2422" s="3" t="n"/>
      <c r="N2422" s="3" t="n"/>
      <c r="O2422" s="3" t="n"/>
      <c r="P2422" s="3" t="n"/>
      <c r="Q2422" s="4" t="n"/>
      <c r="R2422" s="3" t="n"/>
      <c r="S2422" s="3" t="n"/>
      <c r="T2422" s="3" t="n"/>
      <c r="U2422">
        <f>IF(A2422&lt;&gt;"", "AWARD-"&amp;TEXT(ROW()-1,"00000"), "")</f>
        <v/>
      </c>
      <c r="V2422" s="6">
        <f>CONCATENATE(A2422,B2422)</f>
        <v/>
      </c>
      <c r="W2422">
        <f>UPPER(TRIM(G2422))</f>
        <v/>
      </c>
      <c r="X2422">
        <f>UPPER(TRIM(H2422))</f>
        <v/>
      </c>
    </row>
    <row r="2423">
      <c r="A2423" s="2" t="n"/>
      <c r="B2423" s="2" t="n"/>
      <c r="C2423" s="2" t="n"/>
      <c r="D2423" s="3" t="n"/>
      <c r="E2423" s="4" t="n"/>
      <c r="F2423" s="3" t="n"/>
      <c r="G2423" s="3" t="n"/>
      <c r="H2423" s="3" t="n"/>
      <c r="I2423" s="5">
        <f>SUMIFS(amount_expended,cfda_key,V2423)</f>
        <v/>
      </c>
      <c r="J2423" s="5">
        <f>IF(F2423="OTHER CLUSTER NOT LISTED ABOVE",SUMIFS(amount_expended,uniform_other_cluster_name,X2423), IF(AND(OR(F2423="N/A",F2423=""),G2423=""),0,IF(F2423="STATE CLUSTER",SUMIFS(amount_expended,uniform_state_cluster_name,W2423),SUMIFS(amount_expended,cluster_name,F2423))))</f>
        <v/>
      </c>
      <c r="K2423" s="3" t="n"/>
      <c r="L2423" s="4" t="n"/>
      <c r="M2423" s="3" t="n"/>
      <c r="N2423" s="3" t="n"/>
      <c r="O2423" s="3" t="n"/>
      <c r="P2423" s="3" t="n"/>
      <c r="Q2423" s="4" t="n"/>
      <c r="R2423" s="3" t="n"/>
      <c r="S2423" s="3" t="n"/>
      <c r="T2423" s="3" t="n"/>
      <c r="U2423">
        <f>IF(A2423&lt;&gt;"", "AWARD-"&amp;TEXT(ROW()-1,"00000"), "")</f>
        <v/>
      </c>
      <c r="V2423" s="6">
        <f>CONCATENATE(A2423,B2423)</f>
        <v/>
      </c>
      <c r="W2423">
        <f>UPPER(TRIM(G2423))</f>
        <v/>
      </c>
      <c r="X2423">
        <f>UPPER(TRIM(H2423))</f>
        <v/>
      </c>
    </row>
    <row r="2424">
      <c r="A2424" s="2" t="n"/>
      <c r="B2424" s="2" t="n"/>
      <c r="C2424" s="2" t="n"/>
      <c r="D2424" s="3" t="n"/>
      <c r="E2424" s="4" t="n"/>
      <c r="F2424" s="3" t="n"/>
      <c r="G2424" s="3" t="n"/>
      <c r="H2424" s="3" t="n"/>
      <c r="I2424" s="5">
        <f>SUMIFS(amount_expended,cfda_key,V2424)</f>
        <v/>
      </c>
      <c r="J2424" s="5">
        <f>IF(F2424="OTHER CLUSTER NOT LISTED ABOVE",SUMIFS(amount_expended,uniform_other_cluster_name,X2424), IF(AND(OR(F2424="N/A",F2424=""),G2424=""),0,IF(F2424="STATE CLUSTER",SUMIFS(amount_expended,uniform_state_cluster_name,W2424),SUMIFS(amount_expended,cluster_name,F2424))))</f>
        <v/>
      </c>
      <c r="K2424" s="3" t="n"/>
      <c r="L2424" s="4" t="n"/>
      <c r="M2424" s="3" t="n"/>
      <c r="N2424" s="3" t="n"/>
      <c r="O2424" s="3" t="n"/>
      <c r="P2424" s="3" t="n"/>
      <c r="Q2424" s="4" t="n"/>
      <c r="R2424" s="3" t="n"/>
      <c r="S2424" s="3" t="n"/>
      <c r="T2424" s="3" t="n"/>
      <c r="U2424">
        <f>IF(A2424&lt;&gt;"", "AWARD-"&amp;TEXT(ROW()-1,"00000"), "")</f>
        <v/>
      </c>
      <c r="V2424" s="6">
        <f>CONCATENATE(A2424,B2424)</f>
        <v/>
      </c>
      <c r="W2424">
        <f>UPPER(TRIM(G2424))</f>
        <v/>
      </c>
      <c r="X2424">
        <f>UPPER(TRIM(H2424))</f>
        <v/>
      </c>
    </row>
    <row r="2425">
      <c r="A2425" s="2" t="n"/>
      <c r="B2425" s="2" t="n"/>
      <c r="C2425" s="2" t="n"/>
      <c r="D2425" s="3" t="n"/>
      <c r="E2425" s="4" t="n"/>
      <c r="F2425" s="3" t="n"/>
      <c r="G2425" s="3" t="n"/>
      <c r="H2425" s="3" t="n"/>
      <c r="I2425" s="5">
        <f>SUMIFS(amount_expended,cfda_key,V2425)</f>
        <v/>
      </c>
      <c r="J2425" s="5">
        <f>IF(F2425="OTHER CLUSTER NOT LISTED ABOVE",SUMIFS(amount_expended,uniform_other_cluster_name,X2425), IF(AND(OR(F2425="N/A",F2425=""),G2425=""),0,IF(F2425="STATE CLUSTER",SUMIFS(amount_expended,uniform_state_cluster_name,W2425),SUMIFS(amount_expended,cluster_name,F2425))))</f>
        <v/>
      </c>
      <c r="K2425" s="3" t="n"/>
      <c r="L2425" s="4" t="n"/>
      <c r="M2425" s="3" t="n"/>
      <c r="N2425" s="3" t="n"/>
      <c r="O2425" s="3" t="n"/>
      <c r="P2425" s="3" t="n"/>
      <c r="Q2425" s="4" t="n"/>
      <c r="R2425" s="3" t="n"/>
      <c r="S2425" s="3" t="n"/>
      <c r="T2425" s="3" t="n"/>
      <c r="U2425">
        <f>IF(A2425&lt;&gt;"", "AWARD-"&amp;TEXT(ROW()-1,"00000"), "")</f>
        <v/>
      </c>
      <c r="V2425" s="6">
        <f>CONCATENATE(A2425,B2425)</f>
        <v/>
      </c>
      <c r="W2425">
        <f>UPPER(TRIM(G2425))</f>
        <v/>
      </c>
      <c r="X2425">
        <f>UPPER(TRIM(H2425))</f>
        <v/>
      </c>
    </row>
    <row r="2426">
      <c r="A2426" s="2" t="n"/>
      <c r="B2426" s="2" t="n"/>
      <c r="C2426" s="2" t="n"/>
      <c r="D2426" s="3" t="n"/>
      <c r="E2426" s="4" t="n"/>
      <c r="F2426" s="3" t="n"/>
      <c r="G2426" s="3" t="n"/>
      <c r="H2426" s="3" t="n"/>
      <c r="I2426" s="5">
        <f>SUMIFS(amount_expended,cfda_key,V2426)</f>
        <v/>
      </c>
      <c r="J2426" s="5">
        <f>IF(F2426="OTHER CLUSTER NOT LISTED ABOVE",SUMIFS(amount_expended,uniform_other_cluster_name,X2426), IF(AND(OR(F2426="N/A",F2426=""),G2426=""),0,IF(F2426="STATE CLUSTER",SUMIFS(amount_expended,uniform_state_cluster_name,W2426),SUMIFS(amount_expended,cluster_name,F2426))))</f>
        <v/>
      </c>
      <c r="K2426" s="3" t="n"/>
      <c r="L2426" s="4" t="n"/>
      <c r="M2426" s="3" t="n"/>
      <c r="N2426" s="3" t="n"/>
      <c r="O2426" s="3" t="n"/>
      <c r="P2426" s="3" t="n"/>
      <c r="Q2426" s="4" t="n"/>
      <c r="R2426" s="3" t="n"/>
      <c r="S2426" s="3" t="n"/>
      <c r="T2426" s="3" t="n"/>
      <c r="U2426">
        <f>IF(A2426&lt;&gt;"", "AWARD-"&amp;TEXT(ROW()-1,"00000"), "")</f>
        <v/>
      </c>
      <c r="V2426" s="6">
        <f>CONCATENATE(A2426,B2426)</f>
        <v/>
      </c>
      <c r="W2426">
        <f>UPPER(TRIM(G2426))</f>
        <v/>
      </c>
      <c r="X2426">
        <f>UPPER(TRIM(H2426))</f>
        <v/>
      </c>
    </row>
    <row r="2427">
      <c r="A2427" s="2" t="n"/>
      <c r="B2427" s="2" t="n"/>
      <c r="C2427" s="2" t="n"/>
      <c r="D2427" s="3" t="n"/>
      <c r="E2427" s="4" t="n"/>
      <c r="F2427" s="3" t="n"/>
      <c r="G2427" s="3" t="n"/>
      <c r="H2427" s="3" t="n"/>
      <c r="I2427" s="5">
        <f>SUMIFS(amount_expended,cfda_key,V2427)</f>
        <v/>
      </c>
      <c r="J2427" s="5">
        <f>IF(F2427="OTHER CLUSTER NOT LISTED ABOVE",SUMIFS(amount_expended,uniform_other_cluster_name,X2427), IF(AND(OR(F2427="N/A",F2427=""),G2427=""),0,IF(F2427="STATE CLUSTER",SUMIFS(amount_expended,uniform_state_cluster_name,W2427),SUMIFS(amount_expended,cluster_name,F2427))))</f>
        <v/>
      </c>
      <c r="K2427" s="3" t="n"/>
      <c r="L2427" s="4" t="n"/>
      <c r="M2427" s="3" t="n"/>
      <c r="N2427" s="3" t="n"/>
      <c r="O2427" s="3" t="n"/>
      <c r="P2427" s="3" t="n"/>
      <c r="Q2427" s="4" t="n"/>
      <c r="R2427" s="3" t="n"/>
      <c r="S2427" s="3" t="n"/>
      <c r="T2427" s="3" t="n"/>
      <c r="U2427">
        <f>IF(A2427&lt;&gt;"", "AWARD-"&amp;TEXT(ROW()-1,"00000"), "")</f>
        <v/>
      </c>
      <c r="V2427" s="6">
        <f>CONCATENATE(A2427,B2427)</f>
        <v/>
      </c>
      <c r="W2427">
        <f>UPPER(TRIM(G2427))</f>
        <v/>
      </c>
      <c r="X2427">
        <f>UPPER(TRIM(H2427))</f>
        <v/>
      </c>
    </row>
    <row r="2428">
      <c r="A2428" s="2" t="n"/>
      <c r="B2428" s="2" t="n"/>
      <c r="C2428" s="2" t="n"/>
      <c r="D2428" s="3" t="n"/>
      <c r="E2428" s="4" t="n"/>
      <c r="F2428" s="3" t="n"/>
      <c r="G2428" s="3" t="n"/>
      <c r="H2428" s="3" t="n"/>
      <c r="I2428" s="5">
        <f>SUMIFS(amount_expended,cfda_key,V2428)</f>
        <v/>
      </c>
      <c r="J2428" s="5">
        <f>IF(F2428="OTHER CLUSTER NOT LISTED ABOVE",SUMIFS(amount_expended,uniform_other_cluster_name,X2428), IF(AND(OR(F2428="N/A",F2428=""),G2428=""),0,IF(F2428="STATE CLUSTER",SUMIFS(amount_expended,uniform_state_cluster_name,W2428),SUMIFS(amount_expended,cluster_name,F2428))))</f>
        <v/>
      </c>
      <c r="K2428" s="3" t="n"/>
      <c r="L2428" s="4" t="n"/>
      <c r="M2428" s="3" t="n"/>
      <c r="N2428" s="3" t="n"/>
      <c r="O2428" s="3" t="n"/>
      <c r="P2428" s="3" t="n"/>
      <c r="Q2428" s="4" t="n"/>
      <c r="R2428" s="3" t="n"/>
      <c r="S2428" s="3" t="n"/>
      <c r="T2428" s="3" t="n"/>
      <c r="U2428">
        <f>IF(A2428&lt;&gt;"", "AWARD-"&amp;TEXT(ROW()-1,"00000"), "")</f>
        <v/>
      </c>
      <c r="V2428" s="6">
        <f>CONCATENATE(A2428,B2428)</f>
        <v/>
      </c>
      <c r="W2428">
        <f>UPPER(TRIM(G2428))</f>
        <v/>
      </c>
      <c r="X2428">
        <f>UPPER(TRIM(H2428))</f>
        <v/>
      </c>
    </row>
    <row r="2429">
      <c r="A2429" s="2" t="n"/>
      <c r="B2429" s="2" t="n"/>
      <c r="C2429" s="2" t="n"/>
      <c r="D2429" s="3" t="n"/>
      <c r="E2429" s="4" t="n"/>
      <c r="F2429" s="3" t="n"/>
      <c r="G2429" s="3" t="n"/>
      <c r="H2429" s="3" t="n"/>
      <c r="I2429" s="5">
        <f>SUMIFS(amount_expended,cfda_key,V2429)</f>
        <v/>
      </c>
      <c r="J2429" s="5">
        <f>IF(F2429="OTHER CLUSTER NOT LISTED ABOVE",SUMIFS(amount_expended,uniform_other_cluster_name,X2429), IF(AND(OR(F2429="N/A",F2429=""),G2429=""),0,IF(F2429="STATE CLUSTER",SUMIFS(amount_expended,uniform_state_cluster_name,W2429),SUMIFS(amount_expended,cluster_name,F2429))))</f>
        <v/>
      </c>
      <c r="K2429" s="3" t="n"/>
      <c r="L2429" s="4" t="n"/>
      <c r="M2429" s="3" t="n"/>
      <c r="N2429" s="3" t="n"/>
      <c r="O2429" s="3" t="n"/>
      <c r="P2429" s="3" t="n"/>
      <c r="Q2429" s="4" t="n"/>
      <c r="R2429" s="3" t="n"/>
      <c r="S2429" s="3" t="n"/>
      <c r="T2429" s="3" t="n"/>
      <c r="U2429">
        <f>IF(A2429&lt;&gt;"", "AWARD-"&amp;TEXT(ROW()-1,"00000"), "")</f>
        <v/>
      </c>
      <c r="V2429" s="6">
        <f>CONCATENATE(A2429,B2429)</f>
        <v/>
      </c>
      <c r="W2429">
        <f>UPPER(TRIM(G2429))</f>
        <v/>
      </c>
      <c r="X2429">
        <f>UPPER(TRIM(H2429))</f>
        <v/>
      </c>
    </row>
    <row r="2430">
      <c r="A2430" s="2" t="n"/>
      <c r="B2430" s="2" t="n"/>
      <c r="C2430" s="2" t="n"/>
      <c r="D2430" s="3" t="n"/>
      <c r="E2430" s="4" t="n"/>
      <c r="F2430" s="3" t="n"/>
      <c r="G2430" s="3" t="n"/>
      <c r="H2430" s="3" t="n"/>
      <c r="I2430" s="5">
        <f>SUMIFS(amount_expended,cfda_key,V2430)</f>
        <v/>
      </c>
      <c r="J2430" s="5">
        <f>IF(F2430="OTHER CLUSTER NOT LISTED ABOVE",SUMIFS(amount_expended,uniform_other_cluster_name,X2430), IF(AND(OR(F2430="N/A",F2430=""),G2430=""),0,IF(F2430="STATE CLUSTER",SUMIFS(amount_expended,uniform_state_cluster_name,W2430),SUMIFS(amount_expended,cluster_name,F2430))))</f>
        <v/>
      </c>
      <c r="K2430" s="3" t="n"/>
      <c r="L2430" s="4" t="n"/>
      <c r="M2430" s="3" t="n"/>
      <c r="N2430" s="3" t="n"/>
      <c r="O2430" s="3" t="n"/>
      <c r="P2430" s="3" t="n"/>
      <c r="Q2430" s="4" t="n"/>
      <c r="R2430" s="3" t="n"/>
      <c r="S2430" s="3" t="n"/>
      <c r="T2430" s="3" t="n"/>
      <c r="U2430">
        <f>IF(A2430&lt;&gt;"", "AWARD-"&amp;TEXT(ROW()-1,"00000"), "")</f>
        <v/>
      </c>
      <c r="V2430" s="6">
        <f>CONCATENATE(A2430,B2430)</f>
        <v/>
      </c>
      <c r="W2430">
        <f>UPPER(TRIM(G2430))</f>
        <v/>
      </c>
      <c r="X2430">
        <f>UPPER(TRIM(H2430))</f>
        <v/>
      </c>
    </row>
    <row r="2431">
      <c r="A2431" s="2" t="n"/>
      <c r="B2431" s="2" t="n"/>
      <c r="C2431" s="2" t="n"/>
      <c r="D2431" s="3" t="n"/>
      <c r="E2431" s="4" t="n"/>
      <c r="F2431" s="3" t="n"/>
      <c r="G2431" s="3" t="n"/>
      <c r="H2431" s="3" t="n"/>
      <c r="I2431" s="5">
        <f>SUMIFS(amount_expended,cfda_key,V2431)</f>
        <v/>
      </c>
      <c r="J2431" s="5">
        <f>IF(F2431="OTHER CLUSTER NOT LISTED ABOVE",SUMIFS(amount_expended,uniform_other_cluster_name,X2431), IF(AND(OR(F2431="N/A",F2431=""),G2431=""),0,IF(F2431="STATE CLUSTER",SUMIFS(amount_expended,uniform_state_cluster_name,W2431),SUMIFS(amount_expended,cluster_name,F2431))))</f>
        <v/>
      </c>
      <c r="K2431" s="3" t="n"/>
      <c r="L2431" s="4" t="n"/>
      <c r="M2431" s="3" t="n"/>
      <c r="N2431" s="3" t="n"/>
      <c r="O2431" s="3" t="n"/>
      <c r="P2431" s="3" t="n"/>
      <c r="Q2431" s="4" t="n"/>
      <c r="R2431" s="3" t="n"/>
      <c r="S2431" s="3" t="n"/>
      <c r="T2431" s="3" t="n"/>
      <c r="U2431">
        <f>IF(A2431&lt;&gt;"", "AWARD-"&amp;TEXT(ROW()-1,"00000"), "")</f>
        <v/>
      </c>
      <c r="V2431" s="6">
        <f>CONCATENATE(A2431,B2431)</f>
        <v/>
      </c>
      <c r="W2431">
        <f>UPPER(TRIM(G2431))</f>
        <v/>
      </c>
      <c r="X2431">
        <f>UPPER(TRIM(H2431))</f>
        <v/>
      </c>
    </row>
    <row r="2432">
      <c r="A2432" s="2" t="n"/>
      <c r="B2432" s="2" t="n"/>
      <c r="C2432" s="2" t="n"/>
      <c r="D2432" s="3" t="n"/>
      <c r="E2432" s="4" t="n"/>
      <c r="F2432" s="3" t="n"/>
      <c r="G2432" s="3" t="n"/>
      <c r="H2432" s="3" t="n"/>
      <c r="I2432" s="5">
        <f>SUMIFS(amount_expended,cfda_key,V2432)</f>
        <v/>
      </c>
      <c r="J2432" s="5">
        <f>IF(F2432="OTHER CLUSTER NOT LISTED ABOVE",SUMIFS(amount_expended,uniform_other_cluster_name,X2432), IF(AND(OR(F2432="N/A",F2432=""),G2432=""),0,IF(F2432="STATE CLUSTER",SUMIFS(amount_expended,uniform_state_cluster_name,W2432),SUMIFS(amount_expended,cluster_name,F2432))))</f>
        <v/>
      </c>
      <c r="K2432" s="3" t="n"/>
      <c r="L2432" s="4" t="n"/>
      <c r="M2432" s="3" t="n"/>
      <c r="N2432" s="3" t="n"/>
      <c r="O2432" s="3" t="n"/>
      <c r="P2432" s="3" t="n"/>
      <c r="Q2432" s="4" t="n"/>
      <c r="R2432" s="3" t="n"/>
      <c r="S2432" s="3" t="n"/>
      <c r="T2432" s="3" t="n"/>
      <c r="U2432">
        <f>IF(A2432&lt;&gt;"", "AWARD-"&amp;TEXT(ROW()-1,"00000"), "")</f>
        <v/>
      </c>
      <c r="V2432" s="6">
        <f>CONCATENATE(A2432,B2432)</f>
        <v/>
      </c>
      <c r="W2432">
        <f>UPPER(TRIM(G2432))</f>
        <v/>
      </c>
      <c r="X2432">
        <f>UPPER(TRIM(H2432))</f>
        <v/>
      </c>
    </row>
    <row r="2433">
      <c r="A2433" s="2" t="n"/>
      <c r="B2433" s="2" t="n"/>
      <c r="C2433" s="2" t="n"/>
      <c r="D2433" s="3" t="n"/>
      <c r="E2433" s="4" t="n"/>
      <c r="F2433" s="3" t="n"/>
      <c r="G2433" s="3" t="n"/>
      <c r="H2433" s="3" t="n"/>
      <c r="I2433" s="5">
        <f>SUMIFS(amount_expended,cfda_key,V2433)</f>
        <v/>
      </c>
      <c r="J2433" s="5">
        <f>IF(F2433="OTHER CLUSTER NOT LISTED ABOVE",SUMIFS(amount_expended,uniform_other_cluster_name,X2433), IF(AND(OR(F2433="N/A",F2433=""),G2433=""),0,IF(F2433="STATE CLUSTER",SUMIFS(amount_expended,uniform_state_cluster_name,W2433),SUMIFS(amount_expended,cluster_name,F2433))))</f>
        <v/>
      </c>
      <c r="K2433" s="3" t="n"/>
      <c r="L2433" s="4" t="n"/>
      <c r="M2433" s="3" t="n"/>
      <c r="N2433" s="3" t="n"/>
      <c r="O2433" s="3" t="n"/>
      <c r="P2433" s="3" t="n"/>
      <c r="Q2433" s="4" t="n"/>
      <c r="R2433" s="3" t="n"/>
      <c r="S2433" s="3" t="n"/>
      <c r="T2433" s="3" t="n"/>
      <c r="U2433">
        <f>IF(A2433&lt;&gt;"", "AWARD-"&amp;TEXT(ROW()-1,"00000"), "")</f>
        <v/>
      </c>
      <c r="V2433" s="6">
        <f>CONCATENATE(A2433,B2433)</f>
        <v/>
      </c>
      <c r="W2433">
        <f>UPPER(TRIM(G2433))</f>
        <v/>
      </c>
      <c r="X2433">
        <f>UPPER(TRIM(H2433))</f>
        <v/>
      </c>
    </row>
    <row r="2434">
      <c r="A2434" s="2" t="n"/>
      <c r="B2434" s="2" t="n"/>
      <c r="C2434" s="2" t="n"/>
      <c r="D2434" s="3" t="n"/>
      <c r="E2434" s="4" t="n"/>
      <c r="F2434" s="3" t="n"/>
      <c r="G2434" s="3" t="n"/>
      <c r="H2434" s="3" t="n"/>
      <c r="I2434" s="5">
        <f>SUMIFS(amount_expended,cfda_key,V2434)</f>
        <v/>
      </c>
      <c r="J2434" s="5">
        <f>IF(F2434="OTHER CLUSTER NOT LISTED ABOVE",SUMIFS(amount_expended,uniform_other_cluster_name,X2434), IF(AND(OR(F2434="N/A",F2434=""),G2434=""),0,IF(F2434="STATE CLUSTER",SUMIFS(amount_expended,uniform_state_cluster_name,W2434),SUMIFS(amount_expended,cluster_name,F2434))))</f>
        <v/>
      </c>
      <c r="K2434" s="3" t="n"/>
      <c r="L2434" s="4" t="n"/>
      <c r="M2434" s="3" t="n"/>
      <c r="N2434" s="3" t="n"/>
      <c r="O2434" s="3" t="n"/>
      <c r="P2434" s="3" t="n"/>
      <c r="Q2434" s="4" t="n"/>
      <c r="R2434" s="3" t="n"/>
      <c r="S2434" s="3" t="n"/>
      <c r="T2434" s="3" t="n"/>
      <c r="U2434">
        <f>IF(A2434&lt;&gt;"", "AWARD-"&amp;TEXT(ROW()-1,"00000"), "")</f>
        <v/>
      </c>
      <c r="V2434" s="6">
        <f>CONCATENATE(A2434,B2434)</f>
        <v/>
      </c>
      <c r="W2434">
        <f>UPPER(TRIM(G2434))</f>
        <v/>
      </c>
      <c r="X2434">
        <f>UPPER(TRIM(H2434))</f>
        <v/>
      </c>
    </row>
    <row r="2435">
      <c r="A2435" s="2" t="n"/>
      <c r="B2435" s="2" t="n"/>
      <c r="C2435" s="2" t="n"/>
      <c r="D2435" s="3" t="n"/>
      <c r="E2435" s="4" t="n"/>
      <c r="F2435" s="3" t="n"/>
      <c r="G2435" s="3" t="n"/>
      <c r="H2435" s="3" t="n"/>
      <c r="I2435" s="5">
        <f>SUMIFS(amount_expended,cfda_key,V2435)</f>
        <v/>
      </c>
      <c r="J2435" s="5">
        <f>IF(F2435="OTHER CLUSTER NOT LISTED ABOVE",SUMIFS(amount_expended,uniform_other_cluster_name,X2435), IF(AND(OR(F2435="N/A",F2435=""),G2435=""),0,IF(F2435="STATE CLUSTER",SUMIFS(amount_expended,uniform_state_cluster_name,W2435),SUMIFS(amount_expended,cluster_name,F2435))))</f>
        <v/>
      </c>
      <c r="K2435" s="3" t="n"/>
      <c r="L2435" s="4" t="n"/>
      <c r="M2435" s="3" t="n"/>
      <c r="N2435" s="3" t="n"/>
      <c r="O2435" s="3" t="n"/>
      <c r="P2435" s="3" t="n"/>
      <c r="Q2435" s="4" t="n"/>
      <c r="R2435" s="3" t="n"/>
      <c r="S2435" s="3" t="n"/>
      <c r="T2435" s="3" t="n"/>
      <c r="U2435">
        <f>IF(A2435&lt;&gt;"", "AWARD-"&amp;TEXT(ROW()-1,"00000"), "")</f>
        <v/>
      </c>
      <c r="V2435" s="6">
        <f>CONCATENATE(A2435,B2435)</f>
        <v/>
      </c>
      <c r="W2435">
        <f>UPPER(TRIM(G2435))</f>
        <v/>
      </c>
      <c r="X2435">
        <f>UPPER(TRIM(H2435))</f>
        <v/>
      </c>
    </row>
    <row r="2436">
      <c r="A2436" s="2" t="n"/>
      <c r="B2436" s="2" t="n"/>
      <c r="C2436" s="2" t="n"/>
      <c r="D2436" s="3" t="n"/>
      <c r="E2436" s="4" t="n"/>
      <c r="F2436" s="3" t="n"/>
      <c r="G2436" s="3" t="n"/>
      <c r="H2436" s="3" t="n"/>
      <c r="I2436" s="5">
        <f>SUMIFS(amount_expended,cfda_key,V2436)</f>
        <v/>
      </c>
      <c r="J2436" s="5">
        <f>IF(F2436="OTHER CLUSTER NOT LISTED ABOVE",SUMIFS(amount_expended,uniform_other_cluster_name,X2436), IF(AND(OR(F2436="N/A",F2436=""),G2436=""),0,IF(F2436="STATE CLUSTER",SUMIFS(amount_expended,uniform_state_cluster_name,W2436),SUMIFS(amount_expended,cluster_name,F2436))))</f>
        <v/>
      </c>
      <c r="K2436" s="3" t="n"/>
      <c r="L2436" s="4" t="n"/>
      <c r="M2436" s="3" t="n"/>
      <c r="N2436" s="3" t="n"/>
      <c r="O2436" s="3" t="n"/>
      <c r="P2436" s="3" t="n"/>
      <c r="Q2436" s="4" t="n"/>
      <c r="R2436" s="3" t="n"/>
      <c r="S2436" s="3" t="n"/>
      <c r="T2436" s="3" t="n"/>
      <c r="U2436">
        <f>IF(A2436&lt;&gt;"", "AWARD-"&amp;TEXT(ROW()-1,"00000"), "")</f>
        <v/>
      </c>
      <c r="V2436" s="6">
        <f>CONCATENATE(A2436,B2436)</f>
        <v/>
      </c>
      <c r="W2436">
        <f>UPPER(TRIM(G2436))</f>
        <v/>
      </c>
      <c r="X2436">
        <f>UPPER(TRIM(H2436))</f>
        <v/>
      </c>
    </row>
    <row r="2437">
      <c r="A2437" s="2" t="n"/>
      <c r="B2437" s="2" t="n"/>
      <c r="C2437" s="2" t="n"/>
      <c r="D2437" s="3" t="n"/>
      <c r="E2437" s="4" t="n"/>
      <c r="F2437" s="3" t="n"/>
      <c r="G2437" s="3" t="n"/>
      <c r="H2437" s="3" t="n"/>
      <c r="I2437" s="5">
        <f>SUMIFS(amount_expended,cfda_key,V2437)</f>
        <v/>
      </c>
      <c r="J2437" s="5">
        <f>IF(F2437="OTHER CLUSTER NOT LISTED ABOVE",SUMIFS(amount_expended,uniform_other_cluster_name,X2437), IF(AND(OR(F2437="N/A",F2437=""),G2437=""),0,IF(F2437="STATE CLUSTER",SUMIFS(amount_expended,uniform_state_cluster_name,W2437),SUMIFS(amount_expended,cluster_name,F2437))))</f>
        <v/>
      </c>
      <c r="K2437" s="3" t="n"/>
      <c r="L2437" s="4" t="n"/>
      <c r="M2437" s="3" t="n"/>
      <c r="N2437" s="3" t="n"/>
      <c r="O2437" s="3" t="n"/>
      <c r="P2437" s="3" t="n"/>
      <c r="Q2437" s="4" t="n"/>
      <c r="R2437" s="3" t="n"/>
      <c r="S2437" s="3" t="n"/>
      <c r="T2437" s="3" t="n"/>
      <c r="U2437">
        <f>IF(A2437&lt;&gt;"", "AWARD-"&amp;TEXT(ROW()-1,"00000"), "")</f>
        <v/>
      </c>
      <c r="V2437" s="6">
        <f>CONCATENATE(A2437,B2437)</f>
        <v/>
      </c>
      <c r="W2437">
        <f>UPPER(TRIM(G2437))</f>
        <v/>
      </c>
      <c r="X2437">
        <f>UPPER(TRIM(H2437))</f>
        <v/>
      </c>
    </row>
    <row r="2438">
      <c r="A2438" s="2" t="n"/>
      <c r="B2438" s="2" t="n"/>
      <c r="C2438" s="2" t="n"/>
      <c r="D2438" s="3" t="n"/>
      <c r="E2438" s="4" t="n"/>
      <c r="F2438" s="3" t="n"/>
      <c r="G2438" s="3" t="n"/>
      <c r="H2438" s="3" t="n"/>
      <c r="I2438" s="5">
        <f>SUMIFS(amount_expended,cfda_key,V2438)</f>
        <v/>
      </c>
      <c r="J2438" s="5">
        <f>IF(F2438="OTHER CLUSTER NOT LISTED ABOVE",SUMIFS(amount_expended,uniform_other_cluster_name,X2438), IF(AND(OR(F2438="N/A",F2438=""),G2438=""),0,IF(F2438="STATE CLUSTER",SUMIFS(amount_expended,uniform_state_cluster_name,W2438),SUMIFS(amount_expended,cluster_name,F2438))))</f>
        <v/>
      </c>
      <c r="K2438" s="3" t="n"/>
      <c r="L2438" s="4" t="n"/>
      <c r="M2438" s="3" t="n"/>
      <c r="N2438" s="3" t="n"/>
      <c r="O2438" s="3" t="n"/>
      <c r="P2438" s="3" t="n"/>
      <c r="Q2438" s="4" t="n"/>
      <c r="R2438" s="3" t="n"/>
      <c r="S2438" s="3" t="n"/>
      <c r="T2438" s="3" t="n"/>
      <c r="U2438">
        <f>IF(A2438&lt;&gt;"", "AWARD-"&amp;TEXT(ROW()-1,"00000"), "")</f>
        <v/>
      </c>
      <c r="V2438" s="6">
        <f>CONCATENATE(A2438,B2438)</f>
        <v/>
      </c>
      <c r="W2438">
        <f>UPPER(TRIM(G2438))</f>
        <v/>
      </c>
      <c r="X2438">
        <f>UPPER(TRIM(H2438))</f>
        <v/>
      </c>
    </row>
    <row r="2439">
      <c r="A2439" s="2" t="n"/>
      <c r="B2439" s="2" t="n"/>
      <c r="C2439" s="2" t="n"/>
      <c r="D2439" s="3" t="n"/>
      <c r="E2439" s="4" t="n"/>
      <c r="F2439" s="3" t="n"/>
      <c r="G2439" s="3" t="n"/>
      <c r="H2439" s="3" t="n"/>
      <c r="I2439" s="5">
        <f>SUMIFS(amount_expended,cfda_key,V2439)</f>
        <v/>
      </c>
      <c r="J2439" s="5">
        <f>IF(F2439="OTHER CLUSTER NOT LISTED ABOVE",SUMIFS(amount_expended,uniform_other_cluster_name,X2439), IF(AND(OR(F2439="N/A",F2439=""),G2439=""),0,IF(F2439="STATE CLUSTER",SUMIFS(amount_expended,uniform_state_cluster_name,W2439),SUMIFS(amount_expended,cluster_name,F2439))))</f>
        <v/>
      </c>
      <c r="K2439" s="3" t="n"/>
      <c r="L2439" s="4" t="n"/>
      <c r="M2439" s="3" t="n"/>
      <c r="N2439" s="3" t="n"/>
      <c r="O2439" s="3" t="n"/>
      <c r="P2439" s="3" t="n"/>
      <c r="Q2439" s="4" t="n"/>
      <c r="R2439" s="3" t="n"/>
      <c r="S2439" s="3" t="n"/>
      <c r="T2439" s="3" t="n"/>
      <c r="U2439">
        <f>IF(A2439&lt;&gt;"", "AWARD-"&amp;TEXT(ROW()-1,"00000"), "")</f>
        <v/>
      </c>
      <c r="V2439" s="6">
        <f>CONCATENATE(A2439,B2439)</f>
        <v/>
      </c>
      <c r="W2439">
        <f>UPPER(TRIM(G2439))</f>
        <v/>
      </c>
      <c r="X2439">
        <f>UPPER(TRIM(H2439))</f>
        <v/>
      </c>
    </row>
    <row r="2440">
      <c r="A2440" s="2" t="n"/>
      <c r="B2440" s="2" t="n"/>
      <c r="C2440" s="2" t="n"/>
      <c r="D2440" s="3" t="n"/>
      <c r="E2440" s="4" t="n"/>
      <c r="F2440" s="3" t="n"/>
      <c r="G2440" s="3" t="n"/>
      <c r="H2440" s="3" t="n"/>
      <c r="I2440" s="5">
        <f>SUMIFS(amount_expended,cfda_key,V2440)</f>
        <v/>
      </c>
      <c r="J2440" s="5">
        <f>IF(F2440="OTHER CLUSTER NOT LISTED ABOVE",SUMIFS(amount_expended,uniform_other_cluster_name,X2440), IF(AND(OR(F2440="N/A",F2440=""),G2440=""),0,IF(F2440="STATE CLUSTER",SUMIFS(amount_expended,uniform_state_cluster_name,W2440),SUMIFS(amount_expended,cluster_name,F2440))))</f>
        <v/>
      </c>
      <c r="K2440" s="3" t="n"/>
      <c r="L2440" s="4" t="n"/>
      <c r="M2440" s="3" t="n"/>
      <c r="N2440" s="3" t="n"/>
      <c r="O2440" s="3" t="n"/>
      <c r="P2440" s="3" t="n"/>
      <c r="Q2440" s="4" t="n"/>
      <c r="R2440" s="3" t="n"/>
      <c r="S2440" s="3" t="n"/>
      <c r="T2440" s="3" t="n"/>
      <c r="U2440">
        <f>IF(A2440&lt;&gt;"", "AWARD-"&amp;TEXT(ROW()-1,"00000"), "")</f>
        <v/>
      </c>
      <c r="V2440" s="6">
        <f>CONCATENATE(A2440,B2440)</f>
        <v/>
      </c>
      <c r="W2440">
        <f>UPPER(TRIM(G2440))</f>
        <v/>
      </c>
      <c r="X2440">
        <f>UPPER(TRIM(H2440))</f>
        <v/>
      </c>
    </row>
    <row r="2441">
      <c r="A2441" s="2" t="n"/>
      <c r="B2441" s="2" t="n"/>
      <c r="C2441" s="2" t="n"/>
      <c r="D2441" s="3" t="n"/>
      <c r="E2441" s="4" t="n"/>
      <c r="F2441" s="3" t="n"/>
      <c r="G2441" s="3" t="n"/>
      <c r="H2441" s="3" t="n"/>
      <c r="I2441" s="5">
        <f>SUMIFS(amount_expended,cfda_key,V2441)</f>
        <v/>
      </c>
      <c r="J2441" s="5">
        <f>IF(F2441="OTHER CLUSTER NOT LISTED ABOVE",SUMIFS(amount_expended,uniform_other_cluster_name,X2441), IF(AND(OR(F2441="N/A",F2441=""),G2441=""),0,IF(F2441="STATE CLUSTER",SUMIFS(amount_expended,uniform_state_cluster_name,W2441),SUMIFS(amount_expended,cluster_name,F2441))))</f>
        <v/>
      </c>
      <c r="K2441" s="3" t="n"/>
      <c r="L2441" s="4" t="n"/>
      <c r="M2441" s="3" t="n"/>
      <c r="N2441" s="3" t="n"/>
      <c r="O2441" s="3" t="n"/>
      <c r="P2441" s="3" t="n"/>
      <c r="Q2441" s="4" t="n"/>
      <c r="R2441" s="3" t="n"/>
      <c r="S2441" s="3" t="n"/>
      <c r="T2441" s="3" t="n"/>
      <c r="U2441">
        <f>IF(A2441&lt;&gt;"", "AWARD-"&amp;TEXT(ROW()-1,"00000"), "")</f>
        <v/>
      </c>
      <c r="V2441" s="6">
        <f>CONCATENATE(A2441,B2441)</f>
        <v/>
      </c>
      <c r="W2441">
        <f>UPPER(TRIM(G2441))</f>
        <v/>
      </c>
      <c r="X2441">
        <f>UPPER(TRIM(H2441))</f>
        <v/>
      </c>
    </row>
    <row r="2442">
      <c r="A2442" s="2" t="n"/>
      <c r="B2442" s="2" t="n"/>
      <c r="C2442" s="2" t="n"/>
      <c r="D2442" s="3" t="n"/>
      <c r="E2442" s="4" t="n"/>
      <c r="F2442" s="3" t="n"/>
      <c r="G2442" s="3" t="n"/>
      <c r="H2442" s="3" t="n"/>
      <c r="I2442" s="5">
        <f>SUMIFS(amount_expended,cfda_key,V2442)</f>
        <v/>
      </c>
      <c r="J2442" s="5">
        <f>IF(F2442="OTHER CLUSTER NOT LISTED ABOVE",SUMIFS(amount_expended,uniform_other_cluster_name,X2442), IF(AND(OR(F2442="N/A",F2442=""),G2442=""),0,IF(F2442="STATE CLUSTER",SUMIFS(amount_expended,uniform_state_cluster_name,W2442),SUMIFS(amount_expended,cluster_name,F2442))))</f>
        <v/>
      </c>
      <c r="K2442" s="3" t="n"/>
      <c r="L2442" s="4" t="n"/>
      <c r="M2442" s="3" t="n"/>
      <c r="N2442" s="3" t="n"/>
      <c r="O2442" s="3" t="n"/>
      <c r="P2442" s="3" t="n"/>
      <c r="Q2442" s="4" t="n"/>
      <c r="R2442" s="3" t="n"/>
      <c r="S2442" s="3" t="n"/>
      <c r="T2442" s="3" t="n"/>
      <c r="U2442">
        <f>IF(A2442&lt;&gt;"", "AWARD-"&amp;TEXT(ROW()-1,"00000"), "")</f>
        <v/>
      </c>
      <c r="V2442" s="6">
        <f>CONCATENATE(A2442,B2442)</f>
        <v/>
      </c>
      <c r="W2442">
        <f>UPPER(TRIM(G2442))</f>
        <v/>
      </c>
      <c r="X2442">
        <f>UPPER(TRIM(H2442))</f>
        <v/>
      </c>
    </row>
    <row r="2443">
      <c r="A2443" s="2" t="n"/>
      <c r="B2443" s="2" t="n"/>
      <c r="C2443" s="2" t="n"/>
      <c r="D2443" s="3" t="n"/>
      <c r="E2443" s="4" t="n"/>
      <c r="F2443" s="3" t="n"/>
      <c r="G2443" s="3" t="n"/>
      <c r="H2443" s="3" t="n"/>
      <c r="I2443" s="5">
        <f>SUMIFS(amount_expended,cfda_key,V2443)</f>
        <v/>
      </c>
      <c r="J2443" s="5">
        <f>IF(F2443="OTHER CLUSTER NOT LISTED ABOVE",SUMIFS(amount_expended,uniform_other_cluster_name,X2443), IF(AND(OR(F2443="N/A",F2443=""),G2443=""),0,IF(F2443="STATE CLUSTER",SUMIFS(amount_expended,uniform_state_cluster_name,W2443),SUMIFS(amount_expended,cluster_name,F2443))))</f>
        <v/>
      </c>
      <c r="K2443" s="3" t="n"/>
      <c r="L2443" s="4" t="n"/>
      <c r="M2443" s="3" t="n"/>
      <c r="N2443" s="3" t="n"/>
      <c r="O2443" s="3" t="n"/>
      <c r="P2443" s="3" t="n"/>
      <c r="Q2443" s="4" t="n"/>
      <c r="R2443" s="3" t="n"/>
      <c r="S2443" s="3" t="n"/>
      <c r="T2443" s="3" t="n"/>
      <c r="U2443">
        <f>IF(A2443&lt;&gt;"", "AWARD-"&amp;TEXT(ROW()-1,"00000"), "")</f>
        <v/>
      </c>
      <c r="V2443" s="6">
        <f>CONCATENATE(A2443,B2443)</f>
        <v/>
      </c>
      <c r="W2443">
        <f>UPPER(TRIM(G2443))</f>
        <v/>
      </c>
      <c r="X2443">
        <f>UPPER(TRIM(H2443))</f>
        <v/>
      </c>
    </row>
    <row r="2444">
      <c r="A2444" s="2" t="n"/>
      <c r="B2444" s="2" t="n"/>
      <c r="C2444" s="2" t="n"/>
      <c r="D2444" s="3" t="n"/>
      <c r="E2444" s="4" t="n"/>
      <c r="F2444" s="3" t="n"/>
      <c r="G2444" s="3" t="n"/>
      <c r="H2444" s="3" t="n"/>
      <c r="I2444" s="5">
        <f>SUMIFS(amount_expended,cfda_key,V2444)</f>
        <v/>
      </c>
      <c r="J2444" s="5">
        <f>IF(F2444="OTHER CLUSTER NOT LISTED ABOVE",SUMIFS(amount_expended,uniform_other_cluster_name,X2444), IF(AND(OR(F2444="N/A",F2444=""),G2444=""),0,IF(F2444="STATE CLUSTER",SUMIFS(amount_expended,uniform_state_cluster_name,W2444),SUMIFS(amount_expended,cluster_name,F2444))))</f>
        <v/>
      </c>
      <c r="K2444" s="3" t="n"/>
      <c r="L2444" s="4" t="n"/>
      <c r="M2444" s="3" t="n"/>
      <c r="N2444" s="3" t="n"/>
      <c r="O2444" s="3" t="n"/>
      <c r="P2444" s="3" t="n"/>
      <c r="Q2444" s="4" t="n"/>
      <c r="R2444" s="3" t="n"/>
      <c r="S2444" s="3" t="n"/>
      <c r="T2444" s="3" t="n"/>
      <c r="U2444">
        <f>IF(A2444&lt;&gt;"", "AWARD-"&amp;TEXT(ROW()-1,"00000"), "")</f>
        <v/>
      </c>
      <c r="V2444" s="6">
        <f>CONCATENATE(A2444,B2444)</f>
        <v/>
      </c>
      <c r="W2444">
        <f>UPPER(TRIM(G2444))</f>
        <v/>
      </c>
      <c r="X2444">
        <f>UPPER(TRIM(H2444))</f>
        <v/>
      </c>
    </row>
    <row r="2445">
      <c r="A2445" s="2" t="n"/>
      <c r="B2445" s="2" t="n"/>
      <c r="C2445" s="2" t="n"/>
      <c r="D2445" s="3" t="n"/>
      <c r="E2445" s="4" t="n"/>
      <c r="F2445" s="3" t="n"/>
      <c r="G2445" s="3" t="n"/>
      <c r="H2445" s="3" t="n"/>
      <c r="I2445" s="5">
        <f>SUMIFS(amount_expended,cfda_key,V2445)</f>
        <v/>
      </c>
      <c r="J2445" s="5">
        <f>IF(F2445="OTHER CLUSTER NOT LISTED ABOVE",SUMIFS(amount_expended,uniform_other_cluster_name,X2445), IF(AND(OR(F2445="N/A",F2445=""),G2445=""),0,IF(F2445="STATE CLUSTER",SUMIFS(amount_expended,uniform_state_cluster_name,W2445),SUMIFS(amount_expended,cluster_name,F2445))))</f>
        <v/>
      </c>
      <c r="K2445" s="3" t="n"/>
      <c r="L2445" s="4" t="n"/>
      <c r="M2445" s="3" t="n"/>
      <c r="N2445" s="3" t="n"/>
      <c r="O2445" s="3" t="n"/>
      <c r="P2445" s="3" t="n"/>
      <c r="Q2445" s="4" t="n"/>
      <c r="R2445" s="3" t="n"/>
      <c r="S2445" s="3" t="n"/>
      <c r="T2445" s="3" t="n"/>
      <c r="U2445">
        <f>IF(A2445&lt;&gt;"", "AWARD-"&amp;TEXT(ROW()-1,"00000"), "")</f>
        <v/>
      </c>
      <c r="V2445" s="6">
        <f>CONCATENATE(A2445,B2445)</f>
        <v/>
      </c>
      <c r="W2445">
        <f>UPPER(TRIM(G2445))</f>
        <v/>
      </c>
      <c r="X2445">
        <f>UPPER(TRIM(H2445))</f>
        <v/>
      </c>
    </row>
    <row r="2446">
      <c r="A2446" s="2" t="n"/>
      <c r="B2446" s="2" t="n"/>
      <c r="C2446" s="2" t="n"/>
      <c r="D2446" s="3" t="n"/>
      <c r="E2446" s="4" t="n"/>
      <c r="F2446" s="3" t="n"/>
      <c r="G2446" s="3" t="n"/>
      <c r="H2446" s="3" t="n"/>
      <c r="I2446" s="5">
        <f>SUMIFS(amount_expended,cfda_key,V2446)</f>
        <v/>
      </c>
      <c r="J2446" s="5">
        <f>IF(F2446="OTHER CLUSTER NOT LISTED ABOVE",SUMIFS(amount_expended,uniform_other_cluster_name,X2446), IF(AND(OR(F2446="N/A",F2446=""),G2446=""),0,IF(F2446="STATE CLUSTER",SUMIFS(amount_expended,uniform_state_cluster_name,W2446),SUMIFS(amount_expended,cluster_name,F2446))))</f>
        <v/>
      </c>
      <c r="K2446" s="3" t="n"/>
      <c r="L2446" s="4" t="n"/>
      <c r="M2446" s="3" t="n"/>
      <c r="N2446" s="3" t="n"/>
      <c r="O2446" s="3" t="n"/>
      <c r="P2446" s="3" t="n"/>
      <c r="Q2446" s="4" t="n"/>
      <c r="R2446" s="3" t="n"/>
      <c r="S2446" s="3" t="n"/>
      <c r="T2446" s="3" t="n"/>
      <c r="U2446">
        <f>IF(A2446&lt;&gt;"", "AWARD-"&amp;TEXT(ROW()-1,"00000"), "")</f>
        <v/>
      </c>
      <c r="V2446" s="6">
        <f>CONCATENATE(A2446,B2446)</f>
        <v/>
      </c>
      <c r="W2446">
        <f>UPPER(TRIM(G2446))</f>
        <v/>
      </c>
      <c r="X2446">
        <f>UPPER(TRIM(H2446))</f>
        <v/>
      </c>
    </row>
    <row r="2447">
      <c r="A2447" s="2" t="n"/>
      <c r="B2447" s="2" t="n"/>
      <c r="C2447" s="2" t="n"/>
      <c r="D2447" s="3" t="n"/>
      <c r="E2447" s="4" t="n"/>
      <c r="F2447" s="3" t="n"/>
      <c r="G2447" s="3" t="n"/>
      <c r="H2447" s="3" t="n"/>
      <c r="I2447" s="5">
        <f>SUMIFS(amount_expended,cfda_key,V2447)</f>
        <v/>
      </c>
      <c r="J2447" s="5">
        <f>IF(F2447="OTHER CLUSTER NOT LISTED ABOVE",SUMIFS(amount_expended,uniform_other_cluster_name,X2447), IF(AND(OR(F2447="N/A",F2447=""),G2447=""),0,IF(F2447="STATE CLUSTER",SUMIFS(amount_expended,uniform_state_cluster_name,W2447),SUMIFS(amount_expended,cluster_name,F2447))))</f>
        <v/>
      </c>
      <c r="K2447" s="3" t="n"/>
      <c r="L2447" s="4" t="n"/>
      <c r="M2447" s="3" t="n"/>
      <c r="N2447" s="3" t="n"/>
      <c r="O2447" s="3" t="n"/>
      <c r="P2447" s="3" t="n"/>
      <c r="Q2447" s="4" t="n"/>
      <c r="R2447" s="3" t="n"/>
      <c r="S2447" s="3" t="n"/>
      <c r="T2447" s="3" t="n"/>
      <c r="U2447">
        <f>IF(A2447&lt;&gt;"", "AWARD-"&amp;TEXT(ROW()-1,"00000"), "")</f>
        <v/>
      </c>
      <c r="V2447" s="6">
        <f>CONCATENATE(A2447,B2447)</f>
        <v/>
      </c>
      <c r="W2447">
        <f>UPPER(TRIM(G2447))</f>
        <v/>
      </c>
      <c r="X2447">
        <f>UPPER(TRIM(H2447))</f>
        <v/>
      </c>
    </row>
    <row r="2448">
      <c r="A2448" s="2" t="n"/>
      <c r="B2448" s="2" t="n"/>
      <c r="C2448" s="2" t="n"/>
      <c r="D2448" s="3" t="n"/>
      <c r="E2448" s="4" t="n"/>
      <c r="F2448" s="3" t="n"/>
      <c r="G2448" s="3" t="n"/>
      <c r="H2448" s="3" t="n"/>
      <c r="I2448" s="5">
        <f>SUMIFS(amount_expended,cfda_key,V2448)</f>
        <v/>
      </c>
      <c r="J2448" s="5">
        <f>IF(F2448="OTHER CLUSTER NOT LISTED ABOVE",SUMIFS(amount_expended,uniform_other_cluster_name,X2448), IF(AND(OR(F2448="N/A",F2448=""),G2448=""),0,IF(F2448="STATE CLUSTER",SUMIFS(amount_expended,uniform_state_cluster_name,W2448),SUMIFS(amount_expended,cluster_name,F2448))))</f>
        <v/>
      </c>
      <c r="K2448" s="3" t="n"/>
      <c r="L2448" s="4" t="n"/>
      <c r="M2448" s="3" t="n"/>
      <c r="N2448" s="3" t="n"/>
      <c r="O2448" s="3" t="n"/>
      <c r="P2448" s="3" t="n"/>
      <c r="Q2448" s="4" t="n"/>
      <c r="R2448" s="3" t="n"/>
      <c r="S2448" s="3" t="n"/>
      <c r="T2448" s="3" t="n"/>
      <c r="U2448">
        <f>IF(A2448&lt;&gt;"", "AWARD-"&amp;TEXT(ROW()-1,"00000"), "")</f>
        <v/>
      </c>
      <c r="V2448" s="6">
        <f>CONCATENATE(A2448,B2448)</f>
        <v/>
      </c>
      <c r="W2448">
        <f>UPPER(TRIM(G2448))</f>
        <v/>
      </c>
      <c r="X2448">
        <f>UPPER(TRIM(H2448))</f>
        <v/>
      </c>
    </row>
    <row r="2449">
      <c r="A2449" s="2" t="n"/>
      <c r="B2449" s="2" t="n"/>
      <c r="C2449" s="2" t="n"/>
      <c r="D2449" s="3" t="n"/>
      <c r="E2449" s="4" t="n"/>
      <c r="F2449" s="3" t="n"/>
      <c r="G2449" s="3" t="n"/>
      <c r="H2449" s="3" t="n"/>
      <c r="I2449" s="5">
        <f>SUMIFS(amount_expended,cfda_key,V2449)</f>
        <v/>
      </c>
      <c r="J2449" s="5">
        <f>IF(F2449="OTHER CLUSTER NOT LISTED ABOVE",SUMIFS(amount_expended,uniform_other_cluster_name,X2449), IF(AND(OR(F2449="N/A",F2449=""),G2449=""),0,IF(F2449="STATE CLUSTER",SUMIFS(amount_expended,uniform_state_cluster_name,W2449),SUMIFS(amount_expended,cluster_name,F2449))))</f>
        <v/>
      </c>
      <c r="K2449" s="3" t="n"/>
      <c r="L2449" s="4" t="n"/>
      <c r="M2449" s="3" t="n"/>
      <c r="N2449" s="3" t="n"/>
      <c r="O2449" s="3" t="n"/>
      <c r="P2449" s="3" t="n"/>
      <c r="Q2449" s="4" t="n"/>
      <c r="R2449" s="3" t="n"/>
      <c r="S2449" s="3" t="n"/>
      <c r="T2449" s="3" t="n"/>
      <c r="U2449">
        <f>IF(A2449&lt;&gt;"", "AWARD-"&amp;TEXT(ROW()-1,"00000"), "")</f>
        <v/>
      </c>
      <c r="V2449" s="6">
        <f>CONCATENATE(A2449,B2449)</f>
        <v/>
      </c>
      <c r="W2449">
        <f>UPPER(TRIM(G2449))</f>
        <v/>
      </c>
      <c r="X2449">
        <f>UPPER(TRIM(H2449))</f>
        <v/>
      </c>
    </row>
    <row r="2450">
      <c r="A2450" s="2" t="n"/>
      <c r="B2450" s="2" t="n"/>
      <c r="C2450" s="2" t="n"/>
      <c r="D2450" s="3" t="n"/>
      <c r="E2450" s="4" t="n"/>
      <c r="F2450" s="3" t="n"/>
      <c r="G2450" s="3" t="n"/>
      <c r="H2450" s="3" t="n"/>
      <c r="I2450" s="5">
        <f>SUMIFS(amount_expended,cfda_key,V2450)</f>
        <v/>
      </c>
      <c r="J2450" s="5">
        <f>IF(F2450="OTHER CLUSTER NOT LISTED ABOVE",SUMIFS(amount_expended,uniform_other_cluster_name,X2450), IF(AND(OR(F2450="N/A",F2450=""),G2450=""),0,IF(F2450="STATE CLUSTER",SUMIFS(amount_expended,uniform_state_cluster_name,W2450),SUMIFS(amount_expended,cluster_name,F2450))))</f>
        <v/>
      </c>
      <c r="K2450" s="3" t="n"/>
      <c r="L2450" s="4" t="n"/>
      <c r="M2450" s="3" t="n"/>
      <c r="N2450" s="3" t="n"/>
      <c r="O2450" s="3" t="n"/>
      <c r="P2450" s="3" t="n"/>
      <c r="Q2450" s="4" t="n"/>
      <c r="R2450" s="3" t="n"/>
      <c r="S2450" s="3" t="n"/>
      <c r="T2450" s="3" t="n"/>
      <c r="U2450">
        <f>IF(A2450&lt;&gt;"", "AWARD-"&amp;TEXT(ROW()-1,"00000"), "")</f>
        <v/>
      </c>
      <c r="V2450" s="6">
        <f>CONCATENATE(A2450,B2450)</f>
        <v/>
      </c>
      <c r="W2450">
        <f>UPPER(TRIM(G2450))</f>
        <v/>
      </c>
      <c r="X2450">
        <f>UPPER(TRIM(H2450))</f>
        <v/>
      </c>
    </row>
    <row r="2451">
      <c r="A2451" s="2" t="n"/>
      <c r="B2451" s="2" t="n"/>
      <c r="C2451" s="2" t="n"/>
      <c r="D2451" s="3" t="n"/>
      <c r="E2451" s="4" t="n"/>
      <c r="F2451" s="3" t="n"/>
      <c r="G2451" s="3" t="n"/>
      <c r="H2451" s="3" t="n"/>
      <c r="I2451" s="5">
        <f>SUMIFS(amount_expended,cfda_key,V2451)</f>
        <v/>
      </c>
      <c r="J2451" s="5">
        <f>IF(F2451="OTHER CLUSTER NOT LISTED ABOVE",SUMIFS(amount_expended,uniform_other_cluster_name,X2451), IF(AND(OR(F2451="N/A",F2451=""),G2451=""),0,IF(F2451="STATE CLUSTER",SUMIFS(amount_expended,uniform_state_cluster_name,W2451),SUMIFS(amount_expended,cluster_name,F2451))))</f>
        <v/>
      </c>
      <c r="K2451" s="3" t="n"/>
      <c r="L2451" s="4" t="n"/>
      <c r="M2451" s="3" t="n"/>
      <c r="N2451" s="3" t="n"/>
      <c r="O2451" s="3" t="n"/>
      <c r="P2451" s="3" t="n"/>
      <c r="Q2451" s="4" t="n"/>
      <c r="R2451" s="3" t="n"/>
      <c r="S2451" s="3" t="n"/>
      <c r="T2451" s="3" t="n"/>
      <c r="U2451">
        <f>IF(A2451&lt;&gt;"", "AWARD-"&amp;TEXT(ROW()-1,"00000"), "")</f>
        <v/>
      </c>
      <c r="V2451" s="6">
        <f>CONCATENATE(A2451,B2451)</f>
        <v/>
      </c>
      <c r="W2451">
        <f>UPPER(TRIM(G2451))</f>
        <v/>
      </c>
      <c r="X2451">
        <f>UPPER(TRIM(H2451))</f>
        <v/>
      </c>
    </row>
    <row r="2452">
      <c r="A2452" s="2" t="n"/>
      <c r="B2452" s="2" t="n"/>
      <c r="C2452" s="2" t="n"/>
      <c r="D2452" s="3" t="n"/>
      <c r="E2452" s="4" t="n"/>
      <c r="F2452" s="3" t="n"/>
      <c r="G2452" s="3" t="n"/>
      <c r="H2452" s="3" t="n"/>
      <c r="I2452" s="5">
        <f>SUMIFS(amount_expended,cfda_key,V2452)</f>
        <v/>
      </c>
      <c r="J2452" s="5">
        <f>IF(F2452="OTHER CLUSTER NOT LISTED ABOVE",SUMIFS(amount_expended,uniform_other_cluster_name,X2452), IF(AND(OR(F2452="N/A",F2452=""),G2452=""),0,IF(F2452="STATE CLUSTER",SUMIFS(amount_expended,uniform_state_cluster_name,W2452),SUMIFS(amount_expended,cluster_name,F2452))))</f>
        <v/>
      </c>
      <c r="K2452" s="3" t="n"/>
      <c r="L2452" s="4" t="n"/>
      <c r="M2452" s="3" t="n"/>
      <c r="N2452" s="3" t="n"/>
      <c r="O2452" s="3" t="n"/>
      <c r="P2452" s="3" t="n"/>
      <c r="Q2452" s="4" t="n"/>
      <c r="R2452" s="3" t="n"/>
      <c r="S2452" s="3" t="n"/>
      <c r="T2452" s="3" t="n"/>
      <c r="U2452">
        <f>IF(A2452&lt;&gt;"", "AWARD-"&amp;TEXT(ROW()-1,"00000"), "")</f>
        <v/>
      </c>
      <c r="V2452" s="6">
        <f>CONCATENATE(A2452,B2452)</f>
        <v/>
      </c>
      <c r="W2452">
        <f>UPPER(TRIM(G2452))</f>
        <v/>
      </c>
      <c r="X2452">
        <f>UPPER(TRIM(H2452))</f>
        <v/>
      </c>
    </row>
    <row r="2453">
      <c r="A2453" s="2" t="n"/>
      <c r="B2453" s="2" t="n"/>
      <c r="C2453" s="2" t="n"/>
      <c r="D2453" s="3" t="n"/>
      <c r="E2453" s="4" t="n"/>
      <c r="F2453" s="3" t="n"/>
      <c r="G2453" s="3" t="n"/>
      <c r="H2453" s="3" t="n"/>
      <c r="I2453" s="5">
        <f>SUMIFS(amount_expended,cfda_key,V2453)</f>
        <v/>
      </c>
      <c r="J2453" s="5">
        <f>IF(F2453="OTHER CLUSTER NOT LISTED ABOVE",SUMIFS(amount_expended,uniform_other_cluster_name,X2453), IF(AND(OR(F2453="N/A",F2453=""),G2453=""),0,IF(F2453="STATE CLUSTER",SUMIFS(amount_expended,uniform_state_cluster_name,W2453),SUMIFS(amount_expended,cluster_name,F2453))))</f>
        <v/>
      </c>
      <c r="K2453" s="3" t="n"/>
      <c r="L2453" s="4" t="n"/>
      <c r="M2453" s="3" t="n"/>
      <c r="N2453" s="3" t="n"/>
      <c r="O2453" s="3" t="n"/>
      <c r="P2453" s="3" t="n"/>
      <c r="Q2453" s="4" t="n"/>
      <c r="R2453" s="3" t="n"/>
      <c r="S2453" s="3" t="n"/>
      <c r="T2453" s="3" t="n"/>
      <c r="U2453">
        <f>IF(A2453&lt;&gt;"", "AWARD-"&amp;TEXT(ROW()-1,"00000"), "")</f>
        <v/>
      </c>
      <c r="V2453" s="6">
        <f>CONCATENATE(A2453,B2453)</f>
        <v/>
      </c>
      <c r="W2453">
        <f>UPPER(TRIM(G2453))</f>
        <v/>
      </c>
      <c r="X2453">
        <f>UPPER(TRIM(H2453))</f>
        <v/>
      </c>
    </row>
    <row r="2454">
      <c r="A2454" s="2" t="n"/>
      <c r="B2454" s="2" t="n"/>
      <c r="C2454" s="2" t="n"/>
      <c r="D2454" s="3" t="n"/>
      <c r="E2454" s="4" t="n"/>
      <c r="F2454" s="3" t="n"/>
      <c r="G2454" s="3" t="n"/>
      <c r="H2454" s="3" t="n"/>
      <c r="I2454" s="5">
        <f>SUMIFS(amount_expended,cfda_key,V2454)</f>
        <v/>
      </c>
      <c r="J2454" s="5">
        <f>IF(F2454="OTHER CLUSTER NOT LISTED ABOVE",SUMIFS(amount_expended,uniform_other_cluster_name,X2454), IF(AND(OR(F2454="N/A",F2454=""),G2454=""),0,IF(F2454="STATE CLUSTER",SUMIFS(amount_expended,uniform_state_cluster_name,W2454),SUMIFS(amount_expended,cluster_name,F2454))))</f>
        <v/>
      </c>
      <c r="K2454" s="3" t="n"/>
      <c r="L2454" s="4" t="n"/>
      <c r="M2454" s="3" t="n"/>
      <c r="N2454" s="3" t="n"/>
      <c r="O2454" s="3" t="n"/>
      <c r="P2454" s="3" t="n"/>
      <c r="Q2454" s="4" t="n"/>
      <c r="R2454" s="3" t="n"/>
      <c r="S2454" s="3" t="n"/>
      <c r="T2454" s="3" t="n"/>
      <c r="U2454">
        <f>IF(A2454&lt;&gt;"", "AWARD-"&amp;TEXT(ROW()-1,"00000"), "")</f>
        <v/>
      </c>
      <c r="V2454" s="6">
        <f>CONCATENATE(A2454,B2454)</f>
        <v/>
      </c>
      <c r="W2454">
        <f>UPPER(TRIM(G2454))</f>
        <v/>
      </c>
      <c r="X2454">
        <f>UPPER(TRIM(H2454))</f>
        <v/>
      </c>
    </row>
    <row r="2455">
      <c r="A2455" s="2" t="n"/>
      <c r="B2455" s="2" t="n"/>
      <c r="C2455" s="2" t="n"/>
      <c r="D2455" s="3" t="n"/>
      <c r="E2455" s="4" t="n"/>
      <c r="F2455" s="3" t="n"/>
      <c r="G2455" s="3" t="n"/>
      <c r="H2455" s="3" t="n"/>
      <c r="I2455" s="5">
        <f>SUMIFS(amount_expended,cfda_key,V2455)</f>
        <v/>
      </c>
      <c r="J2455" s="5">
        <f>IF(F2455="OTHER CLUSTER NOT LISTED ABOVE",SUMIFS(amount_expended,uniform_other_cluster_name,X2455), IF(AND(OR(F2455="N/A",F2455=""),G2455=""),0,IF(F2455="STATE CLUSTER",SUMIFS(amount_expended,uniform_state_cluster_name,W2455),SUMIFS(amount_expended,cluster_name,F2455))))</f>
        <v/>
      </c>
      <c r="K2455" s="3" t="n"/>
      <c r="L2455" s="4" t="n"/>
      <c r="M2455" s="3" t="n"/>
      <c r="N2455" s="3" t="n"/>
      <c r="O2455" s="3" t="n"/>
      <c r="P2455" s="3" t="n"/>
      <c r="Q2455" s="4" t="n"/>
      <c r="R2455" s="3" t="n"/>
      <c r="S2455" s="3" t="n"/>
      <c r="T2455" s="3" t="n"/>
      <c r="U2455">
        <f>IF(A2455&lt;&gt;"", "AWARD-"&amp;TEXT(ROW()-1,"00000"), "")</f>
        <v/>
      </c>
      <c r="V2455" s="6">
        <f>CONCATENATE(A2455,B2455)</f>
        <v/>
      </c>
      <c r="W2455">
        <f>UPPER(TRIM(G2455))</f>
        <v/>
      </c>
      <c r="X2455">
        <f>UPPER(TRIM(H2455))</f>
        <v/>
      </c>
    </row>
    <row r="2456">
      <c r="A2456" s="2" t="n"/>
      <c r="B2456" s="2" t="n"/>
      <c r="C2456" s="2" t="n"/>
      <c r="D2456" s="3" t="n"/>
      <c r="E2456" s="4" t="n"/>
      <c r="F2456" s="3" t="n"/>
      <c r="G2456" s="3" t="n"/>
      <c r="H2456" s="3" t="n"/>
      <c r="I2456" s="5">
        <f>SUMIFS(amount_expended,cfda_key,V2456)</f>
        <v/>
      </c>
      <c r="J2456" s="5">
        <f>IF(F2456="OTHER CLUSTER NOT LISTED ABOVE",SUMIFS(amount_expended,uniform_other_cluster_name,X2456), IF(AND(OR(F2456="N/A",F2456=""),G2456=""),0,IF(F2456="STATE CLUSTER",SUMIFS(amount_expended,uniform_state_cluster_name,W2456),SUMIFS(amount_expended,cluster_name,F2456))))</f>
        <v/>
      </c>
      <c r="K2456" s="3" t="n"/>
      <c r="L2456" s="4" t="n"/>
      <c r="M2456" s="3" t="n"/>
      <c r="N2456" s="3" t="n"/>
      <c r="O2456" s="3" t="n"/>
      <c r="P2456" s="3" t="n"/>
      <c r="Q2456" s="4" t="n"/>
      <c r="R2456" s="3" t="n"/>
      <c r="S2456" s="3" t="n"/>
      <c r="T2456" s="3" t="n"/>
      <c r="U2456">
        <f>IF(A2456&lt;&gt;"", "AWARD-"&amp;TEXT(ROW()-1,"00000"), "")</f>
        <v/>
      </c>
      <c r="V2456" s="6">
        <f>CONCATENATE(A2456,B2456)</f>
        <v/>
      </c>
      <c r="W2456">
        <f>UPPER(TRIM(G2456))</f>
        <v/>
      </c>
      <c r="X2456">
        <f>UPPER(TRIM(H2456))</f>
        <v/>
      </c>
    </row>
    <row r="2457">
      <c r="A2457" s="2" t="n"/>
      <c r="B2457" s="2" t="n"/>
      <c r="C2457" s="2" t="n"/>
      <c r="D2457" s="3" t="n"/>
      <c r="E2457" s="4" t="n"/>
      <c r="F2457" s="3" t="n"/>
      <c r="G2457" s="3" t="n"/>
      <c r="H2457" s="3" t="n"/>
      <c r="I2457" s="5">
        <f>SUMIFS(amount_expended,cfda_key,V2457)</f>
        <v/>
      </c>
      <c r="J2457" s="5">
        <f>IF(F2457="OTHER CLUSTER NOT LISTED ABOVE",SUMIFS(amount_expended,uniform_other_cluster_name,X2457), IF(AND(OR(F2457="N/A",F2457=""),G2457=""),0,IF(F2457="STATE CLUSTER",SUMIFS(amount_expended,uniform_state_cluster_name,W2457),SUMIFS(amount_expended,cluster_name,F2457))))</f>
        <v/>
      </c>
      <c r="K2457" s="3" t="n"/>
      <c r="L2457" s="4" t="n"/>
      <c r="M2457" s="3" t="n"/>
      <c r="N2457" s="3" t="n"/>
      <c r="O2457" s="3" t="n"/>
      <c r="P2457" s="3" t="n"/>
      <c r="Q2457" s="4" t="n"/>
      <c r="R2457" s="3" t="n"/>
      <c r="S2457" s="3" t="n"/>
      <c r="T2457" s="3" t="n"/>
      <c r="U2457">
        <f>IF(A2457&lt;&gt;"", "AWARD-"&amp;TEXT(ROW()-1,"00000"), "")</f>
        <v/>
      </c>
      <c r="V2457" s="6">
        <f>CONCATENATE(A2457,B2457)</f>
        <v/>
      </c>
      <c r="W2457">
        <f>UPPER(TRIM(G2457))</f>
        <v/>
      </c>
      <c r="X2457">
        <f>UPPER(TRIM(H2457))</f>
        <v/>
      </c>
    </row>
    <row r="2458">
      <c r="A2458" s="2" t="n"/>
      <c r="B2458" s="2" t="n"/>
      <c r="C2458" s="2" t="n"/>
      <c r="D2458" s="3" t="n"/>
      <c r="E2458" s="4" t="n"/>
      <c r="F2458" s="3" t="n"/>
      <c r="G2458" s="3" t="n"/>
      <c r="H2458" s="3" t="n"/>
      <c r="I2458" s="5">
        <f>SUMIFS(amount_expended,cfda_key,V2458)</f>
        <v/>
      </c>
      <c r="J2458" s="5">
        <f>IF(F2458="OTHER CLUSTER NOT LISTED ABOVE",SUMIFS(amount_expended,uniform_other_cluster_name,X2458), IF(AND(OR(F2458="N/A",F2458=""),G2458=""),0,IF(F2458="STATE CLUSTER",SUMIFS(amount_expended,uniform_state_cluster_name,W2458),SUMIFS(amount_expended,cluster_name,F2458))))</f>
        <v/>
      </c>
      <c r="K2458" s="3" t="n"/>
      <c r="L2458" s="4" t="n"/>
      <c r="M2458" s="3" t="n"/>
      <c r="N2458" s="3" t="n"/>
      <c r="O2458" s="3" t="n"/>
      <c r="P2458" s="3" t="n"/>
      <c r="Q2458" s="4" t="n"/>
      <c r="R2458" s="3" t="n"/>
      <c r="S2458" s="3" t="n"/>
      <c r="T2458" s="3" t="n"/>
      <c r="U2458">
        <f>IF(A2458&lt;&gt;"", "AWARD-"&amp;TEXT(ROW()-1,"00000"), "")</f>
        <v/>
      </c>
      <c r="V2458" s="6">
        <f>CONCATENATE(A2458,B2458)</f>
        <v/>
      </c>
      <c r="W2458">
        <f>UPPER(TRIM(G2458))</f>
        <v/>
      </c>
      <c r="X2458">
        <f>UPPER(TRIM(H2458))</f>
        <v/>
      </c>
    </row>
    <row r="2459">
      <c r="A2459" s="2" t="n"/>
      <c r="B2459" s="2" t="n"/>
      <c r="C2459" s="2" t="n"/>
      <c r="D2459" s="3" t="n"/>
      <c r="E2459" s="4" t="n"/>
      <c r="F2459" s="3" t="n"/>
      <c r="G2459" s="3" t="n"/>
      <c r="H2459" s="3" t="n"/>
      <c r="I2459" s="5">
        <f>SUMIFS(amount_expended,cfda_key,V2459)</f>
        <v/>
      </c>
      <c r="J2459" s="5">
        <f>IF(F2459="OTHER CLUSTER NOT LISTED ABOVE",SUMIFS(amount_expended,uniform_other_cluster_name,X2459), IF(AND(OR(F2459="N/A",F2459=""),G2459=""),0,IF(F2459="STATE CLUSTER",SUMIFS(amount_expended,uniform_state_cluster_name,W2459),SUMIFS(amount_expended,cluster_name,F2459))))</f>
        <v/>
      </c>
      <c r="K2459" s="3" t="n"/>
      <c r="L2459" s="4" t="n"/>
      <c r="M2459" s="3" t="n"/>
      <c r="N2459" s="3" t="n"/>
      <c r="O2459" s="3" t="n"/>
      <c r="P2459" s="3" t="n"/>
      <c r="Q2459" s="4" t="n"/>
      <c r="R2459" s="3" t="n"/>
      <c r="S2459" s="3" t="n"/>
      <c r="T2459" s="3" t="n"/>
      <c r="U2459">
        <f>IF(A2459&lt;&gt;"", "AWARD-"&amp;TEXT(ROW()-1,"00000"), "")</f>
        <v/>
      </c>
      <c r="V2459" s="6">
        <f>CONCATENATE(A2459,B2459)</f>
        <v/>
      </c>
      <c r="W2459">
        <f>UPPER(TRIM(G2459))</f>
        <v/>
      </c>
      <c r="X2459">
        <f>UPPER(TRIM(H2459))</f>
        <v/>
      </c>
    </row>
    <row r="2460">
      <c r="A2460" s="2" t="n"/>
      <c r="B2460" s="2" t="n"/>
      <c r="C2460" s="2" t="n"/>
      <c r="D2460" s="3" t="n"/>
      <c r="E2460" s="4" t="n"/>
      <c r="F2460" s="3" t="n"/>
      <c r="G2460" s="3" t="n"/>
      <c r="H2460" s="3" t="n"/>
      <c r="I2460" s="5">
        <f>SUMIFS(amount_expended,cfda_key,V2460)</f>
        <v/>
      </c>
      <c r="J2460" s="5">
        <f>IF(F2460="OTHER CLUSTER NOT LISTED ABOVE",SUMIFS(amount_expended,uniform_other_cluster_name,X2460), IF(AND(OR(F2460="N/A",F2460=""),G2460=""),0,IF(F2460="STATE CLUSTER",SUMIFS(amount_expended,uniform_state_cluster_name,W2460),SUMIFS(amount_expended,cluster_name,F2460))))</f>
        <v/>
      </c>
      <c r="K2460" s="3" t="n"/>
      <c r="L2460" s="4" t="n"/>
      <c r="M2460" s="3" t="n"/>
      <c r="N2460" s="3" t="n"/>
      <c r="O2460" s="3" t="n"/>
      <c r="P2460" s="3" t="n"/>
      <c r="Q2460" s="4" t="n"/>
      <c r="R2460" s="3" t="n"/>
      <c r="S2460" s="3" t="n"/>
      <c r="T2460" s="3" t="n"/>
      <c r="U2460">
        <f>IF(A2460&lt;&gt;"", "AWARD-"&amp;TEXT(ROW()-1,"00000"), "")</f>
        <v/>
      </c>
      <c r="V2460" s="6">
        <f>CONCATENATE(A2460,B2460)</f>
        <v/>
      </c>
      <c r="W2460">
        <f>UPPER(TRIM(G2460))</f>
        <v/>
      </c>
      <c r="X2460">
        <f>UPPER(TRIM(H2460))</f>
        <v/>
      </c>
    </row>
    <row r="2461">
      <c r="A2461" s="2" t="n"/>
      <c r="B2461" s="2" t="n"/>
      <c r="C2461" s="2" t="n"/>
      <c r="D2461" s="3" t="n"/>
      <c r="E2461" s="4" t="n"/>
      <c r="F2461" s="3" t="n"/>
      <c r="G2461" s="3" t="n"/>
      <c r="H2461" s="3" t="n"/>
      <c r="I2461" s="5">
        <f>SUMIFS(amount_expended,cfda_key,V2461)</f>
        <v/>
      </c>
      <c r="J2461" s="5">
        <f>IF(F2461="OTHER CLUSTER NOT LISTED ABOVE",SUMIFS(amount_expended,uniform_other_cluster_name,X2461), IF(AND(OR(F2461="N/A",F2461=""),G2461=""),0,IF(F2461="STATE CLUSTER",SUMIFS(amount_expended,uniform_state_cluster_name,W2461),SUMIFS(amount_expended,cluster_name,F2461))))</f>
        <v/>
      </c>
      <c r="K2461" s="3" t="n"/>
      <c r="L2461" s="4" t="n"/>
      <c r="M2461" s="3" t="n"/>
      <c r="N2461" s="3" t="n"/>
      <c r="O2461" s="3" t="n"/>
      <c r="P2461" s="3" t="n"/>
      <c r="Q2461" s="4" t="n"/>
      <c r="R2461" s="3" t="n"/>
      <c r="S2461" s="3" t="n"/>
      <c r="T2461" s="3" t="n"/>
      <c r="U2461">
        <f>IF(A2461&lt;&gt;"", "AWARD-"&amp;TEXT(ROW()-1,"00000"), "")</f>
        <v/>
      </c>
      <c r="V2461" s="6">
        <f>CONCATENATE(A2461,B2461)</f>
        <v/>
      </c>
      <c r="W2461">
        <f>UPPER(TRIM(G2461))</f>
        <v/>
      </c>
      <c r="X2461">
        <f>UPPER(TRIM(H2461))</f>
        <v/>
      </c>
    </row>
    <row r="2462">
      <c r="A2462" s="2" t="n"/>
      <c r="B2462" s="2" t="n"/>
      <c r="C2462" s="2" t="n"/>
      <c r="D2462" s="3" t="n"/>
      <c r="E2462" s="4" t="n"/>
      <c r="F2462" s="3" t="n"/>
      <c r="G2462" s="3" t="n"/>
      <c r="H2462" s="3" t="n"/>
      <c r="I2462" s="5">
        <f>SUMIFS(amount_expended,cfda_key,V2462)</f>
        <v/>
      </c>
      <c r="J2462" s="5">
        <f>IF(F2462="OTHER CLUSTER NOT LISTED ABOVE",SUMIFS(amount_expended,uniform_other_cluster_name,X2462), IF(AND(OR(F2462="N/A",F2462=""),G2462=""),0,IF(F2462="STATE CLUSTER",SUMIFS(amount_expended,uniform_state_cluster_name,W2462),SUMIFS(amount_expended,cluster_name,F2462))))</f>
        <v/>
      </c>
      <c r="K2462" s="3" t="n"/>
      <c r="L2462" s="4" t="n"/>
      <c r="M2462" s="3" t="n"/>
      <c r="N2462" s="3" t="n"/>
      <c r="O2462" s="3" t="n"/>
      <c r="P2462" s="3" t="n"/>
      <c r="Q2462" s="4" t="n"/>
      <c r="R2462" s="3" t="n"/>
      <c r="S2462" s="3" t="n"/>
      <c r="T2462" s="3" t="n"/>
      <c r="U2462">
        <f>IF(A2462&lt;&gt;"", "AWARD-"&amp;TEXT(ROW()-1,"00000"), "")</f>
        <v/>
      </c>
      <c r="V2462" s="6">
        <f>CONCATENATE(A2462,B2462)</f>
        <v/>
      </c>
      <c r="W2462">
        <f>UPPER(TRIM(G2462))</f>
        <v/>
      </c>
      <c r="X2462">
        <f>UPPER(TRIM(H2462))</f>
        <v/>
      </c>
    </row>
    <row r="2463">
      <c r="A2463" s="2" t="n"/>
      <c r="B2463" s="2" t="n"/>
      <c r="C2463" s="2" t="n"/>
      <c r="D2463" s="3" t="n"/>
      <c r="E2463" s="4" t="n"/>
      <c r="F2463" s="3" t="n"/>
      <c r="G2463" s="3" t="n"/>
      <c r="H2463" s="3" t="n"/>
      <c r="I2463" s="5">
        <f>SUMIFS(amount_expended,cfda_key,V2463)</f>
        <v/>
      </c>
      <c r="J2463" s="5">
        <f>IF(F2463="OTHER CLUSTER NOT LISTED ABOVE",SUMIFS(amount_expended,uniform_other_cluster_name,X2463), IF(AND(OR(F2463="N/A",F2463=""),G2463=""),0,IF(F2463="STATE CLUSTER",SUMIFS(amount_expended,uniform_state_cluster_name,W2463),SUMIFS(amount_expended,cluster_name,F2463))))</f>
        <v/>
      </c>
      <c r="K2463" s="3" t="n"/>
      <c r="L2463" s="4" t="n"/>
      <c r="M2463" s="3" t="n"/>
      <c r="N2463" s="3" t="n"/>
      <c r="O2463" s="3" t="n"/>
      <c r="P2463" s="3" t="n"/>
      <c r="Q2463" s="4" t="n"/>
      <c r="R2463" s="3" t="n"/>
      <c r="S2463" s="3" t="n"/>
      <c r="T2463" s="3" t="n"/>
      <c r="U2463">
        <f>IF(A2463&lt;&gt;"", "AWARD-"&amp;TEXT(ROW()-1,"00000"), "")</f>
        <v/>
      </c>
      <c r="V2463" s="6">
        <f>CONCATENATE(A2463,B2463)</f>
        <v/>
      </c>
      <c r="W2463">
        <f>UPPER(TRIM(G2463))</f>
        <v/>
      </c>
      <c r="X2463">
        <f>UPPER(TRIM(H2463))</f>
        <v/>
      </c>
    </row>
    <row r="2464">
      <c r="A2464" s="2" t="n"/>
      <c r="B2464" s="2" t="n"/>
      <c r="C2464" s="2" t="n"/>
      <c r="D2464" s="3" t="n"/>
      <c r="E2464" s="4" t="n"/>
      <c r="F2464" s="3" t="n"/>
      <c r="G2464" s="3" t="n"/>
      <c r="H2464" s="3" t="n"/>
      <c r="I2464" s="5">
        <f>SUMIFS(amount_expended,cfda_key,V2464)</f>
        <v/>
      </c>
      <c r="J2464" s="5">
        <f>IF(F2464="OTHER CLUSTER NOT LISTED ABOVE",SUMIFS(amount_expended,uniform_other_cluster_name,X2464), IF(AND(OR(F2464="N/A",F2464=""),G2464=""),0,IF(F2464="STATE CLUSTER",SUMIFS(amount_expended,uniform_state_cluster_name,W2464),SUMIFS(amount_expended,cluster_name,F2464))))</f>
        <v/>
      </c>
      <c r="K2464" s="3" t="n"/>
      <c r="L2464" s="4" t="n"/>
      <c r="M2464" s="3" t="n"/>
      <c r="N2464" s="3" t="n"/>
      <c r="O2464" s="3" t="n"/>
      <c r="P2464" s="3" t="n"/>
      <c r="Q2464" s="4" t="n"/>
      <c r="R2464" s="3" t="n"/>
      <c r="S2464" s="3" t="n"/>
      <c r="T2464" s="3" t="n"/>
      <c r="U2464">
        <f>IF(A2464&lt;&gt;"", "AWARD-"&amp;TEXT(ROW()-1,"00000"), "")</f>
        <v/>
      </c>
      <c r="V2464" s="6">
        <f>CONCATENATE(A2464,B2464)</f>
        <v/>
      </c>
      <c r="W2464">
        <f>UPPER(TRIM(G2464))</f>
        <v/>
      </c>
      <c r="X2464">
        <f>UPPER(TRIM(H2464))</f>
        <v/>
      </c>
    </row>
    <row r="2465">
      <c r="A2465" s="2" t="n"/>
      <c r="B2465" s="2" t="n"/>
      <c r="C2465" s="2" t="n"/>
      <c r="D2465" s="3" t="n"/>
      <c r="E2465" s="4" t="n"/>
      <c r="F2465" s="3" t="n"/>
      <c r="G2465" s="3" t="n"/>
      <c r="H2465" s="3" t="n"/>
      <c r="I2465" s="5">
        <f>SUMIFS(amount_expended,cfda_key,V2465)</f>
        <v/>
      </c>
      <c r="J2465" s="5">
        <f>IF(F2465="OTHER CLUSTER NOT LISTED ABOVE",SUMIFS(amount_expended,uniform_other_cluster_name,X2465), IF(AND(OR(F2465="N/A",F2465=""),G2465=""),0,IF(F2465="STATE CLUSTER",SUMIFS(amount_expended,uniform_state_cluster_name,W2465),SUMIFS(amount_expended,cluster_name,F2465))))</f>
        <v/>
      </c>
      <c r="K2465" s="3" t="n"/>
      <c r="L2465" s="4" t="n"/>
      <c r="M2465" s="3" t="n"/>
      <c r="N2465" s="3" t="n"/>
      <c r="O2465" s="3" t="n"/>
      <c r="P2465" s="3" t="n"/>
      <c r="Q2465" s="4" t="n"/>
      <c r="R2465" s="3" t="n"/>
      <c r="S2465" s="3" t="n"/>
      <c r="T2465" s="3" t="n"/>
      <c r="U2465">
        <f>IF(A2465&lt;&gt;"", "AWARD-"&amp;TEXT(ROW()-1,"00000"), "")</f>
        <v/>
      </c>
      <c r="V2465" s="6">
        <f>CONCATENATE(A2465,B2465)</f>
        <v/>
      </c>
      <c r="W2465">
        <f>UPPER(TRIM(G2465))</f>
        <v/>
      </c>
      <c r="X2465">
        <f>UPPER(TRIM(H2465))</f>
        <v/>
      </c>
    </row>
    <row r="2466">
      <c r="A2466" s="2" t="n"/>
      <c r="B2466" s="2" t="n"/>
      <c r="C2466" s="2" t="n"/>
      <c r="D2466" s="3" t="n"/>
      <c r="E2466" s="4" t="n"/>
      <c r="F2466" s="3" t="n"/>
      <c r="G2466" s="3" t="n"/>
      <c r="H2466" s="3" t="n"/>
      <c r="I2466" s="5">
        <f>SUMIFS(amount_expended,cfda_key,V2466)</f>
        <v/>
      </c>
      <c r="J2466" s="5">
        <f>IF(F2466="OTHER CLUSTER NOT LISTED ABOVE",SUMIFS(amount_expended,uniform_other_cluster_name,X2466), IF(AND(OR(F2466="N/A",F2466=""),G2466=""),0,IF(F2466="STATE CLUSTER",SUMIFS(amount_expended,uniform_state_cluster_name,W2466),SUMIFS(amount_expended,cluster_name,F2466))))</f>
        <v/>
      </c>
      <c r="K2466" s="3" t="n"/>
      <c r="L2466" s="4" t="n"/>
      <c r="M2466" s="3" t="n"/>
      <c r="N2466" s="3" t="n"/>
      <c r="O2466" s="3" t="n"/>
      <c r="P2466" s="3" t="n"/>
      <c r="Q2466" s="4" t="n"/>
      <c r="R2466" s="3" t="n"/>
      <c r="S2466" s="3" t="n"/>
      <c r="T2466" s="3" t="n"/>
      <c r="U2466">
        <f>IF(A2466&lt;&gt;"", "AWARD-"&amp;TEXT(ROW()-1,"00000"), "")</f>
        <v/>
      </c>
      <c r="V2466" s="6">
        <f>CONCATENATE(A2466,B2466)</f>
        <v/>
      </c>
      <c r="W2466">
        <f>UPPER(TRIM(G2466))</f>
        <v/>
      </c>
      <c r="X2466">
        <f>UPPER(TRIM(H2466))</f>
        <v/>
      </c>
    </row>
    <row r="2467">
      <c r="A2467" s="2" t="n"/>
      <c r="B2467" s="2" t="n"/>
      <c r="C2467" s="2" t="n"/>
      <c r="D2467" s="3" t="n"/>
      <c r="E2467" s="4" t="n"/>
      <c r="F2467" s="3" t="n"/>
      <c r="G2467" s="3" t="n"/>
      <c r="H2467" s="3" t="n"/>
      <c r="I2467" s="5">
        <f>SUMIFS(amount_expended,cfda_key,V2467)</f>
        <v/>
      </c>
      <c r="J2467" s="5">
        <f>IF(F2467="OTHER CLUSTER NOT LISTED ABOVE",SUMIFS(amount_expended,uniform_other_cluster_name,X2467), IF(AND(OR(F2467="N/A",F2467=""),G2467=""),0,IF(F2467="STATE CLUSTER",SUMIFS(amount_expended,uniform_state_cluster_name,W2467),SUMIFS(amount_expended,cluster_name,F2467))))</f>
        <v/>
      </c>
      <c r="K2467" s="3" t="n"/>
      <c r="L2467" s="4" t="n"/>
      <c r="M2467" s="3" t="n"/>
      <c r="N2467" s="3" t="n"/>
      <c r="O2467" s="3" t="n"/>
      <c r="P2467" s="3" t="n"/>
      <c r="Q2467" s="4" t="n"/>
      <c r="R2467" s="3" t="n"/>
      <c r="S2467" s="3" t="n"/>
      <c r="T2467" s="3" t="n"/>
      <c r="U2467">
        <f>IF(A2467&lt;&gt;"", "AWARD-"&amp;TEXT(ROW()-1,"00000"), "")</f>
        <v/>
      </c>
      <c r="V2467" s="6">
        <f>CONCATENATE(A2467,B2467)</f>
        <v/>
      </c>
      <c r="W2467">
        <f>UPPER(TRIM(G2467))</f>
        <v/>
      </c>
      <c r="X2467">
        <f>UPPER(TRIM(H2467))</f>
        <v/>
      </c>
    </row>
    <row r="2468">
      <c r="A2468" s="2" t="n"/>
      <c r="B2468" s="2" t="n"/>
      <c r="C2468" s="2" t="n"/>
      <c r="D2468" s="3" t="n"/>
      <c r="E2468" s="4" t="n"/>
      <c r="F2468" s="3" t="n"/>
      <c r="G2468" s="3" t="n"/>
      <c r="H2468" s="3" t="n"/>
      <c r="I2468" s="5">
        <f>SUMIFS(amount_expended,cfda_key,V2468)</f>
        <v/>
      </c>
      <c r="J2468" s="5">
        <f>IF(F2468="OTHER CLUSTER NOT LISTED ABOVE",SUMIFS(amount_expended,uniform_other_cluster_name,X2468), IF(AND(OR(F2468="N/A",F2468=""),G2468=""),0,IF(F2468="STATE CLUSTER",SUMIFS(amount_expended,uniform_state_cluster_name,W2468),SUMIFS(amount_expended,cluster_name,F2468))))</f>
        <v/>
      </c>
      <c r="K2468" s="3" t="n"/>
      <c r="L2468" s="4" t="n"/>
      <c r="M2468" s="3" t="n"/>
      <c r="N2468" s="3" t="n"/>
      <c r="O2468" s="3" t="n"/>
      <c r="P2468" s="3" t="n"/>
      <c r="Q2468" s="4" t="n"/>
      <c r="R2468" s="3" t="n"/>
      <c r="S2468" s="3" t="n"/>
      <c r="T2468" s="3" t="n"/>
      <c r="U2468">
        <f>IF(A2468&lt;&gt;"", "AWARD-"&amp;TEXT(ROW()-1,"00000"), "")</f>
        <v/>
      </c>
      <c r="V2468" s="6">
        <f>CONCATENATE(A2468,B2468)</f>
        <v/>
      </c>
      <c r="W2468">
        <f>UPPER(TRIM(G2468))</f>
        <v/>
      </c>
      <c r="X2468">
        <f>UPPER(TRIM(H2468))</f>
        <v/>
      </c>
    </row>
    <row r="2469">
      <c r="A2469" s="2" t="n"/>
      <c r="B2469" s="2" t="n"/>
      <c r="C2469" s="2" t="n"/>
      <c r="D2469" s="3" t="n"/>
      <c r="E2469" s="4" t="n"/>
      <c r="F2469" s="3" t="n"/>
      <c r="G2469" s="3" t="n"/>
      <c r="H2469" s="3" t="n"/>
      <c r="I2469" s="5">
        <f>SUMIFS(amount_expended,cfda_key,V2469)</f>
        <v/>
      </c>
      <c r="J2469" s="5">
        <f>IF(F2469="OTHER CLUSTER NOT LISTED ABOVE",SUMIFS(amount_expended,uniform_other_cluster_name,X2469), IF(AND(OR(F2469="N/A",F2469=""),G2469=""),0,IF(F2469="STATE CLUSTER",SUMIFS(amount_expended,uniform_state_cluster_name,W2469),SUMIFS(amount_expended,cluster_name,F2469))))</f>
        <v/>
      </c>
      <c r="K2469" s="3" t="n"/>
      <c r="L2469" s="4" t="n"/>
      <c r="M2469" s="3" t="n"/>
      <c r="N2469" s="3" t="n"/>
      <c r="O2469" s="3" t="n"/>
      <c r="P2469" s="3" t="n"/>
      <c r="Q2469" s="4" t="n"/>
      <c r="R2469" s="3" t="n"/>
      <c r="S2469" s="3" t="n"/>
      <c r="T2469" s="3" t="n"/>
      <c r="U2469">
        <f>IF(A2469&lt;&gt;"", "AWARD-"&amp;TEXT(ROW()-1,"00000"), "")</f>
        <v/>
      </c>
      <c r="V2469" s="6">
        <f>CONCATENATE(A2469,B2469)</f>
        <v/>
      </c>
      <c r="W2469">
        <f>UPPER(TRIM(G2469))</f>
        <v/>
      </c>
      <c r="X2469">
        <f>UPPER(TRIM(H2469))</f>
        <v/>
      </c>
    </row>
    <row r="2470">
      <c r="A2470" s="2" t="n"/>
      <c r="B2470" s="2" t="n"/>
      <c r="C2470" s="2" t="n"/>
      <c r="D2470" s="3" t="n"/>
      <c r="E2470" s="4" t="n"/>
      <c r="F2470" s="3" t="n"/>
      <c r="G2470" s="3" t="n"/>
      <c r="H2470" s="3" t="n"/>
      <c r="I2470" s="5">
        <f>SUMIFS(amount_expended,cfda_key,V2470)</f>
        <v/>
      </c>
      <c r="J2470" s="5">
        <f>IF(F2470="OTHER CLUSTER NOT LISTED ABOVE",SUMIFS(amount_expended,uniform_other_cluster_name,X2470), IF(AND(OR(F2470="N/A",F2470=""),G2470=""),0,IF(F2470="STATE CLUSTER",SUMIFS(amount_expended,uniform_state_cluster_name,W2470),SUMIFS(amount_expended,cluster_name,F2470))))</f>
        <v/>
      </c>
      <c r="K2470" s="3" t="n"/>
      <c r="L2470" s="4" t="n"/>
      <c r="M2470" s="3" t="n"/>
      <c r="N2470" s="3" t="n"/>
      <c r="O2470" s="3" t="n"/>
      <c r="P2470" s="3" t="n"/>
      <c r="Q2470" s="4" t="n"/>
      <c r="R2470" s="3" t="n"/>
      <c r="S2470" s="3" t="n"/>
      <c r="T2470" s="3" t="n"/>
      <c r="U2470">
        <f>IF(A2470&lt;&gt;"", "AWARD-"&amp;TEXT(ROW()-1,"00000"), "")</f>
        <v/>
      </c>
      <c r="V2470" s="6">
        <f>CONCATENATE(A2470,B2470)</f>
        <v/>
      </c>
      <c r="W2470">
        <f>UPPER(TRIM(G2470))</f>
        <v/>
      </c>
      <c r="X2470">
        <f>UPPER(TRIM(H2470))</f>
        <v/>
      </c>
    </row>
    <row r="2471">
      <c r="A2471" s="2" t="n"/>
      <c r="B2471" s="2" t="n"/>
      <c r="C2471" s="2" t="n"/>
      <c r="D2471" s="3" t="n"/>
      <c r="E2471" s="4" t="n"/>
      <c r="F2471" s="3" t="n"/>
      <c r="G2471" s="3" t="n"/>
      <c r="H2471" s="3" t="n"/>
      <c r="I2471" s="5">
        <f>SUMIFS(amount_expended,cfda_key,V2471)</f>
        <v/>
      </c>
      <c r="J2471" s="5">
        <f>IF(F2471="OTHER CLUSTER NOT LISTED ABOVE",SUMIFS(amount_expended,uniform_other_cluster_name,X2471), IF(AND(OR(F2471="N/A",F2471=""),G2471=""),0,IF(F2471="STATE CLUSTER",SUMIFS(amount_expended,uniform_state_cluster_name,W2471),SUMIFS(amount_expended,cluster_name,F2471))))</f>
        <v/>
      </c>
      <c r="K2471" s="3" t="n"/>
      <c r="L2471" s="4" t="n"/>
      <c r="M2471" s="3" t="n"/>
      <c r="N2471" s="3" t="n"/>
      <c r="O2471" s="3" t="n"/>
      <c r="P2471" s="3" t="n"/>
      <c r="Q2471" s="4" t="n"/>
      <c r="R2471" s="3" t="n"/>
      <c r="S2471" s="3" t="n"/>
      <c r="T2471" s="3" t="n"/>
      <c r="U2471">
        <f>IF(A2471&lt;&gt;"", "AWARD-"&amp;TEXT(ROW()-1,"00000"), "")</f>
        <v/>
      </c>
      <c r="V2471" s="6">
        <f>CONCATENATE(A2471,B2471)</f>
        <v/>
      </c>
      <c r="W2471">
        <f>UPPER(TRIM(G2471))</f>
        <v/>
      </c>
      <c r="X2471">
        <f>UPPER(TRIM(H2471))</f>
        <v/>
      </c>
    </row>
    <row r="2472">
      <c r="A2472" s="2" t="n"/>
      <c r="B2472" s="2" t="n"/>
      <c r="C2472" s="2" t="n"/>
      <c r="D2472" s="3" t="n"/>
      <c r="E2472" s="4" t="n"/>
      <c r="F2472" s="3" t="n"/>
      <c r="G2472" s="3" t="n"/>
      <c r="H2472" s="3" t="n"/>
      <c r="I2472" s="5">
        <f>SUMIFS(amount_expended,cfda_key,V2472)</f>
        <v/>
      </c>
      <c r="J2472" s="5">
        <f>IF(F2472="OTHER CLUSTER NOT LISTED ABOVE",SUMIFS(amount_expended,uniform_other_cluster_name,X2472), IF(AND(OR(F2472="N/A",F2472=""),G2472=""),0,IF(F2472="STATE CLUSTER",SUMIFS(amount_expended,uniform_state_cluster_name,W2472),SUMIFS(amount_expended,cluster_name,F2472))))</f>
        <v/>
      </c>
      <c r="K2472" s="3" t="n"/>
      <c r="L2472" s="4" t="n"/>
      <c r="M2472" s="3" t="n"/>
      <c r="N2472" s="3" t="n"/>
      <c r="O2472" s="3" t="n"/>
      <c r="P2472" s="3" t="n"/>
      <c r="Q2472" s="4" t="n"/>
      <c r="R2472" s="3" t="n"/>
      <c r="S2472" s="3" t="n"/>
      <c r="T2472" s="3" t="n"/>
      <c r="U2472">
        <f>IF(A2472&lt;&gt;"", "AWARD-"&amp;TEXT(ROW()-1,"00000"), "")</f>
        <v/>
      </c>
      <c r="V2472" s="6">
        <f>CONCATENATE(A2472,B2472)</f>
        <v/>
      </c>
      <c r="W2472">
        <f>UPPER(TRIM(G2472))</f>
        <v/>
      </c>
      <c r="X2472">
        <f>UPPER(TRIM(H2472))</f>
        <v/>
      </c>
    </row>
    <row r="2473">
      <c r="A2473" s="2" t="n"/>
      <c r="B2473" s="2" t="n"/>
      <c r="C2473" s="2" t="n"/>
      <c r="D2473" s="3" t="n"/>
      <c r="E2473" s="4" t="n"/>
      <c r="F2473" s="3" t="n"/>
      <c r="G2473" s="3" t="n"/>
      <c r="H2473" s="3" t="n"/>
      <c r="I2473" s="5">
        <f>SUMIFS(amount_expended,cfda_key,V2473)</f>
        <v/>
      </c>
      <c r="J2473" s="5">
        <f>IF(F2473="OTHER CLUSTER NOT LISTED ABOVE",SUMIFS(amount_expended,uniform_other_cluster_name,X2473), IF(AND(OR(F2473="N/A",F2473=""),G2473=""),0,IF(F2473="STATE CLUSTER",SUMIFS(amount_expended,uniform_state_cluster_name,W2473),SUMIFS(amount_expended,cluster_name,F2473))))</f>
        <v/>
      </c>
      <c r="K2473" s="3" t="n"/>
      <c r="L2473" s="4" t="n"/>
      <c r="M2473" s="3" t="n"/>
      <c r="N2473" s="3" t="n"/>
      <c r="O2473" s="3" t="n"/>
      <c r="P2473" s="3" t="n"/>
      <c r="Q2473" s="4" t="n"/>
      <c r="R2473" s="3" t="n"/>
      <c r="S2473" s="3" t="n"/>
      <c r="T2473" s="3" t="n"/>
      <c r="U2473">
        <f>IF(A2473&lt;&gt;"", "AWARD-"&amp;TEXT(ROW()-1,"00000"), "")</f>
        <v/>
      </c>
      <c r="V2473" s="6">
        <f>CONCATENATE(A2473,B2473)</f>
        <v/>
      </c>
      <c r="W2473">
        <f>UPPER(TRIM(G2473))</f>
        <v/>
      </c>
      <c r="X2473">
        <f>UPPER(TRIM(H2473))</f>
        <v/>
      </c>
    </row>
    <row r="2474">
      <c r="A2474" s="2" t="n"/>
      <c r="B2474" s="2" t="n"/>
      <c r="C2474" s="2" t="n"/>
      <c r="D2474" s="3" t="n"/>
      <c r="E2474" s="4" t="n"/>
      <c r="F2474" s="3" t="n"/>
      <c r="G2474" s="3" t="n"/>
      <c r="H2474" s="3" t="n"/>
      <c r="I2474" s="5">
        <f>SUMIFS(amount_expended,cfda_key,V2474)</f>
        <v/>
      </c>
      <c r="J2474" s="5">
        <f>IF(F2474="OTHER CLUSTER NOT LISTED ABOVE",SUMIFS(amount_expended,uniform_other_cluster_name,X2474), IF(AND(OR(F2474="N/A",F2474=""),G2474=""),0,IF(F2474="STATE CLUSTER",SUMIFS(amount_expended,uniform_state_cluster_name,W2474),SUMIFS(amount_expended,cluster_name,F2474))))</f>
        <v/>
      </c>
      <c r="K2474" s="3" t="n"/>
      <c r="L2474" s="4" t="n"/>
      <c r="M2474" s="3" t="n"/>
      <c r="N2474" s="3" t="n"/>
      <c r="O2474" s="3" t="n"/>
      <c r="P2474" s="3" t="n"/>
      <c r="Q2474" s="4" t="n"/>
      <c r="R2474" s="3" t="n"/>
      <c r="S2474" s="3" t="n"/>
      <c r="T2474" s="3" t="n"/>
      <c r="U2474">
        <f>IF(A2474&lt;&gt;"", "AWARD-"&amp;TEXT(ROW()-1,"00000"), "")</f>
        <v/>
      </c>
      <c r="V2474" s="6">
        <f>CONCATENATE(A2474,B2474)</f>
        <v/>
      </c>
      <c r="W2474">
        <f>UPPER(TRIM(G2474))</f>
        <v/>
      </c>
      <c r="X2474">
        <f>UPPER(TRIM(H2474))</f>
        <v/>
      </c>
    </row>
    <row r="2475">
      <c r="A2475" s="2" t="n"/>
      <c r="B2475" s="2" t="n"/>
      <c r="C2475" s="2" t="n"/>
      <c r="D2475" s="3" t="n"/>
      <c r="E2475" s="4" t="n"/>
      <c r="F2475" s="3" t="n"/>
      <c r="G2475" s="3" t="n"/>
      <c r="H2475" s="3" t="n"/>
      <c r="I2475" s="5">
        <f>SUMIFS(amount_expended,cfda_key,V2475)</f>
        <v/>
      </c>
      <c r="J2475" s="5">
        <f>IF(F2475="OTHER CLUSTER NOT LISTED ABOVE",SUMIFS(amount_expended,uniform_other_cluster_name,X2475), IF(AND(OR(F2475="N/A",F2475=""),G2475=""),0,IF(F2475="STATE CLUSTER",SUMIFS(amount_expended,uniform_state_cluster_name,W2475),SUMIFS(amount_expended,cluster_name,F2475))))</f>
        <v/>
      </c>
      <c r="K2475" s="3" t="n"/>
      <c r="L2475" s="4" t="n"/>
      <c r="M2475" s="3" t="n"/>
      <c r="N2475" s="3" t="n"/>
      <c r="O2475" s="3" t="n"/>
      <c r="P2475" s="3" t="n"/>
      <c r="Q2475" s="4" t="n"/>
      <c r="R2475" s="3" t="n"/>
      <c r="S2475" s="3" t="n"/>
      <c r="T2475" s="3" t="n"/>
      <c r="U2475">
        <f>IF(A2475&lt;&gt;"", "AWARD-"&amp;TEXT(ROW()-1,"00000"), "")</f>
        <v/>
      </c>
      <c r="V2475" s="6">
        <f>CONCATENATE(A2475,B2475)</f>
        <v/>
      </c>
      <c r="W2475">
        <f>UPPER(TRIM(G2475))</f>
        <v/>
      </c>
      <c r="X2475">
        <f>UPPER(TRIM(H2475))</f>
        <v/>
      </c>
    </row>
    <row r="2476">
      <c r="A2476" s="2" t="n"/>
      <c r="B2476" s="2" t="n"/>
      <c r="C2476" s="2" t="n"/>
      <c r="D2476" s="3" t="n"/>
      <c r="E2476" s="4" t="n"/>
      <c r="F2476" s="3" t="n"/>
      <c r="G2476" s="3" t="n"/>
      <c r="H2476" s="3" t="n"/>
      <c r="I2476" s="5">
        <f>SUMIFS(amount_expended,cfda_key,V2476)</f>
        <v/>
      </c>
      <c r="J2476" s="5">
        <f>IF(F2476="OTHER CLUSTER NOT LISTED ABOVE",SUMIFS(amount_expended,uniform_other_cluster_name,X2476), IF(AND(OR(F2476="N/A",F2476=""),G2476=""),0,IF(F2476="STATE CLUSTER",SUMIFS(amount_expended,uniform_state_cluster_name,W2476),SUMIFS(amount_expended,cluster_name,F2476))))</f>
        <v/>
      </c>
      <c r="K2476" s="3" t="n"/>
      <c r="L2476" s="4" t="n"/>
      <c r="M2476" s="3" t="n"/>
      <c r="N2476" s="3" t="n"/>
      <c r="O2476" s="3" t="n"/>
      <c r="P2476" s="3" t="n"/>
      <c r="Q2476" s="4" t="n"/>
      <c r="R2476" s="3" t="n"/>
      <c r="S2476" s="3" t="n"/>
      <c r="T2476" s="3" t="n"/>
      <c r="U2476">
        <f>IF(A2476&lt;&gt;"", "AWARD-"&amp;TEXT(ROW()-1,"00000"), "")</f>
        <v/>
      </c>
      <c r="V2476" s="6">
        <f>CONCATENATE(A2476,B2476)</f>
        <v/>
      </c>
      <c r="W2476">
        <f>UPPER(TRIM(G2476))</f>
        <v/>
      </c>
      <c r="X2476">
        <f>UPPER(TRIM(H2476))</f>
        <v/>
      </c>
    </row>
    <row r="2477">
      <c r="A2477" s="2" t="n"/>
      <c r="B2477" s="2" t="n"/>
      <c r="C2477" s="2" t="n"/>
      <c r="D2477" s="3" t="n"/>
      <c r="E2477" s="4" t="n"/>
      <c r="F2477" s="3" t="n"/>
      <c r="G2477" s="3" t="n"/>
      <c r="H2477" s="3" t="n"/>
      <c r="I2477" s="5">
        <f>SUMIFS(amount_expended,cfda_key,V2477)</f>
        <v/>
      </c>
      <c r="J2477" s="5">
        <f>IF(F2477="OTHER CLUSTER NOT LISTED ABOVE",SUMIFS(amount_expended,uniform_other_cluster_name,X2477), IF(AND(OR(F2477="N/A",F2477=""),G2477=""),0,IF(F2477="STATE CLUSTER",SUMIFS(amount_expended,uniform_state_cluster_name,W2477),SUMIFS(amount_expended,cluster_name,F2477))))</f>
        <v/>
      </c>
      <c r="K2477" s="3" t="n"/>
      <c r="L2477" s="4" t="n"/>
      <c r="M2477" s="3" t="n"/>
      <c r="N2477" s="3" t="n"/>
      <c r="O2477" s="3" t="n"/>
      <c r="P2477" s="3" t="n"/>
      <c r="Q2477" s="4" t="n"/>
      <c r="R2477" s="3" t="n"/>
      <c r="S2477" s="3" t="n"/>
      <c r="T2477" s="3" t="n"/>
      <c r="U2477">
        <f>IF(A2477&lt;&gt;"", "AWARD-"&amp;TEXT(ROW()-1,"00000"), "")</f>
        <v/>
      </c>
      <c r="V2477" s="6">
        <f>CONCATENATE(A2477,B2477)</f>
        <v/>
      </c>
      <c r="W2477">
        <f>UPPER(TRIM(G2477))</f>
        <v/>
      </c>
      <c r="X2477">
        <f>UPPER(TRIM(H2477))</f>
        <v/>
      </c>
    </row>
    <row r="2478">
      <c r="A2478" s="2" t="n"/>
      <c r="B2478" s="2" t="n"/>
      <c r="C2478" s="2" t="n"/>
      <c r="D2478" s="3" t="n"/>
      <c r="E2478" s="4" t="n"/>
      <c r="F2478" s="3" t="n"/>
      <c r="G2478" s="3" t="n"/>
      <c r="H2478" s="3" t="n"/>
      <c r="I2478" s="5">
        <f>SUMIFS(amount_expended,cfda_key,V2478)</f>
        <v/>
      </c>
      <c r="J2478" s="5">
        <f>IF(F2478="OTHER CLUSTER NOT LISTED ABOVE",SUMIFS(amount_expended,uniform_other_cluster_name,X2478), IF(AND(OR(F2478="N/A",F2478=""),G2478=""),0,IF(F2478="STATE CLUSTER",SUMIFS(amount_expended,uniform_state_cluster_name,W2478),SUMIFS(amount_expended,cluster_name,F2478))))</f>
        <v/>
      </c>
      <c r="K2478" s="3" t="n"/>
      <c r="L2478" s="4" t="n"/>
      <c r="M2478" s="3" t="n"/>
      <c r="N2478" s="3" t="n"/>
      <c r="O2478" s="3" t="n"/>
      <c r="P2478" s="3" t="n"/>
      <c r="Q2478" s="4" t="n"/>
      <c r="R2478" s="3" t="n"/>
      <c r="S2478" s="3" t="n"/>
      <c r="T2478" s="3" t="n"/>
      <c r="U2478">
        <f>IF(A2478&lt;&gt;"", "AWARD-"&amp;TEXT(ROW()-1,"00000"), "")</f>
        <v/>
      </c>
      <c r="V2478" s="6">
        <f>CONCATENATE(A2478,B2478)</f>
        <v/>
      </c>
      <c r="W2478">
        <f>UPPER(TRIM(G2478))</f>
        <v/>
      </c>
      <c r="X2478">
        <f>UPPER(TRIM(H2478))</f>
        <v/>
      </c>
    </row>
    <row r="2479">
      <c r="A2479" s="2" t="n"/>
      <c r="B2479" s="2" t="n"/>
      <c r="C2479" s="2" t="n"/>
      <c r="D2479" s="3" t="n"/>
      <c r="E2479" s="4" t="n"/>
      <c r="F2479" s="3" t="n"/>
      <c r="G2479" s="3" t="n"/>
      <c r="H2479" s="3" t="n"/>
      <c r="I2479" s="5">
        <f>SUMIFS(amount_expended,cfda_key,V2479)</f>
        <v/>
      </c>
      <c r="J2479" s="5">
        <f>IF(F2479="OTHER CLUSTER NOT LISTED ABOVE",SUMIFS(amount_expended,uniform_other_cluster_name,X2479), IF(AND(OR(F2479="N/A",F2479=""),G2479=""),0,IF(F2479="STATE CLUSTER",SUMIFS(amount_expended,uniform_state_cluster_name,W2479),SUMIFS(amount_expended,cluster_name,F2479))))</f>
        <v/>
      </c>
      <c r="K2479" s="3" t="n"/>
      <c r="L2479" s="4" t="n"/>
      <c r="M2479" s="3" t="n"/>
      <c r="N2479" s="3" t="n"/>
      <c r="O2479" s="3" t="n"/>
      <c r="P2479" s="3" t="n"/>
      <c r="Q2479" s="4" t="n"/>
      <c r="R2479" s="3" t="n"/>
      <c r="S2479" s="3" t="n"/>
      <c r="T2479" s="3" t="n"/>
      <c r="U2479">
        <f>IF(A2479&lt;&gt;"", "AWARD-"&amp;TEXT(ROW()-1,"00000"), "")</f>
        <v/>
      </c>
      <c r="V2479" s="6">
        <f>CONCATENATE(A2479,B2479)</f>
        <v/>
      </c>
      <c r="W2479">
        <f>UPPER(TRIM(G2479))</f>
        <v/>
      </c>
      <c r="X2479">
        <f>UPPER(TRIM(H2479))</f>
        <v/>
      </c>
    </row>
    <row r="2480">
      <c r="A2480" s="2" t="n"/>
      <c r="B2480" s="2" t="n"/>
      <c r="C2480" s="2" t="n"/>
      <c r="D2480" s="3" t="n"/>
      <c r="E2480" s="4" t="n"/>
      <c r="F2480" s="3" t="n"/>
      <c r="G2480" s="3" t="n"/>
      <c r="H2480" s="3" t="n"/>
      <c r="I2480" s="5">
        <f>SUMIFS(amount_expended,cfda_key,V2480)</f>
        <v/>
      </c>
      <c r="J2480" s="5">
        <f>IF(F2480="OTHER CLUSTER NOT LISTED ABOVE",SUMIFS(amount_expended,uniform_other_cluster_name,X2480), IF(AND(OR(F2480="N/A",F2480=""),G2480=""),0,IF(F2480="STATE CLUSTER",SUMIFS(amount_expended,uniform_state_cluster_name,W2480),SUMIFS(amount_expended,cluster_name,F2480))))</f>
        <v/>
      </c>
      <c r="K2480" s="3" t="n"/>
      <c r="L2480" s="4" t="n"/>
      <c r="M2480" s="3" t="n"/>
      <c r="N2480" s="3" t="n"/>
      <c r="O2480" s="3" t="n"/>
      <c r="P2480" s="3" t="n"/>
      <c r="Q2480" s="4" t="n"/>
      <c r="R2480" s="3" t="n"/>
      <c r="S2480" s="3" t="n"/>
      <c r="T2480" s="3" t="n"/>
      <c r="U2480">
        <f>IF(A2480&lt;&gt;"", "AWARD-"&amp;TEXT(ROW()-1,"00000"), "")</f>
        <v/>
      </c>
      <c r="V2480" s="6">
        <f>CONCATENATE(A2480,B2480)</f>
        <v/>
      </c>
      <c r="W2480">
        <f>UPPER(TRIM(G2480))</f>
        <v/>
      </c>
      <c r="X2480">
        <f>UPPER(TRIM(H2480))</f>
        <v/>
      </c>
    </row>
    <row r="2481">
      <c r="A2481" s="2" t="n"/>
      <c r="B2481" s="2" t="n"/>
      <c r="C2481" s="2" t="n"/>
      <c r="D2481" s="3" t="n"/>
      <c r="E2481" s="4" t="n"/>
      <c r="F2481" s="3" t="n"/>
      <c r="G2481" s="3" t="n"/>
      <c r="H2481" s="3" t="n"/>
      <c r="I2481" s="5">
        <f>SUMIFS(amount_expended,cfda_key,V2481)</f>
        <v/>
      </c>
      <c r="J2481" s="5">
        <f>IF(F2481="OTHER CLUSTER NOT LISTED ABOVE",SUMIFS(amount_expended,uniform_other_cluster_name,X2481), IF(AND(OR(F2481="N/A",F2481=""),G2481=""),0,IF(F2481="STATE CLUSTER",SUMIFS(amount_expended,uniform_state_cluster_name,W2481),SUMIFS(amount_expended,cluster_name,F2481))))</f>
        <v/>
      </c>
      <c r="K2481" s="3" t="n"/>
      <c r="L2481" s="4" t="n"/>
      <c r="M2481" s="3" t="n"/>
      <c r="N2481" s="3" t="n"/>
      <c r="O2481" s="3" t="n"/>
      <c r="P2481" s="3" t="n"/>
      <c r="Q2481" s="4" t="n"/>
      <c r="R2481" s="3" t="n"/>
      <c r="S2481" s="3" t="n"/>
      <c r="T2481" s="3" t="n"/>
      <c r="U2481">
        <f>IF(A2481&lt;&gt;"", "AWARD-"&amp;TEXT(ROW()-1,"00000"), "")</f>
        <v/>
      </c>
      <c r="V2481" s="6">
        <f>CONCATENATE(A2481,B2481)</f>
        <v/>
      </c>
      <c r="W2481">
        <f>UPPER(TRIM(G2481))</f>
        <v/>
      </c>
      <c r="X2481">
        <f>UPPER(TRIM(H2481))</f>
        <v/>
      </c>
    </row>
    <row r="2482">
      <c r="A2482" s="2" t="n"/>
      <c r="B2482" s="2" t="n"/>
      <c r="C2482" s="2" t="n"/>
      <c r="D2482" s="3" t="n"/>
      <c r="E2482" s="4" t="n"/>
      <c r="F2482" s="3" t="n"/>
      <c r="G2482" s="3" t="n"/>
      <c r="H2482" s="3" t="n"/>
      <c r="I2482" s="5">
        <f>SUMIFS(amount_expended,cfda_key,V2482)</f>
        <v/>
      </c>
      <c r="J2482" s="5">
        <f>IF(F2482="OTHER CLUSTER NOT LISTED ABOVE",SUMIFS(amount_expended,uniform_other_cluster_name,X2482), IF(AND(OR(F2482="N/A",F2482=""),G2482=""),0,IF(F2482="STATE CLUSTER",SUMIFS(amount_expended,uniform_state_cluster_name,W2482),SUMIFS(amount_expended,cluster_name,F2482))))</f>
        <v/>
      </c>
      <c r="K2482" s="3" t="n"/>
      <c r="L2482" s="4" t="n"/>
      <c r="M2482" s="3" t="n"/>
      <c r="N2482" s="3" t="n"/>
      <c r="O2482" s="3" t="n"/>
      <c r="P2482" s="3" t="n"/>
      <c r="Q2482" s="4" t="n"/>
      <c r="R2482" s="3" t="n"/>
      <c r="S2482" s="3" t="n"/>
      <c r="T2482" s="3" t="n"/>
      <c r="U2482">
        <f>IF(A2482&lt;&gt;"", "AWARD-"&amp;TEXT(ROW()-1,"00000"), "")</f>
        <v/>
      </c>
      <c r="V2482" s="6">
        <f>CONCATENATE(A2482,B2482)</f>
        <v/>
      </c>
      <c r="W2482">
        <f>UPPER(TRIM(G2482))</f>
        <v/>
      </c>
      <c r="X2482">
        <f>UPPER(TRIM(H2482))</f>
        <v/>
      </c>
    </row>
    <row r="2483">
      <c r="A2483" s="2" t="n"/>
      <c r="B2483" s="2" t="n"/>
      <c r="C2483" s="2" t="n"/>
      <c r="D2483" s="3" t="n"/>
      <c r="E2483" s="4" t="n"/>
      <c r="F2483" s="3" t="n"/>
      <c r="G2483" s="3" t="n"/>
      <c r="H2483" s="3" t="n"/>
      <c r="I2483" s="5">
        <f>SUMIFS(amount_expended,cfda_key,V2483)</f>
        <v/>
      </c>
      <c r="J2483" s="5">
        <f>IF(F2483="OTHER CLUSTER NOT LISTED ABOVE",SUMIFS(amount_expended,uniform_other_cluster_name,X2483), IF(AND(OR(F2483="N/A",F2483=""),G2483=""),0,IF(F2483="STATE CLUSTER",SUMIFS(amount_expended,uniform_state_cluster_name,W2483),SUMIFS(amount_expended,cluster_name,F2483))))</f>
        <v/>
      </c>
      <c r="K2483" s="3" t="n"/>
      <c r="L2483" s="4" t="n"/>
      <c r="M2483" s="3" t="n"/>
      <c r="N2483" s="3" t="n"/>
      <c r="O2483" s="3" t="n"/>
      <c r="P2483" s="3" t="n"/>
      <c r="Q2483" s="4" t="n"/>
      <c r="R2483" s="3" t="n"/>
      <c r="S2483" s="3" t="n"/>
      <c r="T2483" s="3" t="n"/>
      <c r="U2483">
        <f>IF(A2483&lt;&gt;"", "AWARD-"&amp;TEXT(ROW()-1,"00000"), "")</f>
        <v/>
      </c>
      <c r="V2483" s="6">
        <f>CONCATENATE(A2483,B2483)</f>
        <v/>
      </c>
      <c r="W2483">
        <f>UPPER(TRIM(G2483))</f>
        <v/>
      </c>
      <c r="X2483">
        <f>UPPER(TRIM(H2483))</f>
        <v/>
      </c>
    </row>
    <row r="2484">
      <c r="A2484" s="2" t="n"/>
      <c r="B2484" s="2" t="n"/>
      <c r="C2484" s="2" t="n"/>
      <c r="D2484" s="3" t="n"/>
      <c r="E2484" s="4" t="n"/>
      <c r="F2484" s="3" t="n"/>
      <c r="G2484" s="3" t="n"/>
      <c r="H2484" s="3" t="n"/>
      <c r="I2484" s="5">
        <f>SUMIFS(amount_expended,cfda_key,V2484)</f>
        <v/>
      </c>
      <c r="J2484" s="5">
        <f>IF(F2484="OTHER CLUSTER NOT LISTED ABOVE",SUMIFS(amount_expended,uniform_other_cluster_name,X2484), IF(AND(OR(F2484="N/A",F2484=""),G2484=""),0,IF(F2484="STATE CLUSTER",SUMIFS(amount_expended,uniform_state_cluster_name,W2484),SUMIFS(amount_expended,cluster_name,F2484))))</f>
        <v/>
      </c>
      <c r="K2484" s="3" t="n"/>
      <c r="L2484" s="4" t="n"/>
      <c r="M2484" s="3" t="n"/>
      <c r="N2484" s="3" t="n"/>
      <c r="O2484" s="3" t="n"/>
      <c r="P2484" s="3" t="n"/>
      <c r="Q2484" s="4" t="n"/>
      <c r="R2484" s="3" t="n"/>
      <c r="S2484" s="3" t="n"/>
      <c r="T2484" s="3" t="n"/>
      <c r="U2484">
        <f>IF(A2484&lt;&gt;"", "AWARD-"&amp;TEXT(ROW()-1,"00000"), "")</f>
        <v/>
      </c>
      <c r="V2484" s="6">
        <f>CONCATENATE(A2484,B2484)</f>
        <v/>
      </c>
      <c r="W2484">
        <f>UPPER(TRIM(G2484))</f>
        <v/>
      </c>
      <c r="X2484">
        <f>UPPER(TRIM(H2484))</f>
        <v/>
      </c>
    </row>
    <row r="2485">
      <c r="A2485" s="2" t="n"/>
      <c r="B2485" s="2" t="n"/>
      <c r="C2485" s="2" t="n"/>
      <c r="D2485" s="3" t="n"/>
      <c r="E2485" s="4" t="n"/>
      <c r="F2485" s="3" t="n"/>
      <c r="G2485" s="3" t="n"/>
      <c r="H2485" s="3" t="n"/>
      <c r="I2485" s="5">
        <f>SUMIFS(amount_expended,cfda_key,V2485)</f>
        <v/>
      </c>
      <c r="J2485" s="5">
        <f>IF(F2485="OTHER CLUSTER NOT LISTED ABOVE",SUMIFS(amount_expended,uniform_other_cluster_name,X2485), IF(AND(OR(F2485="N/A",F2485=""),G2485=""),0,IF(F2485="STATE CLUSTER",SUMIFS(amount_expended,uniform_state_cluster_name,W2485),SUMIFS(amount_expended,cluster_name,F2485))))</f>
        <v/>
      </c>
      <c r="K2485" s="3" t="n"/>
      <c r="L2485" s="4" t="n"/>
      <c r="M2485" s="3" t="n"/>
      <c r="N2485" s="3" t="n"/>
      <c r="O2485" s="3" t="n"/>
      <c r="P2485" s="3" t="n"/>
      <c r="Q2485" s="4" t="n"/>
      <c r="R2485" s="3" t="n"/>
      <c r="S2485" s="3" t="n"/>
      <c r="T2485" s="3" t="n"/>
      <c r="U2485">
        <f>IF(A2485&lt;&gt;"", "AWARD-"&amp;TEXT(ROW()-1,"00000"), "")</f>
        <v/>
      </c>
      <c r="V2485" s="6">
        <f>CONCATENATE(A2485,B2485)</f>
        <v/>
      </c>
      <c r="W2485">
        <f>UPPER(TRIM(G2485))</f>
        <v/>
      </c>
      <c r="X2485">
        <f>UPPER(TRIM(H2485))</f>
        <v/>
      </c>
    </row>
    <row r="2486">
      <c r="A2486" s="2" t="n"/>
      <c r="B2486" s="2" t="n"/>
      <c r="C2486" s="2" t="n"/>
      <c r="D2486" s="3" t="n"/>
      <c r="E2486" s="4" t="n"/>
      <c r="F2486" s="3" t="n"/>
      <c r="G2486" s="3" t="n"/>
      <c r="H2486" s="3" t="n"/>
      <c r="I2486" s="5">
        <f>SUMIFS(amount_expended,cfda_key,V2486)</f>
        <v/>
      </c>
      <c r="J2486" s="5">
        <f>IF(F2486="OTHER CLUSTER NOT LISTED ABOVE",SUMIFS(amount_expended,uniform_other_cluster_name,X2486), IF(AND(OR(F2486="N/A",F2486=""),G2486=""),0,IF(F2486="STATE CLUSTER",SUMIFS(amount_expended,uniform_state_cluster_name,W2486),SUMIFS(amount_expended,cluster_name,F2486))))</f>
        <v/>
      </c>
      <c r="K2486" s="3" t="n"/>
      <c r="L2486" s="4" t="n"/>
      <c r="M2486" s="3" t="n"/>
      <c r="N2486" s="3" t="n"/>
      <c r="O2486" s="3" t="n"/>
      <c r="P2486" s="3" t="n"/>
      <c r="Q2486" s="4" t="n"/>
      <c r="R2486" s="3" t="n"/>
      <c r="S2486" s="3" t="n"/>
      <c r="T2486" s="3" t="n"/>
      <c r="U2486">
        <f>IF(A2486&lt;&gt;"", "AWARD-"&amp;TEXT(ROW()-1,"00000"), "")</f>
        <v/>
      </c>
      <c r="V2486" s="6">
        <f>CONCATENATE(A2486,B2486)</f>
        <v/>
      </c>
      <c r="W2486">
        <f>UPPER(TRIM(G2486))</f>
        <v/>
      </c>
      <c r="X2486">
        <f>UPPER(TRIM(H2486))</f>
        <v/>
      </c>
    </row>
    <row r="2487">
      <c r="A2487" s="2" t="n"/>
      <c r="B2487" s="2" t="n"/>
      <c r="C2487" s="2" t="n"/>
      <c r="D2487" s="3" t="n"/>
      <c r="E2487" s="4" t="n"/>
      <c r="F2487" s="3" t="n"/>
      <c r="G2487" s="3" t="n"/>
      <c r="H2487" s="3" t="n"/>
      <c r="I2487" s="5">
        <f>SUMIFS(amount_expended,cfda_key,V2487)</f>
        <v/>
      </c>
      <c r="J2487" s="5">
        <f>IF(F2487="OTHER CLUSTER NOT LISTED ABOVE",SUMIFS(amount_expended,uniform_other_cluster_name,X2487), IF(AND(OR(F2487="N/A",F2487=""),G2487=""),0,IF(F2487="STATE CLUSTER",SUMIFS(amount_expended,uniform_state_cluster_name,W2487),SUMIFS(amount_expended,cluster_name,F2487))))</f>
        <v/>
      </c>
      <c r="K2487" s="3" t="n"/>
      <c r="L2487" s="4" t="n"/>
      <c r="M2487" s="3" t="n"/>
      <c r="N2487" s="3" t="n"/>
      <c r="O2487" s="3" t="n"/>
      <c r="P2487" s="3" t="n"/>
      <c r="Q2487" s="4" t="n"/>
      <c r="R2487" s="3" t="n"/>
      <c r="S2487" s="3" t="n"/>
      <c r="T2487" s="3" t="n"/>
      <c r="U2487">
        <f>IF(A2487&lt;&gt;"", "AWARD-"&amp;TEXT(ROW()-1,"00000"), "")</f>
        <v/>
      </c>
      <c r="V2487" s="6">
        <f>CONCATENATE(A2487,B2487)</f>
        <v/>
      </c>
      <c r="W2487">
        <f>UPPER(TRIM(G2487))</f>
        <v/>
      </c>
      <c r="X2487">
        <f>UPPER(TRIM(H2487))</f>
        <v/>
      </c>
    </row>
    <row r="2488">
      <c r="A2488" s="2" t="n"/>
      <c r="B2488" s="2" t="n"/>
      <c r="C2488" s="2" t="n"/>
      <c r="D2488" s="3" t="n"/>
      <c r="E2488" s="4" t="n"/>
      <c r="F2488" s="3" t="n"/>
      <c r="G2488" s="3" t="n"/>
      <c r="H2488" s="3" t="n"/>
      <c r="I2488" s="5">
        <f>SUMIFS(amount_expended,cfda_key,V2488)</f>
        <v/>
      </c>
      <c r="J2488" s="5">
        <f>IF(F2488="OTHER CLUSTER NOT LISTED ABOVE",SUMIFS(amount_expended,uniform_other_cluster_name,X2488), IF(AND(OR(F2488="N/A",F2488=""),G2488=""),0,IF(F2488="STATE CLUSTER",SUMIFS(amount_expended,uniform_state_cluster_name,W2488),SUMIFS(amount_expended,cluster_name,F2488))))</f>
        <v/>
      </c>
      <c r="K2488" s="3" t="n"/>
      <c r="L2488" s="4" t="n"/>
      <c r="M2488" s="3" t="n"/>
      <c r="N2488" s="3" t="n"/>
      <c r="O2488" s="3" t="n"/>
      <c r="P2488" s="3" t="n"/>
      <c r="Q2488" s="4" t="n"/>
      <c r="R2488" s="3" t="n"/>
      <c r="S2488" s="3" t="n"/>
      <c r="T2488" s="3" t="n"/>
      <c r="U2488">
        <f>IF(A2488&lt;&gt;"", "AWARD-"&amp;TEXT(ROW()-1,"00000"), "")</f>
        <v/>
      </c>
      <c r="V2488" s="6">
        <f>CONCATENATE(A2488,B2488)</f>
        <v/>
      </c>
      <c r="W2488">
        <f>UPPER(TRIM(G2488))</f>
        <v/>
      </c>
      <c r="X2488">
        <f>UPPER(TRIM(H2488))</f>
        <v/>
      </c>
    </row>
    <row r="2489">
      <c r="A2489" s="2" t="n"/>
      <c r="B2489" s="2" t="n"/>
      <c r="C2489" s="2" t="n"/>
      <c r="D2489" s="3" t="n"/>
      <c r="E2489" s="4" t="n"/>
      <c r="F2489" s="3" t="n"/>
      <c r="G2489" s="3" t="n"/>
      <c r="H2489" s="3" t="n"/>
      <c r="I2489" s="5">
        <f>SUMIFS(amount_expended,cfda_key,V2489)</f>
        <v/>
      </c>
      <c r="J2489" s="5">
        <f>IF(F2489="OTHER CLUSTER NOT LISTED ABOVE",SUMIFS(amount_expended,uniform_other_cluster_name,X2489), IF(AND(OR(F2489="N/A",F2489=""),G2489=""),0,IF(F2489="STATE CLUSTER",SUMIFS(amount_expended,uniform_state_cluster_name,W2489),SUMIFS(amount_expended,cluster_name,F2489))))</f>
        <v/>
      </c>
      <c r="K2489" s="3" t="n"/>
      <c r="L2489" s="4" t="n"/>
      <c r="M2489" s="3" t="n"/>
      <c r="N2489" s="3" t="n"/>
      <c r="O2489" s="3" t="n"/>
      <c r="P2489" s="3" t="n"/>
      <c r="Q2489" s="4" t="n"/>
      <c r="R2489" s="3" t="n"/>
      <c r="S2489" s="3" t="n"/>
      <c r="T2489" s="3" t="n"/>
      <c r="U2489">
        <f>IF(A2489&lt;&gt;"", "AWARD-"&amp;TEXT(ROW()-1,"00000"), "")</f>
        <v/>
      </c>
      <c r="V2489" s="6">
        <f>CONCATENATE(A2489,B2489)</f>
        <v/>
      </c>
      <c r="W2489">
        <f>UPPER(TRIM(G2489))</f>
        <v/>
      </c>
      <c r="X2489">
        <f>UPPER(TRIM(H2489))</f>
        <v/>
      </c>
    </row>
    <row r="2490">
      <c r="A2490" s="2" t="n"/>
      <c r="B2490" s="2" t="n"/>
      <c r="C2490" s="2" t="n"/>
      <c r="D2490" s="3" t="n"/>
      <c r="E2490" s="4" t="n"/>
      <c r="F2490" s="3" t="n"/>
      <c r="G2490" s="3" t="n"/>
      <c r="H2490" s="3" t="n"/>
      <c r="I2490" s="5">
        <f>SUMIFS(amount_expended,cfda_key,V2490)</f>
        <v/>
      </c>
      <c r="J2490" s="5">
        <f>IF(F2490="OTHER CLUSTER NOT LISTED ABOVE",SUMIFS(amount_expended,uniform_other_cluster_name,X2490), IF(AND(OR(F2490="N/A",F2490=""),G2490=""),0,IF(F2490="STATE CLUSTER",SUMIFS(amount_expended,uniform_state_cluster_name,W2490),SUMIFS(amount_expended,cluster_name,F2490))))</f>
        <v/>
      </c>
      <c r="K2490" s="3" t="n"/>
      <c r="L2490" s="4" t="n"/>
      <c r="M2490" s="3" t="n"/>
      <c r="N2490" s="3" t="n"/>
      <c r="O2490" s="3" t="n"/>
      <c r="P2490" s="3" t="n"/>
      <c r="Q2490" s="4" t="n"/>
      <c r="R2490" s="3" t="n"/>
      <c r="S2490" s="3" t="n"/>
      <c r="T2490" s="3" t="n"/>
      <c r="U2490">
        <f>IF(A2490&lt;&gt;"", "AWARD-"&amp;TEXT(ROW()-1,"00000"), "")</f>
        <v/>
      </c>
      <c r="V2490" s="6">
        <f>CONCATENATE(A2490,B2490)</f>
        <v/>
      </c>
      <c r="W2490">
        <f>UPPER(TRIM(G2490))</f>
        <v/>
      </c>
      <c r="X2490">
        <f>UPPER(TRIM(H2490))</f>
        <v/>
      </c>
    </row>
    <row r="2491">
      <c r="A2491" s="2" t="n"/>
      <c r="B2491" s="2" t="n"/>
      <c r="C2491" s="2" t="n"/>
      <c r="D2491" s="3" t="n"/>
      <c r="E2491" s="4" t="n"/>
      <c r="F2491" s="3" t="n"/>
      <c r="G2491" s="3" t="n"/>
      <c r="H2491" s="3" t="n"/>
      <c r="I2491" s="5">
        <f>SUMIFS(amount_expended,cfda_key,V2491)</f>
        <v/>
      </c>
      <c r="J2491" s="5">
        <f>IF(F2491="OTHER CLUSTER NOT LISTED ABOVE",SUMIFS(amount_expended,uniform_other_cluster_name,X2491), IF(AND(OR(F2491="N/A",F2491=""),G2491=""),0,IF(F2491="STATE CLUSTER",SUMIFS(amount_expended,uniform_state_cluster_name,W2491),SUMIFS(amount_expended,cluster_name,F2491))))</f>
        <v/>
      </c>
      <c r="K2491" s="3" t="n"/>
      <c r="L2491" s="4" t="n"/>
      <c r="M2491" s="3" t="n"/>
      <c r="N2491" s="3" t="n"/>
      <c r="O2491" s="3" t="n"/>
      <c r="P2491" s="3" t="n"/>
      <c r="Q2491" s="4" t="n"/>
      <c r="R2491" s="3" t="n"/>
      <c r="S2491" s="3" t="n"/>
      <c r="T2491" s="3" t="n"/>
      <c r="U2491">
        <f>IF(A2491&lt;&gt;"", "AWARD-"&amp;TEXT(ROW()-1,"00000"), "")</f>
        <v/>
      </c>
      <c r="V2491" s="6">
        <f>CONCATENATE(A2491,B2491)</f>
        <v/>
      </c>
      <c r="W2491">
        <f>UPPER(TRIM(G2491))</f>
        <v/>
      </c>
      <c r="X2491">
        <f>UPPER(TRIM(H2491))</f>
        <v/>
      </c>
    </row>
    <row r="2492">
      <c r="A2492" s="2" t="n"/>
      <c r="B2492" s="2" t="n"/>
      <c r="C2492" s="2" t="n"/>
      <c r="D2492" s="3" t="n"/>
      <c r="E2492" s="4" t="n"/>
      <c r="F2492" s="3" t="n"/>
      <c r="G2492" s="3" t="n"/>
      <c r="H2492" s="3" t="n"/>
      <c r="I2492" s="5">
        <f>SUMIFS(amount_expended,cfda_key,V2492)</f>
        <v/>
      </c>
      <c r="J2492" s="5">
        <f>IF(F2492="OTHER CLUSTER NOT LISTED ABOVE",SUMIFS(amount_expended,uniform_other_cluster_name,X2492), IF(AND(OR(F2492="N/A",F2492=""),G2492=""),0,IF(F2492="STATE CLUSTER",SUMIFS(amount_expended,uniform_state_cluster_name,W2492),SUMIFS(amount_expended,cluster_name,F2492))))</f>
        <v/>
      </c>
      <c r="K2492" s="3" t="n"/>
      <c r="L2492" s="4" t="n"/>
      <c r="M2492" s="3" t="n"/>
      <c r="N2492" s="3" t="n"/>
      <c r="O2492" s="3" t="n"/>
      <c r="P2492" s="3" t="n"/>
      <c r="Q2492" s="4" t="n"/>
      <c r="R2492" s="3" t="n"/>
      <c r="S2492" s="3" t="n"/>
      <c r="T2492" s="3" t="n"/>
      <c r="U2492">
        <f>IF(A2492&lt;&gt;"", "AWARD-"&amp;TEXT(ROW()-1,"00000"), "")</f>
        <v/>
      </c>
      <c r="V2492" s="6">
        <f>CONCATENATE(A2492,B2492)</f>
        <v/>
      </c>
      <c r="W2492">
        <f>UPPER(TRIM(G2492))</f>
        <v/>
      </c>
      <c r="X2492">
        <f>UPPER(TRIM(H2492))</f>
        <v/>
      </c>
    </row>
    <row r="2493">
      <c r="A2493" s="2" t="n"/>
      <c r="B2493" s="2" t="n"/>
      <c r="C2493" s="2" t="n"/>
      <c r="D2493" s="3" t="n"/>
      <c r="E2493" s="4" t="n"/>
      <c r="F2493" s="3" t="n"/>
      <c r="G2493" s="3" t="n"/>
      <c r="H2493" s="3" t="n"/>
      <c r="I2493" s="5">
        <f>SUMIFS(amount_expended,cfda_key,V2493)</f>
        <v/>
      </c>
      <c r="J2493" s="5">
        <f>IF(F2493="OTHER CLUSTER NOT LISTED ABOVE",SUMIFS(amount_expended,uniform_other_cluster_name,X2493), IF(AND(OR(F2493="N/A",F2493=""),G2493=""),0,IF(F2493="STATE CLUSTER",SUMIFS(amount_expended,uniform_state_cluster_name,W2493),SUMIFS(amount_expended,cluster_name,F2493))))</f>
        <v/>
      </c>
      <c r="K2493" s="3" t="n"/>
      <c r="L2493" s="4" t="n"/>
      <c r="M2493" s="3" t="n"/>
      <c r="N2493" s="3" t="n"/>
      <c r="O2493" s="3" t="n"/>
      <c r="P2493" s="3" t="n"/>
      <c r="Q2493" s="4" t="n"/>
      <c r="R2493" s="3" t="n"/>
      <c r="S2493" s="3" t="n"/>
      <c r="T2493" s="3" t="n"/>
      <c r="U2493">
        <f>IF(A2493&lt;&gt;"", "AWARD-"&amp;TEXT(ROW()-1,"00000"), "")</f>
        <v/>
      </c>
      <c r="V2493" s="6">
        <f>CONCATENATE(A2493,B2493)</f>
        <v/>
      </c>
      <c r="W2493">
        <f>UPPER(TRIM(G2493))</f>
        <v/>
      </c>
      <c r="X2493">
        <f>UPPER(TRIM(H2493))</f>
        <v/>
      </c>
    </row>
    <row r="2494">
      <c r="A2494" s="2" t="n"/>
      <c r="B2494" s="2" t="n"/>
      <c r="C2494" s="2" t="n"/>
      <c r="D2494" s="3" t="n"/>
      <c r="E2494" s="4" t="n"/>
      <c r="F2494" s="3" t="n"/>
      <c r="G2494" s="3" t="n"/>
      <c r="H2494" s="3" t="n"/>
      <c r="I2494" s="5">
        <f>SUMIFS(amount_expended,cfda_key,V2494)</f>
        <v/>
      </c>
      <c r="J2494" s="5">
        <f>IF(F2494="OTHER CLUSTER NOT LISTED ABOVE",SUMIFS(amount_expended,uniform_other_cluster_name,X2494), IF(AND(OR(F2494="N/A",F2494=""),G2494=""),0,IF(F2494="STATE CLUSTER",SUMIFS(amount_expended,uniform_state_cluster_name,W2494),SUMIFS(amount_expended,cluster_name,F2494))))</f>
        <v/>
      </c>
      <c r="K2494" s="3" t="n"/>
      <c r="L2494" s="4" t="n"/>
      <c r="M2494" s="3" t="n"/>
      <c r="N2494" s="3" t="n"/>
      <c r="O2494" s="3" t="n"/>
      <c r="P2494" s="3" t="n"/>
      <c r="Q2494" s="4" t="n"/>
      <c r="R2494" s="3" t="n"/>
      <c r="S2494" s="3" t="n"/>
      <c r="T2494" s="3" t="n"/>
      <c r="U2494">
        <f>IF(A2494&lt;&gt;"", "AWARD-"&amp;TEXT(ROW()-1,"00000"), "")</f>
        <v/>
      </c>
      <c r="V2494" s="6">
        <f>CONCATENATE(A2494,B2494)</f>
        <v/>
      </c>
      <c r="W2494">
        <f>UPPER(TRIM(G2494))</f>
        <v/>
      </c>
      <c r="X2494">
        <f>UPPER(TRIM(H2494))</f>
        <v/>
      </c>
    </row>
    <row r="2495">
      <c r="A2495" s="2" t="n"/>
      <c r="B2495" s="2" t="n"/>
      <c r="C2495" s="2" t="n"/>
      <c r="D2495" s="3" t="n"/>
      <c r="E2495" s="4" t="n"/>
      <c r="F2495" s="3" t="n"/>
      <c r="G2495" s="3" t="n"/>
      <c r="H2495" s="3" t="n"/>
      <c r="I2495" s="5">
        <f>SUMIFS(amount_expended,cfda_key,V2495)</f>
        <v/>
      </c>
      <c r="J2495" s="5">
        <f>IF(F2495="OTHER CLUSTER NOT LISTED ABOVE",SUMIFS(amount_expended,uniform_other_cluster_name,X2495), IF(AND(OR(F2495="N/A",F2495=""),G2495=""),0,IF(F2495="STATE CLUSTER",SUMIFS(amount_expended,uniform_state_cluster_name,W2495),SUMIFS(amount_expended,cluster_name,F2495))))</f>
        <v/>
      </c>
      <c r="K2495" s="3" t="n"/>
      <c r="L2495" s="4" t="n"/>
      <c r="M2495" s="3" t="n"/>
      <c r="N2495" s="3" t="n"/>
      <c r="O2495" s="3" t="n"/>
      <c r="P2495" s="3" t="n"/>
      <c r="Q2495" s="4" t="n"/>
      <c r="R2495" s="3" t="n"/>
      <c r="S2495" s="3" t="n"/>
      <c r="T2495" s="3" t="n"/>
      <c r="U2495">
        <f>IF(A2495&lt;&gt;"", "AWARD-"&amp;TEXT(ROW()-1,"00000"), "")</f>
        <v/>
      </c>
      <c r="V2495" s="6">
        <f>CONCATENATE(A2495,B2495)</f>
        <v/>
      </c>
      <c r="W2495">
        <f>UPPER(TRIM(G2495))</f>
        <v/>
      </c>
      <c r="X2495">
        <f>UPPER(TRIM(H2495))</f>
        <v/>
      </c>
    </row>
    <row r="2496">
      <c r="A2496" s="2" t="n"/>
      <c r="B2496" s="2" t="n"/>
      <c r="C2496" s="2" t="n"/>
      <c r="D2496" s="3" t="n"/>
      <c r="E2496" s="4" t="n"/>
      <c r="F2496" s="3" t="n"/>
      <c r="G2496" s="3" t="n"/>
      <c r="H2496" s="3" t="n"/>
      <c r="I2496" s="5">
        <f>SUMIFS(amount_expended,cfda_key,V2496)</f>
        <v/>
      </c>
      <c r="J2496" s="5">
        <f>IF(F2496="OTHER CLUSTER NOT LISTED ABOVE",SUMIFS(amount_expended,uniform_other_cluster_name,X2496), IF(AND(OR(F2496="N/A",F2496=""),G2496=""),0,IF(F2496="STATE CLUSTER",SUMIFS(amount_expended,uniform_state_cluster_name,W2496),SUMIFS(amount_expended,cluster_name,F2496))))</f>
        <v/>
      </c>
      <c r="K2496" s="3" t="n"/>
      <c r="L2496" s="4" t="n"/>
      <c r="M2496" s="3" t="n"/>
      <c r="N2496" s="3" t="n"/>
      <c r="O2496" s="3" t="n"/>
      <c r="P2496" s="3" t="n"/>
      <c r="Q2496" s="4" t="n"/>
      <c r="R2496" s="3" t="n"/>
      <c r="S2496" s="3" t="n"/>
      <c r="T2496" s="3" t="n"/>
      <c r="U2496">
        <f>IF(A2496&lt;&gt;"", "AWARD-"&amp;TEXT(ROW()-1,"00000"), "")</f>
        <v/>
      </c>
      <c r="V2496" s="6">
        <f>CONCATENATE(A2496,B2496)</f>
        <v/>
      </c>
      <c r="W2496">
        <f>UPPER(TRIM(G2496))</f>
        <v/>
      </c>
      <c r="X2496">
        <f>UPPER(TRIM(H2496))</f>
        <v/>
      </c>
    </row>
    <row r="2497">
      <c r="A2497" s="2" t="n"/>
      <c r="B2497" s="2" t="n"/>
      <c r="C2497" s="2" t="n"/>
      <c r="D2497" s="3" t="n"/>
      <c r="E2497" s="4" t="n"/>
      <c r="F2497" s="3" t="n"/>
      <c r="G2497" s="3" t="n"/>
      <c r="H2497" s="3" t="n"/>
      <c r="I2497" s="5">
        <f>SUMIFS(amount_expended,cfda_key,V2497)</f>
        <v/>
      </c>
      <c r="J2497" s="5">
        <f>IF(F2497="OTHER CLUSTER NOT LISTED ABOVE",SUMIFS(amount_expended,uniform_other_cluster_name,X2497), IF(AND(OR(F2497="N/A",F2497=""),G2497=""),0,IF(F2497="STATE CLUSTER",SUMIFS(amount_expended,uniform_state_cluster_name,W2497),SUMIFS(amount_expended,cluster_name,F2497))))</f>
        <v/>
      </c>
      <c r="K2497" s="3" t="n"/>
      <c r="L2497" s="4" t="n"/>
      <c r="M2497" s="3" t="n"/>
      <c r="N2497" s="3" t="n"/>
      <c r="O2497" s="3" t="n"/>
      <c r="P2497" s="3" t="n"/>
      <c r="Q2497" s="4" t="n"/>
      <c r="R2497" s="3" t="n"/>
      <c r="S2497" s="3" t="n"/>
      <c r="T2497" s="3" t="n"/>
      <c r="U2497">
        <f>IF(A2497&lt;&gt;"", "AWARD-"&amp;TEXT(ROW()-1,"00000"), "")</f>
        <v/>
      </c>
      <c r="V2497" s="6">
        <f>CONCATENATE(A2497,B2497)</f>
        <v/>
      </c>
      <c r="W2497">
        <f>UPPER(TRIM(G2497))</f>
        <v/>
      </c>
      <c r="X2497">
        <f>UPPER(TRIM(H2497))</f>
        <v/>
      </c>
    </row>
    <row r="2498">
      <c r="A2498" s="2" t="n"/>
      <c r="B2498" s="2" t="n"/>
      <c r="C2498" s="2" t="n"/>
      <c r="D2498" s="3" t="n"/>
      <c r="E2498" s="4" t="n"/>
      <c r="F2498" s="3" t="n"/>
      <c r="G2498" s="3" t="n"/>
      <c r="H2498" s="3" t="n"/>
      <c r="I2498" s="5">
        <f>SUMIFS(amount_expended,cfda_key,V2498)</f>
        <v/>
      </c>
      <c r="J2498" s="5">
        <f>IF(F2498="OTHER CLUSTER NOT LISTED ABOVE",SUMIFS(amount_expended,uniform_other_cluster_name,X2498), IF(AND(OR(F2498="N/A",F2498=""),G2498=""),0,IF(F2498="STATE CLUSTER",SUMIFS(amount_expended,uniform_state_cluster_name,W2498),SUMIFS(amount_expended,cluster_name,F2498))))</f>
        <v/>
      </c>
      <c r="K2498" s="3" t="n"/>
      <c r="L2498" s="4" t="n"/>
      <c r="M2498" s="3" t="n"/>
      <c r="N2498" s="3" t="n"/>
      <c r="O2498" s="3" t="n"/>
      <c r="P2498" s="3" t="n"/>
      <c r="Q2498" s="4" t="n"/>
      <c r="R2498" s="3" t="n"/>
      <c r="S2498" s="3" t="n"/>
      <c r="T2498" s="3" t="n"/>
      <c r="U2498">
        <f>IF(A2498&lt;&gt;"", "AWARD-"&amp;TEXT(ROW()-1,"00000"), "")</f>
        <v/>
      </c>
      <c r="V2498" s="6">
        <f>CONCATENATE(A2498,B2498)</f>
        <v/>
      </c>
      <c r="W2498">
        <f>UPPER(TRIM(G2498))</f>
        <v/>
      </c>
      <c r="X2498">
        <f>UPPER(TRIM(H2498))</f>
        <v/>
      </c>
    </row>
    <row r="2499">
      <c r="A2499" s="2" t="n"/>
      <c r="B2499" s="2" t="n"/>
      <c r="C2499" s="2" t="n"/>
      <c r="D2499" s="3" t="n"/>
      <c r="E2499" s="4" t="n"/>
      <c r="F2499" s="3" t="n"/>
      <c r="G2499" s="3" t="n"/>
      <c r="H2499" s="3" t="n"/>
      <c r="I2499" s="5">
        <f>SUMIFS(amount_expended,cfda_key,V2499)</f>
        <v/>
      </c>
      <c r="J2499" s="5">
        <f>IF(F2499="OTHER CLUSTER NOT LISTED ABOVE",SUMIFS(amount_expended,uniform_other_cluster_name,X2499), IF(AND(OR(F2499="N/A",F2499=""),G2499=""),0,IF(F2499="STATE CLUSTER",SUMIFS(amount_expended,uniform_state_cluster_name,W2499),SUMIFS(amount_expended,cluster_name,F2499))))</f>
        <v/>
      </c>
      <c r="K2499" s="3" t="n"/>
      <c r="L2499" s="4" t="n"/>
      <c r="M2499" s="3" t="n"/>
      <c r="N2499" s="3" t="n"/>
      <c r="O2499" s="3" t="n"/>
      <c r="P2499" s="3" t="n"/>
      <c r="Q2499" s="4" t="n"/>
      <c r="R2499" s="3" t="n"/>
      <c r="S2499" s="3" t="n"/>
      <c r="T2499" s="3" t="n"/>
      <c r="U2499">
        <f>IF(A2499&lt;&gt;"", "AWARD-"&amp;TEXT(ROW()-1,"00000"), "")</f>
        <v/>
      </c>
      <c r="V2499" s="6">
        <f>CONCATENATE(A2499,B2499)</f>
        <v/>
      </c>
      <c r="W2499">
        <f>UPPER(TRIM(G2499))</f>
        <v/>
      </c>
      <c r="X2499">
        <f>UPPER(TRIM(H2499))</f>
        <v/>
      </c>
    </row>
    <row r="2500">
      <c r="A2500" s="2" t="n"/>
      <c r="B2500" s="2" t="n"/>
      <c r="C2500" s="2" t="n"/>
      <c r="D2500" s="3" t="n"/>
      <c r="E2500" s="4" t="n"/>
      <c r="F2500" s="3" t="n"/>
      <c r="G2500" s="3" t="n"/>
      <c r="H2500" s="3" t="n"/>
      <c r="I2500" s="5">
        <f>SUMIFS(amount_expended,cfda_key,V2500)</f>
        <v/>
      </c>
      <c r="J2500" s="5">
        <f>IF(F2500="OTHER CLUSTER NOT LISTED ABOVE",SUMIFS(amount_expended,uniform_other_cluster_name,X2500), IF(AND(OR(F2500="N/A",F2500=""),G2500=""),0,IF(F2500="STATE CLUSTER",SUMIFS(amount_expended,uniform_state_cluster_name,W2500),SUMIFS(amount_expended,cluster_name,F2500))))</f>
        <v/>
      </c>
      <c r="K2500" s="3" t="n"/>
      <c r="L2500" s="4" t="n"/>
      <c r="M2500" s="3" t="n"/>
      <c r="N2500" s="3" t="n"/>
      <c r="O2500" s="3" t="n"/>
      <c r="P2500" s="3" t="n"/>
      <c r="Q2500" s="4" t="n"/>
      <c r="R2500" s="3" t="n"/>
      <c r="S2500" s="3" t="n"/>
      <c r="T2500" s="3" t="n"/>
      <c r="U2500">
        <f>IF(A2500&lt;&gt;"", "AWARD-"&amp;TEXT(ROW()-1,"00000"), "")</f>
        <v/>
      </c>
      <c r="V2500" s="6">
        <f>CONCATENATE(A2500,B2500)</f>
        <v/>
      </c>
      <c r="W2500">
        <f>UPPER(TRIM(G2500))</f>
        <v/>
      </c>
      <c r="X2500">
        <f>UPPER(TRIM(H2500))</f>
        <v/>
      </c>
    </row>
    <row r="2501">
      <c r="A2501" s="2" t="n"/>
      <c r="B2501" s="2" t="n"/>
      <c r="C2501" s="2" t="n"/>
      <c r="D2501" s="3" t="n"/>
      <c r="E2501" s="4" t="n"/>
      <c r="F2501" s="3" t="n"/>
      <c r="G2501" s="3" t="n"/>
      <c r="H2501" s="3" t="n"/>
      <c r="I2501" s="5">
        <f>SUMIFS(amount_expended,cfda_key,V2501)</f>
        <v/>
      </c>
      <c r="J2501" s="5">
        <f>IF(F2501="OTHER CLUSTER NOT LISTED ABOVE",SUMIFS(amount_expended,uniform_other_cluster_name,X2501), IF(AND(OR(F2501="N/A",F2501=""),G2501=""),0,IF(F2501="STATE CLUSTER",SUMIFS(amount_expended,uniform_state_cluster_name,W2501),SUMIFS(amount_expended,cluster_name,F2501))))</f>
        <v/>
      </c>
      <c r="K2501" s="3" t="n"/>
      <c r="L2501" s="4" t="n"/>
      <c r="M2501" s="3" t="n"/>
      <c r="N2501" s="3" t="n"/>
      <c r="O2501" s="3" t="n"/>
      <c r="P2501" s="3" t="n"/>
      <c r="Q2501" s="4" t="n"/>
      <c r="R2501" s="3" t="n"/>
      <c r="S2501" s="3" t="n"/>
      <c r="T2501" s="3" t="n"/>
      <c r="U2501">
        <f>IF(A2501&lt;&gt;"", "AWARD-"&amp;TEXT(ROW()-1,"00000"), "")</f>
        <v/>
      </c>
      <c r="V2501" s="6">
        <f>CONCATENATE(A2501,B2501)</f>
        <v/>
      </c>
      <c r="W2501">
        <f>UPPER(TRIM(G2501))</f>
        <v/>
      </c>
      <c r="X2501">
        <f>UPPER(TRIM(H2501))</f>
        <v/>
      </c>
    </row>
    <row r="2502">
      <c r="A2502" s="2" t="n"/>
      <c r="B2502" s="2" t="n"/>
      <c r="C2502" s="2" t="n"/>
      <c r="D2502" s="3" t="n"/>
      <c r="E2502" s="4" t="n"/>
      <c r="F2502" s="3" t="n"/>
      <c r="G2502" s="3" t="n"/>
      <c r="H2502" s="3" t="n"/>
      <c r="I2502" s="5">
        <f>SUMIFS(amount_expended,cfda_key,V2502)</f>
        <v/>
      </c>
      <c r="J2502" s="5">
        <f>IF(F2502="OTHER CLUSTER NOT LISTED ABOVE",SUMIFS(amount_expended,uniform_other_cluster_name,X2502), IF(AND(OR(F2502="N/A",F2502=""),G2502=""),0,IF(F2502="STATE CLUSTER",SUMIFS(amount_expended,uniform_state_cluster_name,W2502),SUMIFS(amount_expended,cluster_name,F2502))))</f>
        <v/>
      </c>
      <c r="K2502" s="3" t="n"/>
      <c r="L2502" s="4" t="n"/>
      <c r="M2502" s="3" t="n"/>
      <c r="N2502" s="3" t="n"/>
      <c r="O2502" s="3" t="n"/>
      <c r="P2502" s="3" t="n"/>
      <c r="Q2502" s="4" t="n"/>
      <c r="R2502" s="3" t="n"/>
      <c r="S2502" s="3" t="n"/>
      <c r="T2502" s="3" t="n"/>
      <c r="U2502">
        <f>IF(A2502&lt;&gt;"", "AWARD-"&amp;TEXT(ROW()-1,"00000"), "")</f>
        <v/>
      </c>
      <c r="V2502" s="6">
        <f>CONCATENATE(A2502,B2502)</f>
        <v/>
      </c>
      <c r="W2502">
        <f>UPPER(TRIM(G2502))</f>
        <v/>
      </c>
      <c r="X2502">
        <f>UPPER(TRIM(H2502))</f>
        <v/>
      </c>
    </row>
    <row r="2503">
      <c r="A2503" s="2" t="n"/>
      <c r="B2503" s="2" t="n"/>
      <c r="C2503" s="2" t="n"/>
      <c r="D2503" s="3" t="n"/>
      <c r="E2503" s="4" t="n"/>
      <c r="F2503" s="3" t="n"/>
      <c r="G2503" s="3" t="n"/>
      <c r="H2503" s="3" t="n"/>
      <c r="I2503" s="5">
        <f>SUMIFS(amount_expended,cfda_key,V2503)</f>
        <v/>
      </c>
      <c r="J2503" s="5">
        <f>IF(F2503="OTHER CLUSTER NOT LISTED ABOVE",SUMIFS(amount_expended,uniform_other_cluster_name,X2503), IF(AND(OR(F2503="N/A",F2503=""),G2503=""),0,IF(F2503="STATE CLUSTER",SUMIFS(amount_expended,uniform_state_cluster_name,W2503),SUMIFS(amount_expended,cluster_name,F2503))))</f>
        <v/>
      </c>
      <c r="K2503" s="3" t="n"/>
      <c r="L2503" s="4" t="n"/>
      <c r="M2503" s="3" t="n"/>
      <c r="N2503" s="3" t="n"/>
      <c r="O2503" s="3" t="n"/>
      <c r="P2503" s="3" t="n"/>
      <c r="Q2503" s="4" t="n"/>
      <c r="R2503" s="3" t="n"/>
      <c r="S2503" s="3" t="n"/>
      <c r="T2503" s="3" t="n"/>
      <c r="U2503">
        <f>IF(A2503&lt;&gt;"", "AWARD-"&amp;TEXT(ROW()-1,"00000"), "")</f>
        <v/>
      </c>
      <c r="V2503" s="6">
        <f>CONCATENATE(A2503,B2503)</f>
        <v/>
      </c>
      <c r="W2503">
        <f>UPPER(TRIM(G2503))</f>
        <v/>
      </c>
      <c r="X2503">
        <f>UPPER(TRIM(H2503))</f>
        <v/>
      </c>
    </row>
    <row r="2504">
      <c r="A2504" s="2" t="n"/>
      <c r="B2504" s="2" t="n"/>
      <c r="C2504" s="2" t="n"/>
      <c r="D2504" s="3" t="n"/>
      <c r="E2504" s="4" t="n"/>
      <c r="F2504" s="3" t="n"/>
      <c r="G2504" s="3" t="n"/>
      <c r="H2504" s="3" t="n"/>
      <c r="I2504" s="5">
        <f>SUMIFS(amount_expended,cfda_key,V2504)</f>
        <v/>
      </c>
      <c r="J2504" s="5">
        <f>IF(F2504="OTHER CLUSTER NOT LISTED ABOVE",SUMIFS(amount_expended,uniform_other_cluster_name,X2504), IF(AND(OR(F2504="N/A",F2504=""),G2504=""),0,IF(F2504="STATE CLUSTER",SUMIFS(amount_expended,uniform_state_cluster_name,W2504),SUMIFS(amount_expended,cluster_name,F2504))))</f>
        <v/>
      </c>
      <c r="K2504" s="3" t="n"/>
      <c r="L2504" s="4" t="n"/>
      <c r="M2504" s="3" t="n"/>
      <c r="N2504" s="3" t="n"/>
      <c r="O2504" s="3" t="n"/>
      <c r="P2504" s="3" t="n"/>
      <c r="Q2504" s="4" t="n"/>
      <c r="R2504" s="3" t="n"/>
      <c r="S2504" s="3" t="n"/>
      <c r="T2504" s="3" t="n"/>
      <c r="U2504">
        <f>IF(A2504&lt;&gt;"", "AWARD-"&amp;TEXT(ROW()-1,"00000"), "")</f>
        <v/>
      </c>
      <c r="V2504" s="6">
        <f>CONCATENATE(A2504,B2504)</f>
        <v/>
      </c>
      <c r="W2504">
        <f>UPPER(TRIM(G2504))</f>
        <v/>
      </c>
      <c r="X2504">
        <f>UPPER(TRIM(H2504))</f>
        <v/>
      </c>
    </row>
    <row r="2505">
      <c r="A2505" s="2" t="n"/>
      <c r="B2505" s="2" t="n"/>
      <c r="C2505" s="2" t="n"/>
      <c r="D2505" s="3" t="n"/>
      <c r="E2505" s="4" t="n"/>
      <c r="F2505" s="3" t="n"/>
      <c r="G2505" s="3" t="n"/>
      <c r="H2505" s="3" t="n"/>
      <c r="I2505" s="5">
        <f>SUMIFS(amount_expended,cfda_key,V2505)</f>
        <v/>
      </c>
      <c r="J2505" s="5">
        <f>IF(F2505="OTHER CLUSTER NOT LISTED ABOVE",SUMIFS(amount_expended,uniform_other_cluster_name,X2505), IF(AND(OR(F2505="N/A",F2505=""),G2505=""),0,IF(F2505="STATE CLUSTER",SUMIFS(amount_expended,uniform_state_cluster_name,W2505),SUMIFS(amount_expended,cluster_name,F2505))))</f>
        <v/>
      </c>
      <c r="K2505" s="3" t="n"/>
      <c r="L2505" s="4" t="n"/>
      <c r="M2505" s="3" t="n"/>
      <c r="N2505" s="3" t="n"/>
      <c r="O2505" s="3" t="n"/>
      <c r="P2505" s="3" t="n"/>
      <c r="Q2505" s="4" t="n"/>
      <c r="R2505" s="3" t="n"/>
      <c r="S2505" s="3" t="n"/>
      <c r="T2505" s="3" t="n"/>
      <c r="U2505">
        <f>IF(A2505&lt;&gt;"", "AWARD-"&amp;TEXT(ROW()-1,"00000"), "")</f>
        <v/>
      </c>
      <c r="V2505" s="6">
        <f>CONCATENATE(A2505,B2505)</f>
        <v/>
      </c>
      <c r="W2505">
        <f>UPPER(TRIM(G2505))</f>
        <v/>
      </c>
      <c r="X2505">
        <f>UPPER(TRIM(H2505))</f>
        <v/>
      </c>
    </row>
    <row r="2506">
      <c r="A2506" s="2" t="n"/>
      <c r="B2506" s="2" t="n"/>
      <c r="C2506" s="2" t="n"/>
      <c r="D2506" s="3" t="n"/>
      <c r="E2506" s="4" t="n"/>
      <c r="F2506" s="3" t="n"/>
      <c r="G2506" s="3" t="n"/>
      <c r="H2506" s="3" t="n"/>
      <c r="I2506" s="5">
        <f>SUMIFS(amount_expended,cfda_key,V2506)</f>
        <v/>
      </c>
      <c r="J2506" s="5">
        <f>IF(F2506="OTHER CLUSTER NOT LISTED ABOVE",SUMIFS(amount_expended,uniform_other_cluster_name,X2506), IF(AND(OR(F2506="N/A",F2506=""),G2506=""),0,IF(F2506="STATE CLUSTER",SUMIFS(amount_expended,uniform_state_cluster_name,W2506),SUMIFS(amount_expended,cluster_name,F2506))))</f>
        <v/>
      </c>
      <c r="K2506" s="3" t="n"/>
      <c r="L2506" s="4" t="n"/>
      <c r="M2506" s="3" t="n"/>
      <c r="N2506" s="3" t="n"/>
      <c r="O2506" s="3" t="n"/>
      <c r="P2506" s="3" t="n"/>
      <c r="Q2506" s="4" t="n"/>
      <c r="R2506" s="3" t="n"/>
      <c r="S2506" s="3" t="n"/>
      <c r="T2506" s="3" t="n"/>
      <c r="U2506">
        <f>IF(A2506&lt;&gt;"", "AWARD-"&amp;TEXT(ROW()-1,"00000"), "")</f>
        <v/>
      </c>
      <c r="V2506" s="6">
        <f>CONCATENATE(A2506,B2506)</f>
        <v/>
      </c>
      <c r="W2506">
        <f>UPPER(TRIM(G2506))</f>
        <v/>
      </c>
      <c r="X2506">
        <f>UPPER(TRIM(H2506))</f>
        <v/>
      </c>
    </row>
    <row r="2507">
      <c r="A2507" s="2" t="n"/>
      <c r="B2507" s="2" t="n"/>
      <c r="C2507" s="2" t="n"/>
      <c r="D2507" s="3" t="n"/>
      <c r="E2507" s="4" t="n"/>
      <c r="F2507" s="3" t="n"/>
      <c r="G2507" s="3" t="n"/>
      <c r="H2507" s="3" t="n"/>
      <c r="I2507" s="5">
        <f>SUMIFS(amount_expended,cfda_key,V2507)</f>
        <v/>
      </c>
      <c r="J2507" s="5">
        <f>IF(F2507="OTHER CLUSTER NOT LISTED ABOVE",SUMIFS(amount_expended,uniform_other_cluster_name,X2507), IF(AND(OR(F2507="N/A",F2507=""),G2507=""),0,IF(F2507="STATE CLUSTER",SUMIFS(amount_expended,uniform_state_cluster_name,W2507),SUMIFS(amount_expended,cluster_name,F2507))))</f>
        <v/>
      </c>
      <c r="K2507" s="3" t="n"/>
      <c r="L2507" s="4" t="n"/>
      <c r="M2507" s="3" t="n"/>
      <c r="N2507" s="3" t="n"/>
      <c r="O2507" s="3" t="n"/>
      <c r="P2507" s="3" t="n"/>
      <c r="Q2507" s="4" t="n"/>
      <c r="R2507" s="3" t="n"/>
      <c r="S2507" s="3" t="n"/>
      <c r="T2507" s="3" t="n"/>
      <c r="U2507">
        <f>IF(A2507&lt;&gt;"", "AWARD-"&amp;TEXT(ROW()-1,"00000"), "")</f>
        <v/>
      </c>
      <c r="V2507" s="6">
        <f>CONCATENATE(A2507,B2507)</f>
        <v/>
      </c>
      <c r="W2507">
        <f>UPPER(TRIM(G2507))</f>
        <v/>
      </c>
      <c r="X2507">
        <f>UPPER(TRIM(H2507))</f>
        <v/>
      </c>
    </row>
    <row r="2508">
      <c r="A2508" s="2" t="n"/>
      <c r="B2508" s="2" t="n"/>
      <c r="C2508" s="2" t="n"/>
      <c r="D2508" s="3" t="n"/>
      <c r="E2508" s="4" t="n"/>
      <c r="F2508" s="3" t="n"/>
      <c r="G2508" s="3" t="n"/>
      <c r="H2508" s="3" t="n"/>
      <c r="I2508" s="5">
        <f>SUMIFS(amount_expended,cfda_key,V2508)</f>
        <v/>
      </c>
      <c r="J2508" s="5">
        <f>IF(F2508="OTHER CLUSTER NOT LISTED ABOVE",SUMIFS(amount_expended,uniform_other_cluster_name,X2508), IF(AND(OR(F2508="N/A",F2508=""),G2508=""),0,IF(F2508="STATE CLUSTER",SUMIFS(amount_expended,uniform_state_cluster_name,W2508),SUMIFS(amount_expended,cluster_name,F2508))))</f>
        <v/>
      </c>
      <c r="K2508" s="3" t="n"/>
      <c r="L2508" s="4" t="n"/>
      <c r="M2508" s="3" t="n"/>
      <c r="N2508" s="3" t="n"/>
      <c r="O2508" s="3" t="n"/>
      <c r="P2508" s="3" t="n"/>
      <c r="Q2508" s="4" t="n"/>
      <c r="R2508" s="3" t="n"/>
      <c r="S2508" s="3" t="n"/>
      <c r="T2508" s="3" t="n"/>
      <c r="U2508">
        <f>IF(A2508&lt;&gt;"", "AWARD-"&amp;TEXT(ROW()-1,"00000"), "")</f>
        <v/>
      </c>
      <c r="V2508" s="6">
        <f>CONCATENATE(A2508,B2508)</f>
        <v/>
      </c>
      <c r="W2508">
        <f>UPPER(TRIM(G2508))</f>
        <v/>
      </c>
      <c r="X2508">
        <f>UPPER(TRIM(H2508))</f>
        <v/>
      </c>
    </row>
    <row r="2509">
      <c r="A2509" s="2" t="n"/>
      <c r="B2509" s="2" t="n"/>
      <c r="C2509" s="2" t="n"/>
      <c r="D2509" s="3" t="n"/>
      <c r="E2509" s="4" t="n"/>
      <c r="F2509" s="3" t="n"/>
      <c r="G2509" s="3" t="n"/>
      <c r="H2509" s="3" t="n"/>
      <c r="I2509" s="5">
        <f>SUMIFS(amount_expended,cfda_key,V2509)</f>
        <v/>
      </c>
      <c r="J2509" s="5">
        <f>IF(F2509="OTHER CLUSTER NOT LISTED ABOVE",SUMIFS(amount_expended,uniform_other_cluster_name,X2509), IF(AND(OR(F2509="N/A",F2509=""),G2509=""),0,IF(F2509="STATE CLUSTER",SUMIFS(amount_expended,uniform_state_cluster_name,W2509),SUMIFS(amount_expended,cluster_name,F2509))))</f>
        <v/>
      </c>
      <c r="K2509" s="3" t="n"/>
      <c r="L2509" s="4" t="n"/>
      <c r="M2509" s="3" t="n"/>
      <c r="N2509" s="3" t="n"/>
      <c r="O2509" s="3" t="n"/>
      <c r="P2509" s="3" t="n"/>
      <c r="Q2509" s="4" t="n"/>
      <c r="R2509" s="3" t="n"/>
      <c r="S2509" s="3" t="n"/>
      <c r="T2509" s="3" t="n"/>
      <c r="U2509">
        <f>IF(A2509&lt;&gt;"", "AWARD-"&amp;TEXT(ROW()-1,"00000"), "")</f>
        <v/>
      </c>
      <c r="V2509" s="6">
        <f>CONCATENATE(A2509,B2509)</f>
        <v/>
      </c>
      <c r="W2509">
        <f>UPPER(TRIM(G2509))</f>
        <v/>
      </c>
      <c r="X2509">
        <f>UPPER(TRIM(H2509))</f>
        <v/>
      </c>
    </row>
    <row r="2510">
      <c r="A2510" s="2" t="n"/>
      <c r="B2510" s="2" t="n"/>
      <c r="C2510" s="2" t="n"/>
      <c r="D2510" s="3" t="n"/>
      <c r="E2510" s="4" t="n"/>
      <c r="F2510" s="3" t="n"/>
      <c r="G2510" s="3" t="n"/>
      <c r="H2510" s="3" t="n"/>
      <c r="I2510" s="5">
        <f>SUMIFS(amount_expended,cfda_key,V2510)</f>
        <v/>
      </c>
      <c r="J2510" s="5">
        <f>IF(F2510="OTHER CLUSTER NOT LISTED ABOVE",SUMIFS(amount_expended,uniform_other_cluster_name,X2510), IF(AND(OR(F2510="N/A",F2510=""),G2510=""),0,IF(F2510="STATE CLUSTER",SUMIFS(amount_expended,uniform_state_cluster_name,W2510),SUMIFS(amount_expended,cluster_name,F2510))))</f>
        <v/>
      </c>
      <c r="K2510" s="3" t="n"/>
      <c r="L2510" s="4" t="n"/>
      <c r="M2510" s="3" t="n"/>
      <c r="N2510" s="3" t="n"/>
      <c r="O2510" s="3" t="n"/>
      <c r="P2510" s="3" t="n"/>
      <c r="Q2510" s="4" t="n"/>
      <c r="R2510" s="3" t="n"/>
      <c r="S2510" s="3" t="n"/>
      <c r="T2510" s="3" t="n"/>
      <c r="U2510">
        <f>IF(A2510&lt;&gt;"", "AWARD-"&amp;TEXT(ROW()-1,"00000"), "")</f>
        <v/>
      </c>
      <c r="V2510" s="6">
        <f>CONCATENATE(A2510,B2510)</f>
        <v/>
      </c>
      <c r="W2510">
        <f>UPPER(TRIM(G2510))</f>
        <v/>
      </c>
      <c r="X2510">
        <f>UPPER(TRIM(H2510))</f>
        <v/>
      </c>
    </row>
    <row r="2511">
      <c r="A2511" s="2" t="n"/>
      <c r="B2511" s="2" t="n"/>
      <c r="C2511" s="2" t="n"/>
      <c r="D2511" s="3" t="n"/>
      <c r="E2511" s="4" t="n"/>
      <c r="F2511" s="3" t="n"/>
      <c r="G2511" s="3" t="n"/>
      <c r="H2511" s="3" t="n"/>
      <c r="I2511" s="5">
        <f>SUMIFS(amount_expended,cfda_key,V2511)</f>
        <v/>
      </c>
      <c r="J2511" s="5">
        <f>IF(F2511="OTHER CLUSTER NOT LISTED ABOVE",SUMIFS(amount_expended,uniform_other_cluster_name,X2511), IF(AND(OR(F2511="N/A",F2511=""),G2511=""),0,IF(F2511="STATE CLUSTER",SUMIFS(amount_expended,uniform_state_cluster_name,W2511),SUMIFS(amount_expended,cluster_name,F2511))))</f>
        <v/>
      </c>
      <c r="K2511" s="3" t="n"/>
      <c r="L2511" s="4" t="n"/>
      <c r="M2511" s="3" t="n"/>
      <c r="N2511" s="3" t="n"/>
      <c r="O2511" s="3" t="n"/>
      <c r="P2511" s="3" t="n"/>
      <c r="Q2511" s="4" t="n"/>
      <c r="R2511" s="3" t="n"/>
      <c r="S2511" s="3" t="n"/>
      <c r="T2511" s="3" t="n"/>
      <c r="U2511">
        <f>IF(A2511&lt;&gt;"", "AWARD-"&amp;TEXT(ROW()-1,"00000"), "")</f>
        <v/>
      </c>
      <c r="V2511" s="6">
        <f>CONCATENATE(A2511,B2511)</f>
        <v/>
      </c>
      <c r="W2511">
        <f>UPPER(TRIM(G2511))</f>
        <v/>
      </c>
      <c r="X2511">
        <f>UPPER(TRIM(H2511))</f>
        <v/>
      </c>
    </row>
    <row r="2512">
      <c r="A2512" s="2" t="n"/>
      <c r="B2512" s="2" t="n"/>
      <c r="C2512" s="2" t="n"/>
      <c r="D2512" s="3" t="n"/>
      <c r="E2512" s="4" t="n"/>
      <c r="F2512" s="3" t="n"/>
      <c r="G2512" s="3" t="n"/>
      <c r="H2512" s="3" t="n"/>
      <c r="I2512" s="5">
        <f>SUMIFS(amount_expended,cfda_key,V2512)</f>
        <v/>
      </c>
      <c r="J2512" s="5">
        <f>IF(F2512="OTHER CLUSTER NOT LISTED ABOVE",SUMIFS(amount_expended,uniform_other_cluster_name,X2512), IF(AND(OR(F2512="N/A",F2512=""),G2512=""),0,IF(F2512="STATE CLUSTER",SUMIFS(amount_expended,uniform_state_cluster_name,W2512),SUMIFS(amount_expended,cluster_name,F2512))))</f>
        <v/>
      </c>
      <c r="K2512" s="3" t="n"/>
      <c r="L2512" s="4" t="n"/>
      <c r="M2512" s="3" t="n"/>
      <c r="N2512" s="3" t="n"/>
      <c r="O2512" s="3" t="n"/>
      <c r="P2512" s="3" t="n"/>
      <c r="Q2512" s="4" t="n"/>
      <c r="R2512" s="3" t="n"/>
      <c r="S2512" s="3" t="n"/>
      <c r="T2512" s="3" t="n"/>
      <c r="U2512">
        <f>IF(A2512&lt;&gt;"", "AWARD-"&amp;TEXT(ROW()-1,"00000"), "")</f>
        <v/>
      </c>
      <c r="V2512" s="6">
        <f>CONCATENATE(A2512,B2512)</f>
        <v/>
      </c>
      <c r="W2512">
        <f>UPPER(TRIM(G2512))</f>
        <v/>
      </c>
      <c r="X2512">
        <f>UPPER(TRIM(H2512))</f>
        <v/>
      </c>
    </row>
    <row r="2513">
      <c r="A2513" s="2" t="n"/>
      <c r="B2513" s="2" t="n"/>
      <c r="C2513" s="2" t="n"/>
      <c r="D2513" s="3" t="n"/>
      <c r="E2513" s="4" t="n"/>
      <c r="F2513" s="3" t="n"/>
      <c r="G2513" s="3" t="n"/>
      <c r="H2513" s="3" t="n"/>
      <c r="I2513" s="5">
        <f>SUMIFS(amount_expended,cfda_key,V2513)</f>
        <v/>
      </c>
      <c r="J2513" s="5">
        <f>IF(F2513="OTHER CLUSTER NOT LISTED ABOVE",SUMIFS(amount_expended,uniform_other_cluster_name,X2513), IF(AND(OR(F2513="N/A",F2513=""),G2513=""),0,IF(F2513="STATE CLUSTER",SUMIFS(amount_expended,uniform_state_cluster_name,W2513),SUMIFS(amount_expended,cluster_name,F2513))))</f>
        <v/>
      </c>
      <c r="K2513" s="3" t="n"/>
      <c r="L2513" s="4" t="n"/>
      <c r="M2513" s="3" t="n"/>
      <c r="N2513" s="3" t="n"/>
      <c r="O2513" s="3" t="n"/>
      <c r="P2513" s="3" t="n"/>
      <c r="Q2513" s="4" t="n"/>
      <c r="R2513" s="3" t="n"/>
      <c r="S2513" s="3" t="n"/>
      <c r="T2513" s="3" t="n"/>
      <c r="U2513">
        <f>IF(A2513&lt;&gt;"", "AWARD-"&amp;TEXT(ROW()-1,"00000"), "")</f>
        <v/>
      </c>
      <c r="V2513" s="6">
        <f>CONCATENATE(A2513,B2513)</f>
        <v/>
      </c>
      <c r="W2513">
        <f>UPPER(TRIM(G2513))</f>
        <v/>
      </c>
      <c r="X2513">
        <f>UPPER(TRIM(H2513))</f>
        <v/>
      </c>
    </row>
    <row r="2514">
      <c r="A2514" s="2" t="n"/>
      <c r="B2514" s="2" t="n"/>
      <c r="C2514" s="2" t="n"/>
      <c r="D2514" s="3" t="n"/>
      <c r="E2514" s="4" t="n"/>
      <c r="F2514" s="3" t="n"/>
      <c r="G2514" s="3" t="n"/>
      <c r="H2514" s="3" t="n"/>
      <c r="I2514" s="5">
        <f>SUMIFS(amount_expended,cfda_key,V2514)</f>
        <v/>
      </c>
      <c r="J2514" s="5">
        <f>IF(F2514="OTHER CLUSTER NOT LISTED ABOVE",SUMIFS(amount_expended,uniform_other_cluster_name,X2514), IF(AND(OR(F2514="N/A",F2514=""),G2514=""),0,IF(F2514="STATE CLUSTER",SUMIFS(amount_expended,uniform_state_cluster_name,W2514),SUMIFS(amount_expended,cluster_name,F2514))))</f>
        <v/>
      </c>
      <c r="K2514" s="3" t="n"/>
      <c r="L2514" s="4" t="n"/>
      <c r="M2514" s="3" t="n"/>
      <c r="N2514" s="3" t="n"/>
      <c r="O2514" s="3" t="n"/>
      <c r="P2514" s="3" t="n"/>
      <c r="Q2514" s="4" t="n"/>
      <c r="R2514" s="3" t="n"/>
      <c r="S2514" s="3" t="n"/>
      <c r="T2514" s="3" t="n"/>
      <c r="U2514">
        <f>IF(A2514&lt;&gt;"", "AWARD-"&amp;TEXT(ROW()-1,"00000"), "")</f>
        <v/>
      </c>
      <c r="V2514" s="6">
        <f>CONCATENATE(A2514,B2514)</f>
        <v/>
      </c>
      <c r="W2514">
        <f>UPPER(TRIM(G2514))</f>
        <v/>
      </c>
      <c r="X2514">
        <f>UPPER(TRIM(H2514))</f>
        <v/>
      </c>
    </row>
    <row r="2515">
      <c r="A2515" s="2" t="n"/>
      <c r="B2515" s="2" t="n"/>
      <c r="C2515" s="2" t="n"/>
      <c r="D2515" s="3" t="n"/>
      <c r="E2515" s="4" t="n"/>
      <c r="F2515" s="3" t="n"/>
      <c r="G2515" s="3" t="n"/>
      <c r="H2515" s="3" t="n"/>
      <c r="I2515" s="5">
        <f>SUMIFS(amount_expended,cfda_key,V2515)</f>
        <v/>
      </c>
      <c r="J2515" s="5">
        <f>IF(F2515="OTHER CLUSTER NOT LISTED ABOVE",SUMIFS(amount_expended,uniform_other_cluster_name,X2515), IF(AND(OR(F2515="N/A",F2515=""),G2515=""),0,IF(F2515="STATE CLUSTER",SUMIFS(amount_expended,uniform_state_cluster_name,W2515),SUMIFS(amount_expended,cluster_name,F2515))))</f>
        <v/>
      </c>
      <c r="K2515" s="3" t="n"/>
      <c r="L2515" s="4" t="n"/>
      <c r="M2515" s="3" t="n"/>
      <c r="N2515" s="3" t="n"/>
      <c r="O2515" s="3" t="n"/>
      <c r="P2515" s="3" t="n"/>
      <c r="Q2515" s="4" t="n"/>
      <c r="R2515" s="3" t="n"/>
      <c r="S2515" s="3" t="n"/>
      <c r="T2515" s="3" t="n"/>
      <c r="U2515">
        <f>IF(A2515&lt;&gt;"", "AWARD-"&amp;TEXT(ROW()-1,"00000"), "")</f>
        <v/>
      </c>
      <c r="V2515" s="6">
        <f>CONCATENATE(A2515,B2515)</f>
        <v/>
      </c>
      <c r="W2515">
        <f>UPPER(TRIM(G2515))</f>
        <v/>
      </c>
      <c r="X2515">
        <f>UPPER(TRIM(H2515))</f>
        <v/>
      </c>
    </row>
    <row r="2516">
      <c r="A2516" s="2" t="n"/>
      <c r="B2516" s="2" t="n"/>
      <c r="C2516" s="2" t="n"/>
      <c r="D2516" s="3" t="n"/>
      <c r="E2516" s="4" t="n"/>
      <c r="F2516" s="3" t="n"/>
      <c r="G2516" s="3" t="n"/>
      <c r="H2516" s="3" t="n"/>
      <c r="I2516" s="5">
        <f>SUMIFS(amount_expended,cfda_key,V2516)</f>
        <v/>
      </c>
      <c r="J2516" s="5">
        <f>IF(F2516="OTHER CLUSTER NOT LISTED ABOVE",SUMIFS(amount_expended,uniform_other_cluster_name,X2516), IF(AND(OR(F2516="N/A",F2516=""),G2516=""),0,IF(F2516="STATE CLUSTER",SUMIFS(amount_expended,uniform_state_cluster_name,W2516),SUMIFS(amount_expended,cluster_name,F2516))))</f>
        <v/>
      </c>
      <c r="K2516" s="3" t="n"/>
      <c r="L2516" s="4" t="n"/>
      <c r="M2516" s="3" t="n"/>
      <c r="N2516" s="3" t="n"/>
      <c r="O2516" s="3" t="n"/>
      <c r="P2516" s="3" t="n"/>
      <c r="Q2516" s="4" t="n"/>
      <c r="R2516" s="3" t="n"/>
      <c r="S2516" s="3" t="n"/>
      <c r="T2516" s="3" t="n"/>
      <c r="U2516">
        <f>IF(A2516&lt;&gt;"", "AWARD-"&amp;TEXT(ROW()-1,"00000"), "")</f>
        <v/>
      </c>
      <c r="V2516" s="6">
        <f>CONCATENATE(A2516,B2516)</f>
        <v/>
      </c>
      <c r="W2516">
        <f>UPPER(TRIM(G2516))</f>
        <v/>
      </c>
      <c r="X2516">
        <f>UPPER(TRIM(H2516))</f>
        <v/>
      </c>
    </row>
    <row r="2517">
      <c r="A2517" s="2" t="n"/>
      <c r="B2517" s="2" t="n"/>
      <c r="C2517" s="2" t="n"/>
      <c r="D2517" s="3" t="n"/>
      <c r="E2517" s="4" t="n"/>
      <c r="F2517" s="3" t="n"/>
      <c r="G2517" s="3" t="n"/>
      <c r="H2517" s="3" t="n"/>
      <c r="I2517" s="5">
        <f>SUMIFS(amount_expended,cfda_key,V2517)</f>
        <v/>
      </c>
      <c r="J2517" s="5">
        <f>IF(F2517="OTHER CLUSTER NOT LISTED ABOVE",SUMIFS(amount_expended,uniform_other_cluster_name,X2517), IF(AND(OR(F2517="N/A",F2517=""),G2517=""),0,IF(F2517="STATE CLUSTER",SUMIFS(amount_expended,uniform_state_cluster_name,W2517),SUMIFS(amount_expended,cluster_name,F2517))))</f>
        <v/>
      </c>
      <c r="K2517" s="3" t="n"/>
      <c r="L2517" s="4" t="n"/>
      <c r="M2517" s="3" t="n"/>
      <c r="N2517" s="3" t="n"/>
      <c r="O2517" s="3" t="n"/>
      <c r="P2517" s="3" t="n"/>
      <c r="Q2517" s="4" t="n"/>
      <c r="R2517" s="3" t="n"/>
      <c r="S2517" s="3" t="n"/>
      <c r="T2517" s="3" t="n"/>
      <c r="U2517">
        <f>IF(A2517&lt;&gt;"", "AWARD-"&amp;TEXT(ROW()-1,"00000"), "")</f>
        <v/>
      </c>
      <c r="V2517" s="6">
        <f>CONCATENATE(A2517,B2517)</f>
        <v/>
      </c>
      <c r="W2517">
        <f>UPPER(TRIM(G2517))</f>
        <v/>
      </c>
      <c r="X2517">
        <f>UPPER(TRIM(H2517))</f>
        <v/>
      </c>
    </row>
    <row r="2518">
      <c r="A2518" s="2" t="n"/>
      <c r="B2518" s="2" t="n"/>
      <c r="C2518" s="2" t="n"/>
      <c r="D2518" s="3" t="n"/>
      <c r="E2518" s="4" t="n"/>
      <c r="F2518" s="3" t="n"/>
      <c r="G2518" s="3" t="n"/>
      <c r="H2518" s="3" t="n"/>
      <c r="I2518" s="5">
        <f>SUMIFS(amount_expended,cfda_key,V2518)</f>
        <v/>
      </c>
      <c r="J2518" s="5">
        <f>IF(F2518="OTHER CLUSTER NOT LISTED ABOVE",SUMIFS(amount_expended,uniform_other_cluster_name,X2518), IF(AND(OR(F2518="N/A",F2518=""),G2518=""),0,IF(F2518="STATE CLUSTER",SUMIFS(amount_expended,uniform_state_cluster_name,W2518),SUMIFS(amount_expended,cluster_name,F2518))))</f>
        <v/>
      </c>
      <c r="K2518" s="3" t="n"/>
      <c r="L2518" s="4" t="n"/>
      <c r="M2518" s="3" t="n"/>
      <c r="N2518" s="3" t="n"/>
      <c r="O2518" s="3" t="n"/>
      <c r="P2518" s="3" t="n"/>
      <c r="Q2518" s="4" t="n"/>
      <c r="R2518" s="3" t="n"/>
      <c r="S2518" s="3" t="n"/>
      <c r="T2518" s="3" t="n"/>
      <c r="U2518">
        <f>IF(A2518&lt;&gt;"", "AWARD-"&amp;TEXT(ROW()-1,"00000"), "")</f>
        <v/>
      </c>
      <c r="V2518" s="6">
        <f>CONCATENATE(A2518,B2518)</f>
        <v/>
      </c>
      <c r="W2518">
        <f>UPPER(TRIM(G2518))</f>
        <v/>
      </c>
      <c r="X2518">
        <f>UPPER(TRIM(H2518))</f>
        <v/>
      </c>
    </row>
    <row r="2519">
      <c r="A2519" s="2" t="n"/>
      <c r="B2519" s="2" t="n"/>
      <c r="C2519" s="2" t="n"/>
      <c r="D2519" s="3" t="n"/>
      <c r="E2519" s="4" t="n"/>
      <c r="F2519" s="3" t="n"/>
      <c r="G2519" s="3" t="n"/>
      <c r="H2519" s="3" t="n"/>
      <c r="I2519" s="5">
        <f>SUMIFS(amount_expended,cfda_key,V2519)</f>
        <v/>
      </c>
      <c r="J2519" s="5">
        <f>IF(F2519="OTHER CLUSTER NOT LISTED ABOVE",SUMIFS(amount_expended,uniform_other_cluster_name,X2519), IF(AND(OR(F2519="N/A",F2519=""),G2519=""),0,IF(F2519="STATE CLUSTER",SUMIFS(amount_expended,uniform_state_cluster_name,W2519),SUMIFS(amount_expended,cluster_name,F2519))))</f>
        <v/>
      </c>
      <c r="K2519" s="3" t="n"/>
      <c r="L2519" s="4" t="n"/>
      <c r="M2519" s="3" t="n"/>
      <c r="N2519" s="3" t="n"/>
      <c r="O2519" s="3" t="n"/>
      <c r="P2519" s="3" t="n"/>
      <c r="Q2519" s="4" t="n"/>
      <c r="R2519" s="3" t="n"/>
      <c r="S2519" s="3" t="n"/>
      <c r="T2519" s="3" t="n"/>
      <c r="U2519">
        <f>IF(A2519&lt;&gt;"", "AWARD-"&amp;TEXT(ROW()-1,"00000"), "")</f>
        <v/>
      </c>
      <c r="V2519" s="6">
        <f>CONCATENATE(A2519,B2519)</f>
        <v/>
      </c>
      <c r="W2519">
        <f>UPPER(TRIM(G2519))</f>
        <v/>
      </c>
      <c r="X2519">
        <f>UPPER(TRIM(H2519))</f>
        <v/>
      </c>
    </row>
    <row r="2520">
      <c r="A2520" s="2" t="n"/>
      <c r="B2520" s="2" t="n"/>
      <c r="C2520" s="2" t="n"/>
      <c r="D2520" s="3" t="n"/>
      <c r="E2520" s="4" t="n"/>
      <c r="F2520" s="3" t="n"/>
      <c r="G2520" s="3" t="n"/>
      <c r="H2520" s="3" t="n"/>
      <c r="I2520" s="5">
        <f>SUMIFS(amount_expended,cfda_key,V2520)</f>
        <v/>
      </c>
      <c r="J2520" s="5">
        <f>IF(F2520="OTHER CLUSTER NOT LISTED ABOVE",SUMIFS(amount_expended,uniform_other_cluster_name,X2520), IF(AND(OR(F2520="N/A",F2520=""),G2520=""),0,IF(F2520="STATE CLUSTER",SUMIFS(amount_expended,uniform_state_cluster_name,W2520),SUMIFS(amount_expended,cluster_name,F2520))))</f>
        <v/>
      </c>
      <c r="K2520" s="3" t="n"/>
      <c r="L2520" s="4" t="n"/>
      <c r="M2520" s="3" t="n"/>
      <c r="N2520" s="3" t="n"/>
      <c r="O2520" s="3" t="n"/>
      <c r="P2520" s="3" t="n"/>
      <c r="Q2520" s="4" t="n"/>
      <c r="R2520" s="3" t="n"/>
      <c r="S2520" s="3" t="n"/>
      <c r="T2520" s="3" t="n"/>
      <c r="U2520">
        <f>IF(A2520&lt;&gt;"", "AWARD-"&amp;TEXT(ROW()-1,"00000"), "")</f>
        <v/>
      </c>
      <c r="V2520" s="6">
        <f>CONCATENATE(A2520,B2520)</f>
        <v/>
      </c>
      <c r="W2520">
        <f>UPPER(TRIM(G2520))</f>
        <v/>
      </c>
      <c r="X2520">
        <f>UPPER(TRIM(H2520))</f>
        <v/>
      </c>
    </row>
    <row r="2521">
      <c r="A2521" s="2" t="n"/>
      <c r="B2521" s="2" t="n"/>
      <c r="C2521" s="2" t="n"/>
      <c r="D2521" s="3" t="n"/>
      <c r="E2521" s="4" t="n"/>
      <c r="F2521" s="3" t="n"/>
      <c r="G2521" s="3" t="n"/>
      <c r="H2521" s="3" t="n"/>
      <c r="I2521" s="5">
        <f>SUMIFS(amount_expended,cfda_key,V2521)</f>
        <v/>
      </c>
      <c r="J2521" s="5">
        <f>IF(F2521="OTHER CLUSTER NOT LISTED ABOVE",SUMIFS(amount_expended,uniform_other_cluster_name,X2521), IF(AND(OR(F2521="N/A",F2521=""),G2521=""),0,IF(F2521="STATE CLUSTER",SUMIFS(amount_expended,uniform_state_cluster_name,W2521),SUMIFS(amount_expended,cluster_name,F2521))))</f>
        <v/>
      </c>
      <c r="K2521" s="3" t="n"/>
      <c r="L2521" s="4" t="n"/>
      <c r="M2521" s="3" t="n"/>
      <c r="N2521" s="3" t="n"/>
      <c r="O2521" s="3" t="n"/>
      <c r="P2521" s="3" t="n"/>
      <c r="Q2521" s="4" t="n"/>
      <c r="R2521" s="3" t="n"/>
      <c r="S2521" s="3" t="n"/>
      <c r="T2521" s="3" t="n"/>
      <c r="U2521">
        <f>IF(A2521&lt;&gt;"", "AWARD-"&amp;TEXT(ROW()-1,"00000"), "")</f>
        <v/>
      </c>
      <c r="V2521" s="6">
        <f>CONCATENATE(A2521,B2521)</f>
        <v/>
      </c>
      <c r="W2521">
        <f>UPPER(TRIM(G2521))</f>
        <v/>
      </c>
      <c r="X2521">
        <f>UPPER(TRIM(H2521))</f>
        <v/>
      </c>
    </row>
    <row r="2522">
      <c r="A2522" s="2" t="n"/>
      <c r="B2522" s="2" t="n"/>
      <c r="C2522" s="2" t="n"/>
      <c r="D2522" s="3" t="n"/>
      <c r="E2522" s="4" t="n"/>
      <c r="F2522" s="3" t="n"/>
      <c r="G2522" s="3" t="n"/>
      <c r="H2522" s="3" t="n"/>
      <c r="I2522" s="5">
        <f>SUMIFS(amount_expended,cfda_key,V2522)</f>
        <v/>
      </c>
      <c r="J2522" s="5">
        <f>IF(F2522="OTHER CLUSTER NOT LISTED ABOVE",SUMIFS(amount_expended,uniform_other_cluster_name,X2522), IF(AND(OR(F2522="N/A",F2522=""),G2522=""),0,IF(F2522="STATE CLUSTER",SUMIFS(amount_expended,uniform_state_cluster_name,W2522),SUMIFS(amount_expended,cluster_name,F2522))))</f>
        <v/>
      </c>
      <c r="K2522" s="3" t="n"/>
      <c r="L2522" s="4" t="n"/>
      <c r="M2522" s="3" t="n"/>
      <c r="N2522" s="3" t="n"/>
      <c r="O2522" s="3" t="n"/>
      <c r="P2522" s="3" t="n"/>
      <c r="Q2522" s="4" t="n"/>
      <c r="R2522" s="3" t="n"/>
      <c r="S2522" s="3" t="n"/>
      <c r="T2522" s="3" t="n"/>
      <c r="U2522">
        <f>IF(A2522&lt;&gt;"", "AWARD-"&amp;TEXT(ROW()-1,"00000"), "")</f>
        <v/>
      </c>
      <c r="V2522" s="6">
        <f>CONCATENATE(A2522,B2522)</f>
        <v/>
      </c>
      <c r="W2522">
        <f>UPPER(TRIM(G2522))</f>
        <v/>
      </c>
      <c r="X2522">
        <f>UPPER(TRIM(H2522))</f>
        <v/>
      </c>
    </row>
    <row r="2523">
      <c r="A2523" s="2" t="n"/>
      <c r="B2523" s="2" t="n"/>
      <c r="C2523" s="2" t="n"/>
      <c r="D2523" s="3" t="n"/>
      <c r="E2523" s="4" t="n"/>
      <c r="F2523" s="3" t="n"/>
      <c r="G2523" s="3" t="n"/>
      <c r="H2523" s="3" t="n"/>
      <c r="I2523" s="5">
        <f>SUMIFS(amount_expended,cfda_key,V2523)</f>
        <v/>
      </c>
      <c r="J2523" s="5">
        <f>IF(F2523="OTHER CLUSTER NOT LISTED ABOVE",SUMIFS(amount_expended,uniform_other_cluster_name,X2523), IF(AND(OR(F2523="N/A",F2523=""),G2523=""),0,IF(F2523="STATE CLUSTER",SUMIFS(amount_expended,uniform_state_cluster_name,W2523),SUMIFS(amount_expended,cluster_name,F2523))))</f>
        <v/>
      </c>
      <c r="K2523" s="3" t="n"/>
      <c r="L2523" s="4" t="n"/>
      <c r="M2523" s="3" t="n"/>
      <c r="N2523" s="3" t="n"/>
      <c r="O2523" s="3" t="n"/>
      <c r="P2523" s="3" t="n"/>
      <c r="Q2523" s="4" t="n"/>
      <c r="R2523" s="3" t="n"/>
      <c r="S2523" s="3" t="n"/>
      <c r="T2523" s="3" t="n"/>
      <c r="U2523">
        <f>IF(A2523&lt;&gt;"", "AWARD-"&amp;TEXT(ROW()-1,"00000"), "")</f>
        <v/>
      </c>
      <c r="V2523" s="6">
        <f>CONCATENATE(A2523,B2523)</f>
        <v/>
      </c>
      <c r="W2523">
        <f>UPPER(TRIM(G2523))</f>
        <v/>
      </c>
      <c r="X2523">
        <f>UPPER(TRIM(H2523))</f>
        <v/>
      </c>
    </row>
    <row r="2524">
      <c r="A2524" s="2" t="n"/>
      <c r="B2524" s="2" t="n"/>
      <c r="C2524" s="2" t="n"/>
      <c r="D2524" s="3" t="n"/>
      <c r="E2524" s="4" t="n"/>
      <c r="F2524" s="3" t="n"/>
      <c r="G2524" s="3" t="n"/>
      <c r="H2524" s="3" t="n"/>
      <c r="I2524" s="5">
        <f>SUMIFS(amount_expended,cfda_key,V2524)</f>
        <v/>
      </c>
      <c r="J2524" s="5">
        <f>IF(F2524="OTHER CLUSTER NOT LISTED ABOVE",SUMIFS(amount_expended,uniform_other_cluster_name,X2524), IF(AND(OR(F2524="N/A",F2524=""),G2524=""),0,IF(F2524="STATE CLUSTER",SUMIFS(amount_expended,uniform_state_cluster_name,W2524),SUMIFS(amount_expended,cluster_name,F2524))))</f>
        <v/>
      </c>
      <c r="K2524" s="3" t="n"/>
      <c r="L2524" s="4" t="n"/>
      <c r="M2524" s="3" t="n"/>
      <c r="N2524" s="3" t="n"/>
      <c r="O2524" s="3" t="n"/>
      <c r="P2524" s="3" t="n"/>
      <c r="Q2524" s="4" t="n"/>
      <c r="R2524" s="3" t="n"/>
      <c r="S2524" s="3" t="n"/>
      <c r="T2524" s="3" t="n"/>
      <c r="U2524">
        <f>IF(A2524&lt;&gt;"", "AWARD-"&amp;TEXT(ROW()-1,"00000"), "")</f>
        <v/>
      </c>
      <c r="V2524" s="6">
        <f>CONCATENATE(A2524,B2524)</f>
        <v/>
      </c>
      <c r="W2524">
        <f>UPPER(TRIM(G2524))</f>
        <v/>
      </c>
      <c r="X2524">
        <f>UPPER(TRIM(H2524))</f>
        <v/>
      </c>
    </row>
    <row r="2525">
      <c r="A2525" s="2" t="n"/>
      <c r="B2525" s="2" t="n"/>
      <c r="C2525" s="2" t="n"/>
      <c r="D2525" s="3" t="n"/>
      <c r="E2525" s="4" t="n"/>
      <c r="F2525" s="3" t="n"/>
      <c r="G2525" s="3" t="n"/>
      <c r="H2525" s="3" t="n"/>
      <c r="I2525" s="5">
        <f>SUMIFS(amount_expended,cfda_key,V2525)</f>
        <v/>
      </c>
      <c r="J2525" s="5">
        <f>IF(F2525="OTHER CLUSTER NOT LISTED ABOVE",SUMIFS(amount_expended,uniform_other_cluster_name,X2525), IF(AND(OR(F2525="N/A",F2525=""),G2525=""),0,IF(F2525="STATE CLUSTER",SUMIFS(amount_expended,uniform_state_cluster_name,W2525),SUMIFS(amount_expended,cluster_name,F2525))))</f>
        <v/>
      </c>
      <c r="K2525" s="3" t="n"/>
      <c r="L2525" s="4" t="n"/>
      <c r="M2525" s="3" t="n"/>
      <c r="N2525" s="3" t="n"/>
      <c r="O2525" s="3" t="n"/>
      <c r="P2525" s="3" t="n"/>
      <c r="Q2525" s="4" t="n"/>
      <c r="R2525" s="3" t="n"/>
      <c r="S2525" s="3" t="n"/>
      <c r="T2525" s="3" t="n"/>
      <c r="U2525">
        <f>IF(A2525&lt;&gt;"", "AWARD-"&amp;TEXT(ROW()-1,"00000"), "")</f>
        <v/>
      </c>
      <c r="V2525" s="6">
        <f>CONCATENATE(A2525,B2525)</f>
        <v/>
      </c>
      <c r="W2525">
        <f>UPPER(TRIM(G2525))</f>
        <v/>
      </c>
      <c r="X2525">
        <f>UPPER(TRIM(H2525))</f>
        <v/>
      </c>
    </row>
    <row r="2526">
      <c r="A2526" s="2" t="n"/>
      <c r="B2526" s="2" t="n"/>
      <c r="C2526" s="2" t="n"/>
      <c r="D2526" s="3" t="n"/>
      <c r="E2526" s="4" t="n"/>
      <c r="F2526" s="3" t="n"/>
      <c r="G2526" s="3" t="n"/>
      <c r="H2526" s="3" t="n"/>
      <c r="I2526" s="5">
        <f>SUMIFS(amount_expended,cfda_key,V2526)</f>
        <v/>
      </c>
      <c r="J2526" s="5">
        <f>IF(F2526="OTHER CLUSTER NOT LISTED ABOVE",SUMIFS(amount_expended,uniform_other_cluster_name,X2526), IF(AND(OR(F2526="N/A",F2526=""),G2526=""),0,IF(F2526="STATE CLUSTER",SUMIFS(amount_expended,uniform_state_cluster_name,W2526),SUMIFS(amount_expended,cluster_name,F2526))))</f>
        <v/>
      </c>
      <c r="K2526" s="3" t="n"/>
      <c r="L2526" s="4" t="n"/>
      <c r="M2526" s="3" t="n"/>
      <c r="N2526" s="3" t="n"/>
      <c r="O2526" s="3" t="n"/>
      <c r="P2526" s="3" t="n"/>
      <c r="Q2526" s="4" t="n"/>
      <c r="R2526" s="3" t="n"/>
      <c r="S2526" s="3" t="n"/>
      <c r="T2526" s="3" t="n"/>
      <c r="U2526">
        <f>IF(A2526&lt;&gt;"", "AWARD-"&amp;TEXT(ROW()-1,"00000"), "")</f>
        <v/>
      </c>
      <c r="V2526" s="6">
        <f>CONCATENATE(A2526,B2526)</f>
        <v/>
      </c>
      <c r="W2526">
        <f>UPPER(TRIM(G2526))</f>
        <v/>
      </c>
      <c r="X2526">
        <f>UPPER(TRIM(H2526))</f>
        <v/>
      </c>
    </row>
    <row r="2527">
      <c r="A2527" s="2" t="n"/>
      <c r="B2527" s="2" t="n"/>
      <c r="C2527" s="2" t="n"/>
      <c r="D2527" s="3" t="n"/>
      <c r="E2527" s="4" t="n"/>
      <c r="F2527" s="3" t="n"/>
      <c r="G2527" s="3" t="n"/>
      <c r="H2527" s="3" t="n"/>
      <c r="I2527" s="5">
        <f>SUMIFS(amount_expended,cfda_key,V2527)</f>
        <v/>
      </c>
      <c r="J2527" s="5">
        <f>IF(F2527="OTHER CLUSTER NOT LISTED ABOVE",SUMIFS(amount_expended,uniform_other_cluster_name,X2527), IF(AND(OR(F2527="N/A",F2527=""),G2527=""),0,IF(F2527="STATE CLUSTER",SUMIFS(amount_expended,uniform_state_cluster_name,W2527),SUMIFS(amount_expended,cluster_name,F2527))))</f>
        <v/>
      </c>
      <c r="K2527" s="3" t="n"/>
      <c r="L2527" s="4" t="n"/>
      <c r="M2527" s="3" t="n"/>
      <c r="N2527" s="3" t="n"/>
      <c r="O2527" s="3" t="n"/>
      <c r="P2527" s="3" t="n"/>
      <c r="Q2527" s="4" t="n"/>
      <c r="R2527" s="3" t="n"/>
      <c r="S2527" s="3" t="n"/>
      <c r="T2527" s="3" t="n"/>
      <c r="U2527">
        <f>IF(A2527&lt;&gt;"", "AWARD-"&amp;TEXT(ROW()-1,"00000"), "")</f>
        <v/>
      </c>
      <c r="V2527" s="6">
        <f>CONCATENATE(A2527,B2527)</f>
        <v/>
      </c>
      <c r="W2527">
        <f>UPPER(TRIM(G2527))</f>
        <v/>
      </c>
      <c r="X2527">
        <f>UPPER(TRIM(H2527))</f>
        <v/>
      </c>
    </row>
    <row r="2528">
      <c r="A2528" s="2" t="n"/>
      <c r="B2528" s="2" t="n"/>
      <c r="C2528" s="2" t="n"/>
      <c r="D2528" s="3" t="n"/>
      <c r="E2528" s="4" t="n"/>
      <c r="F2528" s="3" t="n"/>
      <c r="G2528" s="3" t="n"/>
      <c r="H2528" s="3" t="n"/>
      <c r="I2528" s="5">
        <f>SUMIFS(amount_expended,cfda_key,V2528)</f>
        <v/>
      </c>
      <c r="J2528" s="5">
        <f>IF(F2528="OTHER CLUSTER NOT LISTED ABOVE",SUMIFS(amount_expended,uniform_other_cluster_name,X2528), IF(AND(OR(F2528="N/A",F2528=""),G2528=""),0,IF(F2528="STATE CLUSTER",SUMIFS(amount_expended,uniform_state_cluster_name,W2528),SUMIFS(amount_expended,cluster_name,F2528))))</f>
        <v/>
      </c>
      <c r="K2528" s="3" t="n"/>
      <c r="L2528" s="4" t="n"/>
      <c r="M2528" s="3" t="n"/>
      <c r="N2528" s="3" t="n"/>
      <c r="O2528" s="3" t="n"/>
      <c r="P2528" s="3" t="n"/>
      <c r="Q2528" s="4" t="n"/>
      <c r="R2528" s="3" t="n"/>
      <c r="S2528" s="3" t="n"/>
      <c r="T2528" s="3" t="n"/>
      <c r="U2528">
        <f>IF(A2528&lt;&gt;"", "AWARD-"&amp;TEXT(ROW()-1,"00000"), "")</f>
        <v/>
      </c>
      <c r="V2528" s="6">
        <f>CONCATENATE(A2528,B2528)</f>
        <v/>
      </c>
      <c r="W2528">
        <f>UPPER(TRIM(G2528))</f>
        <v/>
      </c>
      <c r="X2528">
        <f>UPPER(TRIM(H2528))</f>
        <v/>
      </c>
    </row>
    <row r="2529">
      <c r="A2529" s="2" t="n"/>
      <c r="B2529" s="2" t="n"/>
      <c r="C2529" s="2" t="n"/>
      <c r="D2529" s="3" t="n"/>
      <c r="E2529" s="4" t="n"/>
      <c r="F2529" s="3" t="n"/>
      <c r="G2529" s="3" t="n"/>
      <c r="H2529" s="3" t="n"/>
      <c r="I2529" s="5">
        <f>SUMIFS(amount_expended,cfda_key,V2529)</f>
        <v/>
      </c>
      <c r="J2529" s="5">
        <f>IF(F2529="OTHER CLUSTER NOT LISTED ABOVE",SUMIFS(amount_expended,uniform_other_cluster_name,X2529), IF(AND(OR(F2529="N/A",F2529=""),G2529=""),0,IF(F2529="STATE CLUSTER",SUMIFS(amount_expended,uniform_state_cluster_name,W2529),SUMIFS(amount_expended,cluster_name,F2529))))</f>
        <v/>
      </c>
      <c r="K2529" s="3" t="n"/>
      <c r="L2529" s="4" t="n"/>
      <c r="M2529" s="3" t="n"/>
      <c r="N2529" s="3" t="n"/>
      <c r="O2529" s="3" t="n"/>
      <c r="P2529" s="3" t="n"/>
      <c r="Q2529" s="4" t="n"/>
      <c r="R2529" s="3" t="n"/>
      <c r="S2529" s="3" t="n"/>
      <c r="T2529" s="3" t="n"/>
      <c r="U2529">
        <f>IF(A2529&lt;&gt;"", "AWARD-"&amp;TEXT(ROW()-1,"00000"), "")</f>
        <v/>
      </c>
      <c r="V2529" s="6">
        <f>CONCATENATE(A2529,B2529)</f>
        <v/>
      </c>
      <c r="W2529">
        <f>UPPER(TRIM(G2529))</f>
        <v/>
      </c>
      <c r="X2529">
        <f>UPPER(TRIM(H2529))</f>
        <v/>
      </c>
    </row>
    <row r="2530">
      <c r="A2530" s="2" t="n"/>
      <c r="B2530" s="2" t="n"/>
      <c r="C2530" s="2" t="n"/>
      <c r="D2530" s="3" t="n"/>
      <c r="E2530" s="4" t="n"/>
      <c r="F2530" s="3" t="n"/>
      <c r="G2530" s="3" t="n"/>
      <c r="H2530" s="3" t="n"/>
      <c r="I2530" s="5">
        <f>SUMIFS(amount_expended,cfda_key,V2530)</f>
        <v/>
      </c>
      <c r="J2530" s="5">
        <f>IF(F2530="OTHER CLUSTER NOT LISTED ABOVE",SUMIFS(amount_expended,uniform_other_cluster_name,X2530), IF(AND(OR(F2530="N/A",F2530=""),G2530=""),0,IF(F2530="STATE CLUSTER",SUMIFS(amount_expended,uniform_state_cluster_name,W2530),SUMIFS(amount_expended,cluster_name,F2530))))</f>
        <v/>
      </c>
      <c r="K2530" s="3" t="n"/>
      <c r="L2530" s="4" t="n"/>
      <c r="M2530" s="3" t="n"/>
      <c r="N2530" s="3" t="n"/>
      <c r="O2530" s="3" t="n"/>
      <c r="P2530" s="3" t="n"/>
      <c r="Q2530" s="4" t="n"/>
      <c r="R2530" s="3" t="n"/>
      <c r="S2530" s="3" t="n"/>
      <c r="T2530" s="3" t="n"/>
      <c r="U2530">
        <f>IF(A2530&lt;&gt;"", "AWARD-"&amp;TEXT(ROW()-1,"00000"), "")</f>
        <v/>
      </c>
      <c r="V2530" s="6">
        <f>CONCATENATE(A2530,B2530)</f>
        <v/>
      </c>
      <c r="W2530">
        <f>UPPER(TRIM(G2530))</f>
        <v/>
      </c>
      <c r="X2530">
        <f>UPPER(TRIM(H2530))</f>
        <v/>
      </c>
    </row>
    <row r="2531">
      <c r="A2531" s="2" t="n"/>
      <c r="B2531" s="2" t="n"/>
      <c r="C2531" s="2" t="n"/>
      <c r="D2531" s="3" t="n"/>
      <c r="E2531" s="4" t="n"/>
      <c r="F2531" s="3" t="n"/>
      <c r="G2531" s="3" t="n"/>
      <c r="H2531" s="3" t="n"/>
      <c r="I2531" s="5">
        <f>SUMIFS(amount_expended,cfda_key,V2531)</f>
        <v/>
      </c>
      <c r="J2531" s="5">
        <f>IF(F2531="OTHER CLUSTER NOT LISTED ABOVE",SUMIFS(amount_expended,uniform_other_cluster_name,X2531), IF(AND(OR(F2531="N/A",F2531=""),G2531=""),0,IF(F2531="STATE CLUSTER",SUMIFS(amount_expended,uniform_state_cluster_name,W2531),SUMIFS(amount_expended,cluster_name,F2531))))</f>
        <v/>
      </c>
      <c r="K2531" s="3" t="n"/>
      <c r="L2531" s="4" t="n"/>
      <c r="M2531" s="3" t="n"/>
      <c r="N2531" s="3" t="n"/>
      <c r="O2531" s="3" t="n"/>
      <c r="P2531" s="3" t="n"/>
      <c r="Q2531" s="4" t="n"/>
      <c r="R2531" s="3" t="n"/>
      <c r="S2531" s="3" t="n"/>
      <c r="T2531" s="3" t="n"/>
      <c r="U2531">
        <f>IF(A2531&lt;&gt;"", "AWARD-"&amp;TEXT(ROW()-1,"00000"), "")</f>
        <v/>
      </c>
      <c r="V2531" s="6">
        <f>CONCATENATE(A2531,B2531)</f>
        <v/>
      </c>
      <c r="W2531">
        <f>UPPER(TRIM(G2531))</f>
        <v/>
      </c>
      <c r="X2531">
        <f>UPPER(TRIM(H2531))</f>
        <v/>
      </c>
    </row>
    <row r="2532">
      <c r="A2532" s="2" t="n"/>
      <c r="B2532" s="2" t="n"/>
      <c r="C2532" s="2" t="n"/>
      <c r="D2532" s="3" t="n"/>
      <c r="E2532" s="4" t="n"/>
      <c r="F2532" s="3" t="n"/>
      <c r="G2532" s="3" t="n"/>
      <c r="H2532" s="3" t="n"/>
      <c r="I2532" s="5">
        <f>SUMIFS(amount_expended,cfda_key,V2532)</f>
        <v/>
      </c>
      <c r="J2532" s="5">
        <f>IF(F2532="OTHER CLUSTER NOT LISTED ABOVE",SUMIFS(amount_expended,uniform_other_cluster_name,X2532), IF(AND(OR(F2532="N/A",F2532=""),G2532=""),0,IF(F2532="STATE CLUSTER",SUMIFS(amount_expended,uniform_state_cluster_name,W2532),SUMIFS(amount_expended,cluster_name,F2532))))</f>
        <v/>
      </c>
      <c r="K2532" s="3" t="n"/>
      <c r="L2532" s="4" t="n"/>
      <c r="M2532" s="3" t="n"/>
      <c r="N2532" s="3" t="n"/>
      <c r="O2532" s="3" t="n"/>
      <c r="P2532" s="3" t="n"/>
      <c r="Q2532" s="4" t="n"/>
      <c r="R2532" s="3" t="n"/>
      <c r="S2532" s="3" t="n"/>
      <c r="T2532" s="3" t="n"/>
      <c r="U2532">
        <f>IF(A2532&lt;&gt;"", "AWARD-"&amp;TEXT(ROW()-1,"00000"), "")</f>
        <v/>
      </c>
      <c r="V2532" s="6">
        <f>CONCATENATE(A2532,B2532)</f>
        <v/>
      </c>
      <c r="W2532">
        <f>UPPER(TRIM(G2532))</f>
        <v/>
      </c>
      <c r="X2532">
        <f>UPPER(TRIM(H2532))</f>
        <v/>
      </c>
    </row>
    <row r="2533">
      <c r="A2533" s="2" t="n"/>
      <c r="B2533" s="2" t="n"/>
      <c r="C2533" s="2" t="n"/>
      <c r="D2533" s="3" t="n"/>
      <c r="E2533" s="4" t="n"/>
      <c r="F2533" s="3" t="n"/>
      <c r="G2533" s="3" t="n"/>
      <c r="H2533" s="3" t="n"/>
      <c r="I2533" s="5">
        <f>SUMIFS(amount_expended,cfda_key,V2533)</f>
        <v/>
      </c>
      <c r="J2533" s="5">
        <f>IF(F2533="OTHER CLUSTER NOT LISTED ABOVE",SUMIFS(amount_expended,uniform_other_cluster_name,X2533), IF(AND(OR(F2533="N/A",F2533=""),G2533=""),0,IF(F2533="STATE CLUSTER",SUMIFS(amount_expended,uniform_state_cluster_name,W2533),SUMIFS(amount_expended,cluster_name,F2533))))</f>
        <v/>
      </c>
      <c r="K2533" s="3" t="n"/>
      <c r="L2533" s="4" t="n"/>
      <c r="M2533" s="3" t="n"/>
      <c r="N2533" s="3" t="n"/>
      <c r="O2533" s="3" t="n"/>
      <c r="P2533" s="3" t="n"/>
      <c r="Q2533" s="4" t="n"/>
      <c r="R2533" s="3" t="n"/>
      <c r="S2533" s="3" t="n"/>
      <c r="T2533" s="3" t="n"/>
      <c r="U2533">
        <f>IF(A2533&lt;&gt;"", "AWARD-"&amp;TEXT(ROW()-1,"00000"), "")</f>
        <v/>
      </c>
      <c r="V2533" s="6">
        <f>CONCATENATE(A2533,B2533)</f>
        <v/>
      </c>
      <c r="W2533">
        <f>UPPER(TRIM(G2533))</f>
        <v/>
      </c>
      <c r="X2533">
        <f>UPPER(TRIM(H2533))</f>
        <v/>
      </c>
    </row>
    <row r="2534">
      <c r="A2534" s="2" t="n"/>
      <c r="B2534" s="2" t="n"/>
      <c r="C2534" s="2" t="n"/>
      <c r="D2534" s="3" t="n"/>
      <c r="E2534" s="4" t="n"/>
      <c r="F2534" s="3" t="n"/>
      <c r="G2534" s="3" t="n"/>
      <c r="H2534" s="3" t="n"/>
      <c r="I2534" s="5">
        <f>SUMIFS(amount_expended,cfda_key,V2534)</f>
        <v/>
      </c>
      <c r="J2534" s="5">
        <f>IF(F2534="OTHER CLUSTER NOT LISTED ABOVE",SUMIFS(amount_expended,uniform_other_cluster_name,X2534), IF(AND(OR(F2534="N/A",F2534=""),G2534=""),0,IF(F2534="STATE CLUSTER",SUMIFS(amount_expended,uniform_state_cluster_name,W2534),SUMIFS(amount_expended,cluster_name,F2534))))</f>
        <v/>
      </c>
      <c r="K2534" s="3" t="n"/>
      <c r="L2534" s="4" t="n"/>
      <c r="M2534" s="3" t="n"/>
      <c r="N2534" s="3" t="n"/>
      <c r="O2534" s="3" t="n"/>
      <c r="P2534" s="3" t="n"/>
      <c r="Q2534" s="4" t="n"/>
      <c r="R2534" s="3" t="n"/>
      <c r="S2534" s="3" t="n"/>
      <c r="T2534" s="3" t="n"/>
      <c r="U2534">
        <f>IF(A2534&lt;&gt;"", "AWARD-"&amp;TEXT(ROW()-1,"00000"), "")</f>
        <v/>
      </c>
      <c r="V2534" s="6">
        <f>CONCATENATE(A2534,B2534)</f>
        <v/>
      </c>
      <c r="W2534">
        <f>UPPER(TRIM(G2534))</f>
        <v/>
      </c>
      <c r="X2534">
        <f>UPPER(TRIM(H2534))</f>
        <v/>
      </c>
    </row>
    <row r="2535">
      <c r="A2535" s="2" t="n"/>
      <c r="B2535" s="2" t="n"/>
      <c r="C2535" s="2" t="n"/>
      <c r="D2535" s="3" t="n"/>
      <c r="E2535" s="4" t="n"/>
      <c r="F2535" s="3" t="n"/>
      <c r="G2535" s="3" t="n"/>
      <c r="H2535" s="3" t="n"/>
      <c r="I2535" s="5">
        <f>SUMIFS(amount_expended,cfda_key,V2535)</f>
        <v/>
      </c>
      <c r="J2535" s="5">
        <f>IF(F2535="OTHER CLUSTER NOT LISTED ABOVE",SUMIFS(amount_expended,uniform_other_cluster_name,X2535), IF(AND(OR(F2535="N/A",F2535=""),G2535=""),0,IF(F2535="STATE CLUSTER",SUMIFS(amount_expended,uniform_state_cluster_name,W2535),SUMIFS(amount_expended,cluster_name,F2535))))</f>
        <v/>
      </c>
      <c r="K2535" s="3" t="n"/>
      <c r="L2535" s="4" t="n"/>
      <c r="M2535" s="3" t="n"/>
      <c r="N2535" s="3" t="n"/>
      <c r="O2535" s="3" t="n"/>
      <c r="P2535" s="3" t="n"/>
      <c r="Q2535" s="4" t="n"/>
      <c r="R2535" s="3" t="n"/>
      <c r="S2535" s="3" t="n"/>
      <c r="T2535" s="3" t="n"/>
      <c r="U2535">
        <f>IF(A2535&lt;&gt;"", "AWARD-"&amp;TEXT(ROW()-1,"00000"), "")</f>
        <v/>
      </c>
      <c r="V2535" s="6">
        <f>CONCATENATE(A2535,B2535)</f>
        <v/>
      </c>
      <c r="W2535">
        <f>UPPER(TRIM(G2535))</f>
        <v/>
      </c>
      <c r="X2535">
        <f>UPPER(TRIM(H2535))</f>
        <v/>
      </c>
    </row>
    <row r="2536">
      <c r="A2536" s="2" t="n"/>
      <c r="B2536" s="2" t="n"/>
      <c r="C2536" s="2" t="n"/>
      <c r="D2536" s="3" t="n"/>
      <c r="E2536" s="4" t="n"/>
      <c r="F2536" s="3" t="n"/>
      <c r="G2536" s="3" t="n"/>
      <c r="H2536" s="3" t="n"/>
      <c r="I2536" s="5">
        <f>SUMIFS(amount_expended,cfda_key,V2536)</f>
        <v/>
      </c>
      <c r="J2536" s="5">
        <f>IF(F2536="OTHER CLUSTER NOT LISTED ABOVE",SUMIFS(amount_expended,uniform_other_cluster_name,X2536), IF(AND(OR(F2536="N/A",F2536=""),G2536=""),0,IF(F2536="STATE CLUSTER",SUMIFS(amount_expended,uniform_state_cluster_name,W2536),SUMIFS(amount_expended,cluster_name,F2536))))</f>
        <v/>
      </c>
      <c r="K2536" s="3" t="n"/>
      <c r="L2536" s="4" t="n"/>
      <c r="M2536" s="3" t="n"/>
      <c r="N2536" s="3" t="n"/>
      <c r="O2536" s="3" t="n"/>
      <c r="P2536" s="3" t="n"/>
      <c r="Q2536" s="4" t="n"/>
      <c r="R2536" s="3" t="n"/>
      <c r="S2536" s="3" t="n"/>
      <c r="T2536" s="3" t="n"/>
      <c r="U2536">
        <f>IF(A2536&lt;&gt;"", "AWARD-"&amp;TEXT(ROW()-1,"00000"), "")</f>
        <v/>
      </c>
      <c r="V2536" s="6">
        <f>CONCATENATE(A2536,B2536)</f>
        <v/>
      </c>
      <c r="W2536">
        <f>UPPER(TRIM(G2536))</f>
        <v/>
      </c>
      <c r="X2536">
        <f>UPPER(TRIM(H2536))</f>
        <v/>
      </c>
    </row>
    <row r="2537">
      <c r="A2537" s="2" t="n"/>
      <c r="B2537" s="2" t="n"/>
      <c r="C2537" s="2" t="n"/>
      <c r="D2537" s="3" t="n"/>
      <c r="E2537" s="4" t="n"/>
      <c r="F2537" s="3" t="n"/>
      <c r="G2537" s="3" t="n"/>
      <c r="H2537" s="3" t="n"/>
      <c r="I2537" s="5">
        <f>SUMIFS(amount_expended,cfda_key,V2537)</f>
        <v/>
      </c>
      <c r="J2537" s="5">
        <f>IF(F2537="OTHER CLUSTER NOT LISTED ABOVE",SUMIFS(amount_expended,uniform_other_cluster_name,X2537), IF(AND(OR(F2537="N/A",F2537=""),G2537=""),0,IF(F2537="STATE CLUSTER",SUMIFS(amount_expended,uniform_state_cluster_name,W2537),SUMIFS(amount_expended,cluster_name,F2537))))</f>
        <v/>
      </c>
      <c r="K2537" s="3" t="n"/>
      <c r="L2537" s="4" t="n"/>
      <c r="M2537" s="3" t="n"/>
      <c r="N2537" s="3" t="n"/>
      <c r="O2537" s="3" t="n"/>
      <c r="P2537" s="3" t="n"/>
      <c r="Q2537" s="4" t="n"/>
      <c r="R2537" s="3" t="n"/>
      <c r="S2537" s="3" t="n"/>
      <c r="T2537" s="3" t="n"/>
      <c r="U2537">
        <f>IF(A2537&lt;&gt;"", "AWARD-"&amp;TEXT(ROW()-1,"00000"), "")</f>
        <v/>
      </c>
      <c r="V2537" s="6">
        <f>CONCATENATE(A2537,B2537)</f>
        <v/>
      </c>
      <c r="W2537">
        <f>UPPER(TRIM(G2537))</f>
        <v/>
      </c>
      <c r="X2537">
        <f>UPPER(TRIM(H2537))</f>
        <v/>
      </c>
    </row>
    <row r="2538">
      <c r="A2538" s="2" t="n"/>
      <c r="B2538" s="2" t="n"/>
      <c r="C2538" s="2" t="n"/>
      <c r="D2538" s="3" t="n"/>
      <c r="E2538" s="4" t="n"/>
      <c r="F2538" s="3" t="n"/>
      <c r="G2538" s="3" t="n"/>
      <c r="H2538" s="3" t="n"/>
      <c r="I2538" s="5">
        <f>SUMIFS(amount_expended,cfda_key,V2538)</f>
        <v/>
      </c>
      <c r="J2538" s="5">
        <f>IF(F2538="OTHER CLUSTER NOT LISTED ABOVE",SUMIFS(amount_expended,uniform_other_cluster_name,X2538), IF(AND(OR(F2538="N/A",F2538=""),G2538=""),0,IF(F2538="STATE CLUSTER",SUMIFS(amount_expended,uniform_state_cluster_name,W2538),SUMIFS(amount_expended,cluster_name,F2538))))</f>
        <v/>
      </c>
      <c r="K2538" s="3" t="n"/>
      <c r="L2538" s="4" t="n"/>
      <c r="M2538" s="3" t="n"/>
      <c r="N2538" s="3" t="n"/>
      <c r="O2538" s="3" t="n"/>
      <c r="P2538" s="3" t="n"/>
      <c r="Q2538" s="4" t="n"/>
      <c r="R2538" s="3" t="n"/>
      <c r="S2538" s="3" t="n"/>
      <c r="T2538" s="3" t="n"/>
      <c r="U2538">
        <f>IF(A2538&lt;&gt;"", "AWARD-"&amp;TEXT(ROW()-1,"00000"), "")</f>
        <v/>
      </c>
      <c r="V2538" s="6">
        <f>CONCATENATE(A2538,B2538)</f>
        <v/>
      </c>
      <c r="W2538">
        <f>UPPER(TRIM(G2538))</f>
        <v/>
      </c>
      <c r="X2538">
        <f>UPPER(TRIM(H2538))</f>
        <v/>
      </c>
    </row>
    <row r="2539">
      <c r="A2539" s="2" t="n"/>
      <c r="B2539" s="2" t="n"/>
      <c r="C2539" s="2" t="n"/>
      <c r="D2539" s="3" t="n"/>
      <c r="E2539" s="4" t="n"/>
      <c r="F2539" s="3" t="n"/>
      <c r="G2539" s="3" t="n"/>
      <c r="H2539" s="3" t="n"/>
      <c r="I2539" s="5">
        <f>SUMIFS(amount_expended,cfda_key,V2539)</f>
        <v/>
      </c>
      <c r="J2539" s="5">
        <f>IF(F2539="OTHER CLUSTER NOT LISTED ABOVE",SUMIFS(amount_expended,uniform_other_cluster_name,X2539), IF(AND(OR(F2539="N/A",F2539=""),G2539=""),0,IF(F2539="STATE CLUSTER",SUMIFS(amount_expended,uniform_state_cluster_name,W2539),SUMIFS(amount_expended,cluster_name,F2539))))</f>
        <v/>
      </c>
      <c r="K2539" s="3" t="n"/>
      <c r="L2539" s="4" t="n"/>
      <c r="M2539" s="3" t="n"/>
      <c r="N2539" s="3" t="n"/>
      <c r="O2539" s="3" t="n"/>
      <c r="P2539" s="3" t="n"/>
      <c r="Q2539" s="4" t="n"/>
      <c r="R2539" s="3" t="n"/>
      <c r="S2539" s="3" t="n"/>
      <c r="T2539" s="3" t="n"/>
      <c r="U2539">
        <f>IF(A2539&lt;&gt;"", "AWARD-"&amp;TEXT(ROW()-1,"00000"), "")</f>
        <v/>
      </c>
      <c r="V2539" s="6">
        <f>CONCATENATE(A2539,B2539)</f>
        <v/>
      </c>
      <c r="W2539">
        <f>UPPER(TRIM(G2539))</f>
        <v/>
      </c>
      <c r="X2539">
        <f>UPPER(TRIM(H2539))</f>
        <v/>
      </c>
    </row>
    <row r="2540">
      <c r="A2540" s="2" t="n"/>
      <c r="B2540" s="2" t="n"/>
      <c r="C2540" s="2" t="n"/>
      <c r="D2540" s="3" t="n"/>
      <c r="E2540" s="4" t="n"/>
      <c r="F2540" s="3" t="n"/>
      <c r="G2540" s="3" t="n"/>
      <c r="H2540" s="3" t="n"/>
      <c r="I2540" s="5">
        <f>SUMIFS(amount_expended,cfda_key,V2540)</f>
        <v/>
      </c>
      <c r="J2540" s="5">
        <f>IF(F2540="OTHER CLUSTER NOT LISTED ABOVE",SUMIFS(amount_expended,uniform_other_cluster_name,X2540), IF(AND(OR(F2540="N/A",F2540=""),G2540=""),0,IF(F2540="STATE CLUSTER",SUMIFS(amount_expended,uniform_state_cluster_name,W2540),SUMIFS(amount_expended,cluster_name,F2540))))</f>
        <v/>
      </c>
      <c r="K2540" s="3" t="n"/>
      <c r="L2540" s="4" t="n"/>
      <c r="M2540" s="3" t="n"/>
      <c r="N2540" s="3" t="n"/>
      <c r="O2540" s="3" t="n"/>
      <c r="P2540" s="3" t="n"/>
      <c r="Q2540" s="4" t="n"/>
      <c r="R2540" s="3" t="n"/>
      <c r="S2540" s="3" t="n"/>
      <c r="T2540" s="3" t="n"/>
      <c r="U2540">
        <f>IF(A2540&lt;&gt;"", "AWARD-"&amp;TEXT(ROW()-1,"00000"), "")</f>
        <v/>
      </c>
      <c r="V2540" s="6">
        <f>CONCATENATE(A2540,B2540)</f>
        <v/>
      </c>
      <c r="W2540">
        <f>UPPER(TRIM(G2540))</f>
        <v/>
      </c>
      <c r="X2540">
        <f>UPPER(TRIM(H2540))</f>
        <v/>
      </c>
    </row>
    <row r="2541">
      <c r="A2541" s="2" t="n"/>
      <c r="B2541" s="2" t="n"/>
      <c r="C2541" s="2" t="n"/>
      <c r="D2541" s="3" t="n"/>
      <c r="E2541" s="4" t="n"/>
      <c r="F2541" s="3" t="n"/>
      <c r="G2541" s="3" t="n"/>
      <c r="H2541" s="3" t="n"/>
      <c r="I2541" s="5">
        <f>SUMIFS(amount_expended,cfda_key,V2541)</f>
        <v/>
      </c>
      <c r="J2541" s="5">
        <f>IF(F2541="OTHER CLUSTER NOT LISTED ABOVE",SUMIFS(amount_expended,uniform_other_cluster_name,X2541), IF(AND(OR(F2541="N/A",F2541=""),G2541=""),0,IF(F2541="STATE CLUSTER",SUMIFS(amount_expended,uniform_state_cluster_name,W2541),SUMIFS(amount_expended,cluster_name,F2541))))</f>
        <v/>
      </c>
      <c r="K2541" s="3" t="n"/>
      <c r="L2541" s="4" t="n"/>
      <c r="M2541" s="3" t="n"/>
      <c r="N2541" s="3" t="n"/>
      <c r="O2541" s="3" t="n"/>
      <c r="P2541" s="3" t="n"/>
      <c r="Q2541" s="4" t="n"/>
      <c r="R2541" s="3" t="n"/>
      <c r="S2541" s="3" t="n"/>
      <c r="T2541" s="3" t="n"/>
      <c r="U2541">
        <f>IF(A2541&lt;&gt;"", "AWARD-"&amp;TEXT(ROW()-1,"00000"), "")</f>
        <v/>
      </c>
      <c r="V2541" s="6">
        <f>CONCATENATE(A2541,B2541)</f>
        <v/>
      </c>
      <c r="W2541">
        <f>UPPER(TRIM(G2541))</f>
        <v/>
      </c>
      <c r="X2541">
        <f>UPPER(TRIM(H2541))</f>
        <v/>
      </c>
    </row>
    <row r="2542">
      <c r="A2542" s="2" t="n"/>
      <c r="B2542" s="2" t="n"/>
      <c r="C2542" s="2" t="n"/>
      <c r="D2542" s="3" t="n"/>
      <c r="E2542" s="4" t="n"/>
      <c r="F2542" s="3" t="n"/>
      <c r="G2542" s="3" t="n"/>
      <c r="H2542" s="3" t="n"/>
      <c r="I2542" s="5">
        <f>SUMIFS(amount_expended,cfda_key,V2542)</f>
        <v/>
      </c>
      <c r="J2542" s="5">
        <f>IF(F2542="OTHER CLUSTER NOT LISTED ABOVE",SUMIFS(amount_expended,uniform_other_cluster_name,X2542), IF(AND(OR(F2542="N/A",F2542=""),G2542=""),0,IF(F2542="STATE CLUSTER",SUMIFS(amount_expended,uniform_state_cluster_name,W2542),SUMIFS(amount_expended,cluster_name,F2542))))</f>
        <v/>
      </c>
      <c r="K2542" s="3" t="n"/>
      <c r="L2542" s="4" t="n"/>
      <c r="M2542" s="3" t="n"/>
      <c r="N2542" s="3" t="n"/>
      <c r="O2542" s="3" t="n"/>
      <c r="P2542" s="3" t="n"/>
      <c r="Q2542" s="4" t="n"/>
      <c r="R2542" s="3" t="n"/>
      <c r="S2542" s="3" t="n"/>
      <c r="T2542" s="3" t="n"/>
      <c r="U2542">
        <f>IF(A2542&lt;&gt;"", "AWARD-"&amp;TEXT(ROW()-1,"00000"), "")</f>
        <v/>
      </c>
      <c r="V2542" s="6">
        <f>CONCATENATE(A2542,B2542)</f>
        <v/>
      </c>
      <c r="W2542">
        <f>UPPER(TRIM(G2542))</f>
        <v/>
      </c>
      <c r="X2542">
        <f>UPPER(TRIM(H2542))</f>
        <v/>
      </c>
    </row>
    <row r="2543">
      <c r="A2543" s="2" t="n"/>
      <c r="B2543" s="2" t="n"/>
      <c r="C2543" s="2" t="n"/>
      <c r="D2543" s="3" t="n"/>
      <c r="E2543" s="4" t="n"/>
      <c r="F2543" s="3" t="n"/>
      <c r="G2543" s="3" t="n"/>
      <c r="H2543" s="3" t="n"/>
      <c r="I2543" s="5">
        <f>SUMIFS(amount_expended,cfda_key,V2543)</f>
        <v/>
      </c>
      <c r="J2543" s="5">
        <f>IF(F2543="OTHER CLUSTER NOT LISTED ABOVE",SUMIFS(amount_expended,uniform_other_cluster_name,X2543), IF(AND(OR(F2543="N/A",F2543=""),G2543=""),0,IF(F2543="STATE CLUSTER",SUMIFS(amount_expended,uniform_state_cluster_name,W2543),SUMIFS(amount_expended,cluster_name,F2543))))</f>
        <v/>
      </c>
      <c r="K2543" s="3" t="n"/>
      <c r="L2543" s="4" t="n"/>
      <c r="M2543" s="3" t="n"/>
      <c r="N2543" s="3" t="n"/>
      <c r="O2543" s="3" t="n"/>
      <c r="P2543" s="3" t="n"/>
      <c r="Q2543" s="4" t="n"/>
      <c r="R2543" s="3" t="n"/>
      <c r="S2543" s="3" t="n"/>
      <c r="T2543" s="3" t="n"/>
      <c r="U2543">
        <f>IF(A2543&lt;&gt;"", "AWARD-"&amp;TEXT(ROW()-1,"00000"), "")</f>
        <v/>
      </c>
      <c r="V2543" s="6">
        <f>CONCATENATE(A2543,B2543)</f>
        <v/>
      </c>
      <c r="W2543">
        <f>UPPER(TRIM(G2543))</f>
        <v/>
      </c>
      <c r="X2543">
        <f>UPPER(TRIM(H2543))</f>
        <v/>
      </c>
    </row>
    <row r="2544">
      <c r="A2544" s="2" t="n"/>
      <c r="B2544" s="2" t="n"/>
      <c r="C2544" s="2" t="n"/>
      <c r="D2544" s="3" t="n"/>
      <c r="E2544" s="4" t="n"/>
      <c r="F2544" s="3" t="n"/>
      <c r="G2544" s="3" t="n"/>
      <c r="H2544" s="3" t="n"/>
      <c r="I2544" s="5">
        <f>SUMIFS(amount_expended,cfda_key,V2544)</f>
        <v/>
      </c>
      <c r="J2544" s="5">
        <f>IF(F2544="OTHER CLUSTER NOT LISTED ABOVE",SUMIFS(amount_expended,uniform_other_cluster_name,X2544), IF(AND(OR(F2544="N/A",F2544=""),G2544=""),0,IF(F2544="STATE CLUSTER",SUMIFS(amount_expended,uniform_state_cluster_name,W2544),SUMIFS(amount_expended,cluster_name,F2544))))</f>
        <v/>
      </c>
      <c r="K2544" s="3" t="n"/>
      <c r="L2544" s="4" t="n"/>
      <c r="M2544" s="3" t="n"/>
      <c r="N2544" s="3" t="n"/>
      <c r="O2544" s="3" t="n"/>
      <c r="P2544" s="3" t="n"/>
      <c r="Q2544" s="4" t="n"/>
      <c r="R2544" s="3" t="n"/>
      <c r="S2544" s="3" t="n"/>
      <c r="T2544" s="3" t="n"/>
      <c r="U2544">
        <f>IF(A2544&lt;&gt;"", "AWARD-"&amp;TEXT(ROW()-1,"00000"), "")</f>
        <v/>
      </c>
      <c r="V2544" s="6">
        <f>CONCATENATE(A2544,B2544)</f>
        <v/>
      </c>
      <c r="W2544">
        <f>UPPER(TRIM(G2544))</f>
        <v/>
      </c>
      <c r="X2544">
        <f>UPPER(TRIM(H2544))</f>
        <v/>
      </c>
    </row>
    <row r="2545">
      <c r="A2545" s="2" t="n"/>
      <c r="B2545" s="2" t="n"/>
      <c r="C2545" s="2" t="n"/>
      <c r="D2545" s="3" t="n"/>
      <c r="E2545" s="4" t="n"/>
      <c r="F2545" s="3" t="n"/>
      <c r="G2545" s="3" t="n"/>
      <c r="H2545" s="3" t="n"/>
      <c r="I2545" s="5">
        <f>SUMIFS(amount_expended,cfda_key,V2545)</f>
        <v/>
      </c>
      <c r="J2545" s="5">
        <f>IF(F2545="OTHER CLUSTER NOT LISTED ABOVE",SUMIFS(amount_expended,uniform_other_cluster_name,X2545), IF(AND(OR(F2545="N/A",F2545=""),G2545=""),0,IF(F2545="STATE CLUSTER",SUMIFS(amount_expended,uniform_state_cluster_name,W2545),SUMIFS(amount_expended,cluster_name,F2545))))</f>
        <v/>
      </c>
      <c r="K2545" s="3" t="n"/>
      <c r="L2545" s="4" t="n"/>
      <c r="M2545" s="3" t="n"/>
      <c r="N2545" s="3" t="n"/>
      <c r="O2545" s="3" t="n"/>
      <c r="P2545" s="3" t="n"/>
      <c r="Q2545" s="4" t="n"/>
      <c r="R2545" s="3" t="n"/>
      <c r="S2545" s="3" t="n"/>
      <c r="T2545" s="3" t="n"/>
      <c r="U2545">
        <f>IF(A2545&lt;&gt;"", "AWARD-"&amp;TEXT(ROW()-1,"00000"), "")</f>
        <v/>
      </c>
      <c r="V2545" s="6">
        <f>CONCATENATE(A2545,B2545)</f>
        <v/>
      </c>
      <c r="W2545">
        <f>UPPER(TRIM(G2545))</f>
        <v/>
      </c>
      <c r="X2545">
        <f>UPPER(TRIM(H2545))</f>
        <v/>
      </c>
    </row>
    <row r="2546">
      <c r="A2546" s="2" t="n"/>
      <c r="B2546" s="2" t="n"/>
      <c r="C2546" s="2" t="n"/>
      <c r="D2546" s="3" t="n"/>
      <c r="E2546" s="4" t="n"/>
      <c r="F2546" s="3" t="n"/>
      <c r="G2546" s="3" t="n"/>
      <c r="H2546" s="3" t="n"/>
      <c r="I2546" s="5">
        <f>SUMIFS(amount_expended,cfda_key,V2546)</f>
        <v/>
      </c>
      <c r="J2546" s="5">
        <f>IF(F2546="OTHER CLUSTER NOT LISTED ABOVE",SUMIFS(amount_expended,uniform_other_cluster_name,X2546), IF(AND(OR(F2546="N/A",F2546=""),G2546=""),0,IF(F2546="STATE CLUSTER",SUMIFS(amount_expended,uniform_state_cluster_name,W2546),SUMIFS(amount_expended,cluster_name,F2546))))</f>
        <v/>
      </c>
      <c r="K2546" s="3" t="n"/>
      <c r="L2546" s="4" t="n"/>
      <c r="M2546" s="3" t="n"/>
      <c r="N2546" s="3" t="n"/>
      <c r="O2546" s="3" t="n"/>
      <c r="P2546" s="3" t="n"/>
      <c r="Q2546" s="4" t="n"/>
      <c r="R2546" s="3" t="n"/>
      <c r="S2546" s="3" t="n"/>
      <c r="T2546" s="3" t="n"/>
      <c r="U2546">
        <f>IF(A2546&lt;&gt;"", "AWARD-"&amp;TEXT(ROW()-1,"00000"), "")</f>
        <v/>
      </c>
      <c r="V2546" s="6">
        <f>CONCATENATE(A2546,B2546)</f>
        <v/>
      </c>
      <c r="W2546">
        <f>UPPER(TRIM(G2546))</f>
        <v/>
      </c>
      <c r="X2546">
        <f>UPPER(TRIM(H2546))</f>
        <v/>
      </c>
    </row>
    <row r="2547">
      <c r="A2547" s="2" t="n"/>
      <c r="B2547" s="2" t="n"/>
      <c r="C2547" s="2" t="n"/>
      <c r="D2547" s="3" t="n"/>
      <c r="E2547" s="4" t="n"/>
      <c r="F2547" s="3" t="n"/>
      <c r="G2547" s="3" t="n"/>
      <c r="H2547" s="3" t="n"/>
      <c r="I2547" s="5">
        <f>SUMIFS(amount_expended,cfda_key,V2547)</f>
        <v/>
      </c>
      <c r="J2547" s="5">
        <f>IF(F2547="OTHER CLUSTER NOT LISTED ABOVE",SUMIFS(amount_expended,uniform_other_cluster_name,X2547), IF(AND(OR(F2547="N/A",F2547=""),G2547=""),0,IF(F2547="STATE CLUSTER",SUMIFS(amount_expended,uniform_state_cluster_name,W2547),SUMIFS(amount_expended,cluster_name,F2547))))</f>
        <v/>
      </c>
      <c r="K2547" s="3" t="n"/>
      <c r="L2547" s="4" t="n"/>
      <c r="M2547" s="3" t="n"/>
      <c r="N2547" s="3" t="n"/>
      <c r="O2547" s="3" t="n"/>
      <c r="P2547" s="3" t="n"/>
      <c r="Q2547" s="4" t="n"/>
      <c r="R2547" s="3" t="n"/>
      <c r="S2547" s="3" t="n"/>
      <c r="T2547" s="3" t="n"/>
      <c r="U2547">
        <f>IF(A2547&lt;&gt;"", "AWARD-"&amp;TEXT(ROW()-1,"00000"), "")</f>
        <v/>
      </c>
      <c r="V2547" s="6">
        <f>CONCATENATE(A2547,B2547)</f>
        <v/>
      </c>
      <c r="W2547">
        <f>UPPER(TRIM(G2547))</f>
        <v/>
      </c>
      <c r="X2547">
        <f>UPPER(TRIM(H2547))</f>
        <v/>
      </c>
    </row>
    <row r="2548">
      <c r="A2548" s="2" t="n"/>
      <c r="B2548" s="2" t="n"/>
      <c r="C2548" s="2" t="n"/>
      <c r="D2548" s="3" t="n"/>
      <c r="E2548" s="4" t="n"/>
      <c r="F2548" s="3" t="n"/>
      <c r="G2548" s="3" t="n"/>
      <c r="H2548" s="3" t="n"/>
      <c r="I2548" s="5">
        <f>SUMIFS(amount_expended,cfda_key,V2548)</f>
        <v/>
      </c>
      <c r="J2548" s="5">
        <f>IF(F2548="OTHER CLUSTER NOT LISTED ABOVE",SUMIFS(amount_expended,uniform_other_cluster_name,X2548), IF(AND(OR(F2548="N/A",F2548=""),G2548=""),0,IF(F2548="STATE CLUSTER",SUMIFS(amount_expended,uniform_state_cluster_name,W2548),SUMIFS(amount_expended,cluster_name,F2548))))</f>
        <v/>
      </c>
      <c r="K2548" s="3" t="n"/>
      <c r="L2548" s="4" t="n"/>
      <c r="M2548" s="3" t="n"/>
      <c r="N2548" s="3" t="n"/>
      <c r="O2548" s="3" t="n"/>
      <c r="P2548" s="3" t="n"/>
      <c r="Q2548" s="4" t="n"/>
      <c r="R2548" s="3" t="n"/>
      <c r="S2548" s="3" t="n"/>
      <c r="T2548" s="3" t="n"/>
      <c r="U2548">
        <f>IF(A2548&lt;&gt;"", "AWARD-"&amp;TEXT(ROW()-1,"00000"), "")</f>
        <v/>
      </c>
      <c r="V2548" s="6">
        <f>CONCATENATE(A2548,B2548)</f>
        <v/>
      </c>
      <c r="W2548">
        <f>UPPER(TRIM(G2548))</f>
        <v/>
      </c>
      <c r="X2548">
        <f>UPPER(TRIM(H2548))</f>
        <v/>
      </c>
    </row>
    <row r="2549">
      <c r="A2549" s="2" t="n"/>
      <c r="B2549" s="2" t="n"/>
      <c r="C2549" s="2" t="n"/>
      <c r="D2549" s="3" t="n"/>
      <c r="E2549" s="4" t="n"/>
      <c r="F2549" s="3" t="n"/>
      <c r="G2549" s="3" t="n"/>
      <c r="H2549" s="3" t="n"/>
      <c r="I2549" s="5">
        <f>SUMIFS(amount_expended,cfda_key,V2549)</f>
        <v/>
      </c>
      <c r="J2549" s="5">
        <f>IF(F2549="OTHER CLUSTER NOT LISTED ABOVE",SUMIFS(amount_expended,uniform_other_cluster_name,X2549), IF(AND(OR(F2549="N/A",F2549=""),G2549=""),0,IF(F2549="STATE CLUSTER",SUMIFS(amount_expended,uniform_state_cluster_name,W2549),SUMIFS(amount_expended,cluster_name,F2549))))</f>
        <v/>
      </c>
      <c r="K2549" s="3" t="n"/>
      <c r="L2549" s="4" t="n"/>
      <c r="M2549" s="3" t="n"/>
      <c r="N2549" s="3" t="n"/>
      <c r="O2549" s="3" t="n"/>
      <c r="P2549" s="3" t="n"/>
      <c r="Q2549" s="4" t="n"/>
      <c r="R2549" s="3" t="n"/>
      <c r="S2549" s="3" t="n"/>
      <c r="T2549" s="3" t="n"/>
      <c r="U2549">
        <f>IF(A2549&lt;&gt;"", "AWARD-"&amp;TEXT(ROW()-1,"00000"), "")</f>
        <v/>
      </c>
      <c r="V2549" s="6">
        <f>CONCATENATE(A2549,B2549)</f>
        <v/>
      </c>
      <c r="W2549">
        <f>UPPER(TRIM(G2549))</f>
        <v/>
      </c>
      <c r="X2549">
        <f>UPPER(TRIM(H2549))</f>
        <v/>
      </c>
    </row>
    <row r="2550">
      <c r="A2550" s="2" t="n"/>
      <c r="B2550" s="2" t="n"/>
      <c r="C2550" s="2" t="n"/>
      <c r="D2550" s="3" t="n"/>
      <c r="E2550" s="4" t="n"/>
      <c r="F2550" s="3" t="n"/>
      <c r="G2550" s="3" t="n"/>
      <c r="H2550" s="3" t="n"/>
      <c r="I2550" s="5">
        <f>SUMIFS(amount_expended,cfda_key,V2550)</f>
        <v/>
      </c>
      <c r="J2550" s="5">
        <f>IF(F2550="OTHER CLUSTER NOT LISTED ABOVE",SUMIFS(amount_expended,uniform_other_cluster_name,X2550), IF(AND(OR(F2550="N/A",F2550=""),G2550=""),0,IF(F2550="STATE CLUSTER",SUMIFS(amount_expended,uniform_state_cluster_name,W2550),SUMIFS(amount_expended,cluster_name,F2550))))</f>
        <v/>
      </c>
      <c r="K2550" s="3" t="n"/>
      <c r="L2550" s="4" t="n"/>
      <c r="M2550" s="3" t="n"/>
      <c r="N2550" s="3" t="n"/>
      <c r="O2550" s="3" t="n"/>
      <c r="P2550" s="3" t="n"/>
      <c r="Q2550" s="4" t="n"/>
      <c r="R2550" s="3" t="n"/>
      <c r="S2550" s="3" t="n"/>
      <c r="T2550" s="3" t="n"/>
      <c r="U2550">
        <f>IF(A2550&lt;&gt;"", "AWARD-"&amp;TEXT(ROW()-1,"00000"), "")</f>
        <v/>
      </c>
      <c r="V2550" s="6">
        <f>CONCATENATE(A2550,B2550)</f>
        <v/>
      </c>
      <c r="W2550">
        <f>UPPER(TRIM(G2550))</f>
        <v/>
      </c>
      <c r="X2550">
        <f>UPPER(TRIM(H2550))</f>
        <v/>
      </c>
    </row>
    <row r="2551">
      <c r="A2551" s="2" t="n"/>
      <c r="B2551" s="2" t="n"/>
      <c r="C2551" s="2" t="n"/>
      <c r="D2551" s="3" t="n"/>
      <c r="E2551" s="4" t="n"/>
      <c r="F2551" s="3" t="n"/>
      <c r="G2551" s="3" t="n"/>
      <c r="H2551" s="3" t="n"/>
      <c r="I2551" s="5">
        <f>SUMIFS(amount_expended,cfda_key,V2551)</f>
        <v/>
      </c>
      <c r="J2551" s="5">
        <f>IF(F2551="OTHER CLUSTER NOT LISTED ABOVE",SUMIFS(amount_expended,uniform_other_cluster_name,X2551), IF(AND(OR(F2551="N/A",F2551=""),G2551=""),0,IF(F2551="STATE CLUSTER",SUMIFS(amount_expended,uniform_state_cluster_name,W2551),SUMIFS(amount_expended,cluster_name,F2551))))</f>
        <v/>
      </c>
      <c r="K2551" s="3" t="n"/>
      <c r="L2551" s="4" t="n"/>
      <c r="M2551" s="3" t="n"/>
      <c r="N2551" s="3" t="n"/>
      <c r="O2551" s="3" t="n"/>
      <c r="P2551" s="3" t="n"/>
      <c r="Q2551" s="4" t="n"/>
      <c r="R2551" s="3" t="n"/>
      <c r="S2551" s="3" t="n"/>
      <c r="T2551" s="3" t="n"/>
      <c r="U2551">
        <f>IF(A2551&lt;&gt;"", "AWARD-"&amp;TEXT(ROW()-1,"00000"), "")</f>
        <v/>
      </c>
      <c r="V2551" s="6">
        <f>CONCATENATE(A2551,B2551)</f>
        <v/>
      </c>
      <c r="W2551">
        <f>UPPER(TRIM(G2551))</f>
        <v/>
      </c>
      <c r="X2551">
        <f>UPPER(TRIM(H2551))</f>
        <v/>
      </c>
    </row>
    <row r="2552">
      <c r="A2552" s="2" t="n"/>
      <c r="B2552" s="2" t="n"/>
      <c r="C2552" s="2" t="n"/>
      <c r="D2552" s="3" t="n"/>
      <c r="E2552" s="4" t="n"/>
      <c r="F2552" s="3" t="n"/>
      <c r="G2552" s="3" t="n"/>
      <c r="H2552" s="3" t="n"/>
      <c r="I2552" s="5">
        <f>SUMIFS(amount_expended,cfda_key,V2552)</f>
        <v/>
      </c>
      <c r="J2552" s="5">
        <f>IF(F2552="OTHER CLUSTER NOT LISTED ABOVE",SUMIFS(amount_expended,uniform_other_cluster_name,X2552), IF(AND(OR(F2552="N/A",F2552=""),G2552=""),0,IF(F2552="STATE CLUSTER",SUMIFS(amount_expended,uniform_state_cluster_name,W2552),SUMIFS(amount_expended,cluster_name,F2552))))</f>
        <v/>
      </c>
      <c r="K2552" s="3" t="n"/>
      <c r="L2552" s="4" t="n"/>
      <c r="M2552" s="3" t="n"/>
      <c r="N2552" s="3" t="n"/>
      <c r="O2552" s="3" t="n"/>
      <c r="P2552" s="3" t="n"/>
      <c r="Q2552" s="4" t="n"/>
      <c r="R2552" s="3" t="n"/>
      <c r="S2552" s="3" t="n"/>
      <c r="T2552" s="3" t="n"/>
      <c r="U2552">
        <f>IF(A2552&lt;&gt;"", "AWARD-"&amp;TEXT(ROW()-1,"00000"), "")</f>
        <v/>
      </c>
      <c r="V2552" s="6">
        <f>CONCATENATE(A2552,B2552)</f>
        <v/>
      </c>
      <c r="W2552">
        <f>UPPER(TRIM(G2552))</f>
        <v/>
      </c>
      <c r="X2552">
        <f>UPPER(TRIM(H2552))</f>
        <v/>
      </c>
    </row>
    <row r="2553">
      <c r="A2553" s="2" t="n"/>
      <c r="B2553" s="2" t="n"/>
      <c r="C2553" s="2" t="n"/>
      <c r="D2553" s="3" t="n"/>
      <c r="E2553" s="4" t="n"/>
      <c r="F2553" s="3" t="n"/>
      <c r="G2553" s="3" t="n"/>
      <c r="H2553" s="3" t="n"/>
      <c r="I2553" s="5">
        <f>SUMIFS(amount_expended,cfda_key,V2553)</f>
        <v/>
      </c>
      <c r="J2553" s="5">
        <f>IF(F2553="OTHER CLUSTER NOT LISTED ABOVE",SUMIFS(amount_expended,uniform_other_cluster_name,X2553), IF(AND(OR(F2553="N/A",F2553=""),G2553=""),0,IF(F2553="STATE CLUSTER",SUMIFS(amount_expended,uniform_state_cluster_name,W2553),SUMIFS(amount_expended,cluster_name,F2553))))</f>
        <v/>
      </c>
      <c r="K2553" s="3" t="n"/>
      <c r="L2553" s="4" t="n"/>
      <c r="M2553" s="3" t="n"/>
      <c r="N2553" s="3" t="n"/>
      <c r="O2553" s="3" t="n"/>
      <c r="P2553" s="3" t="n"/>
      <c r="Q2553" s="4" t="n"/>
      <c r="R2553" s="3" t="n"/>
      <c r="S2553" s="3" t="n"/>
      <c r="T2553" s="3" t="n"/>
      <c r="U2553">
        <f>IF(A2553&lt;&gt;"", "AWARD-"&amp;TEXT(ROW()-1,"00000"), "")</f>
        <v/>
      </c>
      <c r="V2553" s="6">
        <f>CONCATENATE(A2553,B2553)</f>
        <v/>
      </c>
      <c r="W2553">
        <f>UPPER(TRIM(G2553))</f>
        <v/>
      </c>
      <c r="X2553">
        <f>UPPER(TRIM(H2553))</f>
        <v/>
      </c>
    </row>
    <row r="2554">
      <c r="A2554" s="2" t="n"/>
      <c r="B2554" s="2" t="n"/>
      <c r="C2554" s="2" t="n"/>
      <c r="D2554" s="3" t="n"/>
      <c r="E2554" s="4" t="n"/>
      <c r="F2554" s="3" t="n"/>
      <c r="G2554" s="3" t="n"/>
      <c r="H2554" s="3" t="n"/>
      <c r="I2554" s="5">
        <f>SUMIFS(amount_expended,cfda_key,V2554)</f>
        <v/>
      </c>
      <c r="J2554" s="5">
        <f>IF(F2554="OTHER CLUSTER NOT LISTED ABOVE",SUMIFS(amount_expended,uniform_other_cluster_name,X2554), IF(AND(OR(F2554="N/A",F2554=""),G2554=""),0,IF(F2554="STATE CLUSTER",SUMIFS(amount_expended,uniform_state_cluster_name,W2554),SUMIFS(amount_expended,cluster_name,F2554))))</f>
        <v/>
      </c>
      <c r="K2554" s="3" t="n"/>
      <c r="L2554" s="4" t="n"/>
      <c r="M2554" s="3" t="n"/>
      <c r="N2554" s="3" t="n"/>
      <c r="O2554" s="3" t="n"/>
      <c r="P2554" s="3" t="n"/>
      <c r="Q2554" s="4" t="n"/>
      <c r="R2554" s="3" t="n"/>
      <c r="S2554" s="3" t="n"/>
      <c r="T2554" s="3" t="n"/>
      <c r="U2554">
        <f>IF(A2554&lt;&gt;"", "AWARD-"&amp;TEXT(ROW()-1,"00000"), "")</f>
        <v/>
      </c>
      <c r="V2554" s="6">
        <f>CONCATENATE(A2554,B2554)</f>
        <v/>
      </c>
      <c r="W2554">
        <f>UPPER(TRIM(G2554))</f>
        <v/>
      </c>
      <c r="X2554">
        <f>UPPER(TRIM(H2554))</f>
        <v/>
      </c>
    </row>
    <row r="2555">
      <c r="A2555" s="2" t="n"/>
      <c r="B2555" s="2" t="n"/>
      <c r="C2555" s="2" t="n"/>
      <c r="D2555" s="3" t="n"/>
      <c r="E2555" s="4" t="n"/>
      <c r="F2555" s="3" t="n"/>
      <c r="G2555" s="3" t="n"/>
      <c r="H2555" s="3" t="n"/>
      <c r="I2555" s="5">
        <f>SUMIFS(amount_expended,cfda_key,V2555)</f>
        <v/>
      </c>
      <c r="J2555" s="5">
        <f>IF(F2555="OTHER CLUSTER NOT LISTED ABOVE",SUMIFS(amount_expended,uniform_other_cluster_name,X2555), IF(AND(OR(F2555="N/A",F2555=""),G2555=""),0,IF(F2555="STATE CLUSTER",SUMIFS(amount_expended,uniform_state_cluster_name,W2555),SUMIFS(amount_expended,cluster_name,F2555))))</f>
        <v/>
      </c>
      <c r="K2555" s="3" t="n"/>
      <c r="L2555" s="4" t="n"/>
      <c r="M2555" s="3" t="n"/>
      <c r="N2555" s="3" t="n"/>
      <c r="O2555" s="3" t="n"/>
      <c r="P2555" s="3" t="n"/>
      <c r="Q2555" s="4" t="n"/>
      <c r="R2555" s="3" t="n"/>
      <c r="S2555" s="3" t="n"/>
      <c r="T2555" s="3" t="n"/>
      <c r="U2555">
        <f>IF(A2555&lt;&gt;"", "AWARD-"&amp;TEXT(ROW()-1,"00000"), "")</f>
        <v/>
      </c>
      <c r="V2555" s="6">
        <f>CONCATENATE(A2555,B2555)</f>
        <v/>
      </c>
      <c r="W2555">
        <f>UPPER(TRIM(G2555))</f>
        <v/>
      </c>
      <c r="X2555">
        <f>UPPER(TRIM(H2555))</f>
        <v/>
      </c>
    </row>
    <row r="2556">
      <c r="A2556" s="2" t="n"/>
      <c r="B2556" s="2" t="n"/>
      <c r="C2556" s="2" t="n"/>
      <c r="D2556" s="3" t="n"/>
      <c r="E2556" s="4" t="n"/>
      <c r="F2556" s="3" t="n"/>
      <c r="G2556" s="3" t="n"/>
      <c r="H2556" s="3" t="n"/>
      <c r="I2556" s="5">
        <f>SUMIFS(amount_expended,cfda_key,V2556)</f>
        <v/>
      </c>
      <c r="J2556" s="5">
        <f>IF(F2556="OTHER CLUSTER NOT LISTED ABOVE",SUMIFS(amount_expended,uniform_other_cluster_name,X2556), IF(AND(OR(F2556="N/A",F2556=""),G2556=""),0,IF(F2556="STATE CLUSTER",SUMIFS(amount_expended,uniform_state_cluster_name,W2556),SUMIFS(amount_expended,cluster_name,F2556))))</f>
        <v/>
      </c>
      <c r="K2556" s="3" t="n"/>
      <c r="L2556" s="4" t="n"/>
      <c r="M2556" s="3" t="n"/>
      <c r="N2556" s="3" t="n"/>
      <c r="O2556" s="3" t="n"/>
      <c r="P2556" s="3" t="n"/>
      <c r="Q2556" s="4" t="n"/>
      <c r="R2556" s="3" t="n"/>
      <c r="S2556" s="3" t="n"/>
      <c r="T2556" s="3" t="n"/>
      <c r="U2556">
        <f>IF(A2556&lt;&gt;"", "AWARD-"&amp;TEXT(ROW()-1,"00000"), "")</f>
        <v/>
      </c>
      <c r="V2556" s="6">
        <f>CONCATENATE(A2556,B2556)</f>
        <v/>
      </c>
      <c r="W2556">
        <f>UPPER(TRIM(G2556))</f>
        <v/>
      </c>
      <c r="X2556">
        <f>UPPER(TRIM(H2556))</f>
        <v/>
      </c>
    </row>
    <row r="2557">
      <c r="A2557" s="2" t="n"/>
      <c r="B2557" s="2" t="n"/>
      <c r="C2557" s="2" t="n"/>
      <c r="D2557" s="3" t="n"/>
      <c r="E2557" s="4" t="n"/>
      <c r="F2557" s="3" t="n"/>
      <c r="G2557" s="3" t="n"/>
      <c r="H2557" s="3" t="n"/>
      <c r="I2557" s="5">
        <f>SUMIFS(amount_expended,cfda_key,V2557)</f>
        <v/>
      </c>
      <c r="J2557" s="5">
        <f>IF(F2557="OTHER CLUSTER NOT LISTED ABOVE",SUMIFS(amount_expended,uniform_other_cluster_name,X2557), IF(AND(OR(F2557="N/A",F2557=""),G2557=""),0,IF(F2557="STATE CLUSTER",SUMIFS(amount_expended,uniform_state_cluster_name,W2557),SUMIFS(amount_expended,cluster_name,F2557))))</f>
        <v/>
      </c>
      <c r="K2557" s="3" t="n"/>
      <c r="L2557" s="4" t="n"/>
      <c r="M2557" s="3" t="n"/>
      <c r="N2557" s="3" t="n"/>
      <c r="O2557" s="3" t="n"/>
      <c r="P2557" s="3" t="n"/>
      <c r="Q2557" s="4" t="n"/>
      <c r="R2557" s="3" t="n"/>
      <c r="S2557" s="3" t="n"/>
      <c r="T2557" s="3" t="n"/>
      <c r="U2557">
        <f>IF(A2557&lt;&gt;"", "AWARD-"&amp;TEXT(ROW()-1,"00000"), "")</f>
        <v/>
      </c>
      <c r="V2557" s="6">
        <f>CONCATENATE(A2557,B2557)</f>
        <v/>
      </c>
      <c r="W2557">
        <f>UPPER(TRIM(G2557))</f>
        <v/>
      </c>
      <c r="X2557">
        <f>UPPER(TRIM(H2557))</f>
        <v/>
      </c>
    </row>
    <row r="2558">
      <c r="A2558" s="2" t="n"/>
      <c r="B2558" s="2" t="n"/>
      <c r="C2558" s="2" t="n"/>
      <c r="D2558" s="3" t="n"/>
      <c r="E2558" s="4" t="n"/>
      <c r="F2558" s="3" t="n"/>
      <c r="G2558" s="3" t="n"/>
      <c r="H2558" s="3" t="n"/>
      <c r="I2558" s="5">
        <f>SUMIFS(amount_expended,cfda_key,V2558)</f>
        <v/>
      </c>
      <c r="J2558" s="5">
        <f>IF(F2558="OTHER CLUSTER NOT LISTED ABOVE",SUMIFS(amount_expended,uniform_other_cluster_name,X2558), IF(AND(OR(F2558="N/A",F2558=""),G2558=""),0,IF(F2558="STATE CLUSTER",SUMIFS(amount_expended,uniform_state_cluster_name,W2558),SUMIFS(amount_expended,cluster_name,F2558))))</f>
        <v/>
      </c>
      <c r="K2558" s="3" t="n"/>
      <c r="L2558" s="4" t="n"/>
      <c r="M2558" s="3" t="n"/>
      <c r="N2558" s="3" t="n"/>
      <c r="O2558" s="3" t="n"/>
      <c r="P2558" s="3" t="n"/>
      <c r="Q2558" s="4" t="n"/>
      <c r="R2558" s="3" t="n"/>
      <c r="S2558" s="3" t="n"/>
      <c r="T2558" s="3" t="n"/>
      <c r="U2558">
        <f>IF(A2558&lt;&gt;"", "AWARD-"&amp;TEXT(ROW()-1,"00000"), "")</f>
        <v/>
      </c>
      <c r="V2558" s="6">
        <f>CONCATENATE(A2558,B2558)</f>
        <v/>
      </c>
      <c r="W2558">
        <f>UPPER(TRIM(G2558))</f>
        <v/>
      </c>
      <c r="X2558">
        <f>UPPER(TRIM(H2558))</f>
        <v/>
      </c>
    </row>
    <row r="2559">
      <c r="A2559" s="2" t="n"/>
      <c r="B2559" s="2" t="n"/>
      <c r="C2559" s="2" t="n"/>
      <c r="D2559" s="3" t="n"/>
      <c r="E2559" s="4" t="n"/>
      <c r="F2559" s="3" t="n"/>
      <c r="G2559" s="3" t="n"/>
      <c r="H2559" s="3" t="n"/>
      <c r="I2559" s="5">
        <f>SUMIFS(amount_expended,cfda_key,V2559)</f>
        <v/>
      </c>
      <c r="J2559" s="5">
        <f>IF(F2559="OTHER CLUSTER NOT LISTED ABOVE",SUMIFS(amount_expended,uniform_other_cluster_name,X2559), IF(AND(OR(F2559="N/A",F2559=""),G2559=""),0,IF(F2559="STATE CLUSTER",SUMIFS(amount_expended,uniform_state_cluster_name,W2559),SUMIFS(amount_expended,cluster_name,F2559))))</f>
        <v/>
      </c>
      <c r="K2559" s="3" t="n"/>
      <c r="L2559" s="4" t="n"/>
      <c r="M2559" s="3" t="n"/>
      <c r="N2559" s="3" t="n"/>
      <c r="O2559" s="3" t="n"/>
      <c r="P2559" s="3" t="n"/>
      <c r="Q2559" s="4" t="n"/>
      <c r="R2559" s="3" t="n"/>
      <c r="S2559" s="3" t="n"/>
      <c r="T2559" s="3" t="n"/>
      <c r="U2559">
        <f>IF(A2559&lt;&gt;"", "AWARD-"&amp;TEXT(ROW()-1,"00000"), "")</f>
        <v/>
      </c>
      <c r="V2559" s="6">
        <f>CONCATENATE(A2559,B2559)</f>
        <v/>
      </c>
      <c r="W2559">
        <f>UPPER(TRIM(G2559))</f>
        <v/>
      </c>
      <c r="X2559">
        <f>UPPER(TRIM(H2559))</f>
        <v/>
      </c>
    </row>
    <row r="2560">
      <c r="A2560" s="2" t="n"/>
      <c r="B2560" s="2" t="n"/>
      <c r="C2560" s="2" t="n"/>
      <c r="D2560" s="3" t="n"/>
      <c r="E2560" s="4" t="n"/>
      <c r="F2560" s="3" t="n"/>
      <c r="G2560" s="3" t="n"/>
      <c r="H2560" s="3" t="n"/>
      <c r="I2560" s="5">
        <f>SUMIFS(amount_expended,cfda_key,V2560)</f>
        <v/>
      </c>
      <c r="J2560" s="5">
        <f>IF(F2560="OTHER CLUSTER NOT LISTED ABOVE",SUMIFS(amount_expended,uniform_other_cluster_name,X2560), IF(AND(OR(F2560="N/A",F2560=""),G2560=""),0,IF(F2560="STATE CLUSTER",SUMIFS(amount_expended,uniform_state_cluster_name,W2560),SUMIFS(amount_expended,cluster_name,F2560))))</f>
        <v/>
      </c>
      <c r="K2560" s="3" t="n"/>
      <c r="L2560" s="4" t="n"/>
      <c r="M2560" s="3" t="n"/>
      <c r="N2560" s="3" t="n"/>
      <c r="O2560" s="3" t="n"/>
      <c r="P2560" s="3" t="n"/>
      <c r="Q2560" s="4" t="n"/>
      <c r="R2560" s="3" t="n"/>
      <c r="S2560" s="3" t="n"/>
      <c r="T2560" s="3" t="n"/>
      <c r="U2560">
        <f>IF(A2560&lt;&gt;"", "AWARD-"&amp;TEXT(ROW()-1,"00000"), "")</f>
        <v/>
      </c>
      <c r="V2560" s="6">
        <f>CONCATENATE(A2560,B2560)</f>
        <v/>
      </c>
      <c r="W2560">
        <f>UPPER(TRIM(G2560))</f>
        <v/>
      </c>
      <c r="X2560">
        <f>UPPER(TRIM(H2560))</f>
        <v/>
      </c>
    </row>
    <row r="2561">
      <c r="A2561" s="2" t="n"/>
      <c r="B2561" s="2" t="n"/>
      <c r="C2561" s="2" t="n"/>
      <c r="D2561" s="3" t="n"/>
      <c r="E2561" s="4" t="n"/>
      <c r="F2561" s="3" t="n"/>
      <c r="G2561" s="3" t="n"/>
      <c r="H2561" s="3" t="n"/>
      <c r="I2561" s="5">
        <f>SUMIFS(amount_expended,cfda_key,V2561)</f>
        <v/>
      </c>
      <c r="J2561" s="5">
        <f>IF(F2561="OTHER CLUSTER NOT LISTED ABOVE",SUMIFS(amount_expended,uniform_other_cluster_name,X2561), IF(AND(OR(F2561="N/A",F2561=""),G2561=""),0,IF(F2561="STATE CLUSTER",SUMIFS(amount_expended,uniform_state_cluster_name,W2561),SUMIFS(amount_expended,cluster_name,F2561))))</f>
        <v/>
      </c>
      <c r="K2561" s="3" t="n"/>
      <c r="L2561" s="4" t="n"/>
      <c r="M2561" s="3" t="n"/>
      <c r="N2561" s="3" t="n"/>
      <c r="O2561" s="3" t="n"/>
      <c r="P2561" s="3" t="n"/>
      <c r="Q2561" s="4" t="n"/>
      <c r="R2561" s="3" t="n"/>
      <c r="S2561" s="3" t="n"/>
      <c r="T2561" s="3" t="n"/>
      <c r="U2561">
        <f>IF(A2561&lt;&gt;"", "AWARD-"&amp;TEXT(ROW()-1,"00000"), "")</f>
        <v/>
      </c>
      <c r="V2561" s="6">
        <f>CONCATENATE(A2561,B2561)</f>
        <v/>
      </c>
      <c r="W2561">
        <f>UPPER(TRIM(G2561))</f>
        <v/>
      </c>
      <c r="X2561">
        <f>UPPER(TRIM(H2561))</f>
        <v/>
      </c>
    </row>
    <row r="2562">
      <c r="A2562" s="2" t="n"/>
      <c r="B2562" s="2" t="n"/>
      <c r="C2562" s="2" t="n"/>
      <c r="D2562" s="3" t="n"/>
      <c r="E2562" s="4" t="n"/>
      <c r="F2562" s="3" t="n"/>
      <c r="G2562" s="3" t="n"/>
      <c r="H2562" s="3" t="n"/>
      <c r="I2562" s="5">
        <f>SUMIFS(amount_expended,cfda_key,V2562)</f>
        <v/>
      </c>
      <c r="J2562" s="5">
        <f>IF(F2562="OTHER CLUSTER NOT LISTED ABOVE",SUMIFS(amount_expended,uniform_other_cluster_name,X2562), IF(AND(OR(F2562="N/A",F2562=""),G2562=""),0,IF(F2562="STATE CLUSTER",SUMIFS(amount_expended,uniform_state_cluster_name,W2562),SUMIFS(amount_expended,cluster_name,F2562))))</f>
        <v/>
      </c>
      <c r="K2562" s="3" t="n"/>
      <c r="L2562" s="4" t="n"/>
      <c r="M2562" s="3" t="n"/>
      <c r="N2562" s="3" t="n"/>
      <c r="O2562" s="3" t="n"/>
      <c r="P2562" s="3" t="n"/>
      <c r="Q2562" s="4" t="n"/>
      <c r="R2562" s="3" t="n"/>
      <c r="S2562" s="3" t="n"/>
      <c r="T2562" s="3" t="n"/>
      <c r="U2562">
        <f>IF(A2562&lt;&gt;"", "AWARD-"&amp;TEXT(ROW()-1,"00000"), "")</f>
        <v/>
      </c>
      <c r="V2562" s="6">
        <f>CONCATENATE(A2562,B2562)</f>
        <v/>
      </c>
      <c r="W2562">
        <f>UPPER(TRIM(G2562))</f>
        <v/>
      </c>
      <c r="X2562">
        <f>UPPER(TRIM(H2562))</f>
        <v/>
      </c>
    </row>
    <row r="2563">
      <c r="A2563" s="2" t="n"/>
      <c r="B2563" s="2" t="n"/>
      <c r="C2563" s="2" t="n"/>
      <c r="D2563" s="3" t="n"/>
      <c r="E2563" s="4" t="n"/>
      <c r="F2563" s="3" t="n"/>
      <c r="G2563" s="3" t="n"/>
      <c r="H2563" s="3" t="n"/>
      <c r="I2563" s="5">
        <f>SUMIFS(amount_expended,cfda_key,V2563)</f>
        <v/>
      </c>
      <c r="J2563" s="5">
        <f>IF(F2563="OTHER CLUSTER NOT LISTED ABOVE",SUMIFS(amount_expended,uniform_other_cluster_name,X2563), IF(AND(OR(F2563="N/A",F2563=""),G2563=""),0,IF(F2563="STATE CLUSTER",SUMIFS(amount_expended,uniform_state_cluster_name,W2563),SUMIFS(amount_expended,cluster_name,F2563))))</f>
        <v/>
      </c>
      <c r="K2563" s="3" t="n"/>
      <c r="L2563" s="4" t="n"/>
      <c r="M2563" s="3" t="n"/>
      <c r="N2563" s="3" t="n"/>
      <c r="O2563" s="3" t="n"/>
      <c r="P2563" s="3" t="n"/>
      <c r="Q2563" s="4" t="n"/>
      <c r="R2563" s="3" t="n"/>
      <c r="S2563" s="3" t="n"/>
      <c r="T2563" s="3" t="n"/>
      <c r="U2563">
        <f>IF(A2563&lt;&gt;"", "AWARD-"&amp;TEXT(ROW()-1,"00000"), "")</f>
        <v/>
      </c>
      <c r="V2563" s="6">
        <f>CONCATENATE(A2563,B2563)</f>
        <v/>
      </c>
      <c r="W2563">
        <f>UPPER(TRIM(G2563))</f>
        <v/>
      </c>
      <c r="X2563">
        <f>UPPER(TRIM(H2563))</f>
        <v/>
      </c>
    </row>
    <row r="2564">
      <c r="A2564" s="2" t="n"/>
      <c r="B2564" s="2" t="n"/>
      <c r="C2564" s="2" t="n"/>
      <c r="D2564" s="3" t="n"/>
      <c r="E2564" s="4" t="n"/>
      <c r="F2564" s="3" t="n"/>
      <c r="G2564" s="3" t="n"/>
      <c r="H2564" s="3" t="n"/>
      <c r="I2564" s="5">
        <f>SUMIFS(amount_expended,cfda_key,V2564)</f>
        <v/>
      </c>
      <c r="J2564" s="5">
        <f>IF(F2564="OTHER CLUSTER NOT LISTED ABOVE",SUMIFS(amount_expended,uniform_other_cluster_name,X2564), IF(AND(OR(F2564="N/A",F2564=""),G2564=""),0,IF(F2564="STATE CLUSTER",SUMIFS(amount_expended,uniform_state_cluster_name,W2564),SUMIFS(amount_expended,cluster_name,F2564))))</f>
        <v/>
      </c>
      <c r="K2564" s="3" t="n"/>
      <c r="L2564" s="4" t="n"/>
      <c r="M2564" s="3" t="n"/>
      <c r="N2564" s="3" t="n"/>
      <c r="O2564" s="3" t="n"/>
      <c r="P2564" s="3" t="n"/>
      <c r="Q2564" s="4" t="n"/>
      <c r="R2564" s="3" t="n"/>
      <c r="S2564" s="3" t="n"/>
      <c r="T2564" s="3" t="n"/>
      <c r="U2564">
        <f>IF(A2564&lt;&gt;"", "AWARD-"&amp;TEXT(ROW()-1,"00000"), "")</f>
        <v/>
      </c>
      <c r="V2564" s="6">
        <f>CONCATENATE(A2564,B2564)</f>
        <v/>
      </c>
      <c r="W2564">
        <f>UPPER(TRIM(G2564))</f>
        <v/>
      </c>
      <c r="X2564">
        <f>UPPER(TRIM(H2564))</f>
        <v/>
      </c>
    </row>
    <row r="2565">
      <c r="A2565" s="2" t="n"/>
      <c r="B2565" s="2" t="n"/>
      <c r="C2565" s="2" t="n"/>
      <c r="D2565" s="3" t="n"/>
      <c r="E2565" s="4" t="n"/>
      <c r="F2565" s="3" t="n"/>
      <c r="G2565" s="3" t="n"/>
      <c r="H2565" s="3" t="n"/>
      <c r="I2565" s="5">
        <f>SUMIFS(amount_expended,cfda_key,V2565)</f>
        <v/>
      </c>
      <c r="J2565" s="5">
        <f>IF(F2565="OTHER CLUSTER NOT LISTED ABOVE",SUMIFS(amount_expended,uniform_other_cluster_name,X2565), IF(AND(OR(F2565="N/A",F2565=""),G2565=""),0,IF(F2565="STATE CLUSTER",SUMIFS(amount_expended,uniform_state_cluster_name,W2565),SUMIFS(amount_expended,cluster_name,F2565))))</f>
        <v/>
      </c>
      <c r="K2565" s="3" t="n"/>
      <c r="L2565" s="4" t="n"/>
      <c r="M2565" s="3" t="n"/>
      <c r="N2565" s="3" t="n"/>
      <c r="O2565" s="3" t="n"/>
      <c r="P2565" s="3" t="n"/>
      <c r="Q2565" s="4" t="n"/>
      <c r="R2565" s="3" t="n"/>
      <c r="S2565" s="3" t="n"/>
      <c r="T2565" s="3" t="n"/>
      <c r="U2565">
        <f>IF(A2565&lt;&gt;"", "AWARD-"&amp;TEXT(ROW()-1,"00000"), "")</f>
        <v/>
      </c>
      <c r="V2565" s="6">
        <f>CONCATENATE(A2565,B2565)</f>
        <v/>
      </c>
      <c r="W2565">
        <f>UPPER(TRIM(G2565))</f>
        <v/>
      </c>
      <c r="X2565">
        <f>UPPER(TRIM(H2565))</f>
        <v/>
      </c>
    </row>
    <row r="2566">
      <c r="A2566" s="2" t="n"/>
      <c r="B2566" s="2" t="n"/>
      <c r="C2566" s="2" t="n"/>
      <c r="D2566" s="3" t="n"/>
      <c r="E2566" s="4" t="n"/>
      <c r="F2566" s="3" t="n"/>
      <c r="G2566" s="3" t="n"/>
      <c r="H2566" s="3" t="n"/>
      <c r="I2566" s="5">
        <f>SUMIFS(amount_expended,cfda_key,V2566)</f>
        <v/>
      </c>
      <c r="J2566" s="5">
        <f>IF(F2566="OTHER CLUSTER NOT LISTED ABOVE",SUMIFS(amount_expended,uniform_other_cluster_name,X2566), IF(AND(OR(F2566="N/A",F2566=""),G2566=""),0,IF(F2566="STATE CLUSTER",SUMIFS(amount_expended,uniform_state_cluster_name,W2566),SUMIFS(amount_expended,cluster_name,F2566))))</f>
        <v/>
      </c>
      <c r="K2566" s="3" t="n"/>
      <c r="L2566" s="4" t="n"/>
      <c r="M2566" s="3" t="n"/>
      <c r="N2566" s="3" t="n"/>
      <c r="O2566" s="3" t="n"/>
      <c r="P2566" s="3" t="n"/>
      <c r="Q2566" s="4" t="n"/>
      <c r="R2566" s="3" t="n"/>
      <c r="S2566" s="3" t="n"/>
      <c r="T2566" s="3" t="n"/>
      <c r="U2566">
        <f>IF(A2566&lt;&gt;"", "AWARD-"&amp;TEXT(ROW()-1,"00000"), "")</f>
        <v/>
      </c>
      <c r="V2566" s="6">
        <f>CONCATENATE(A2566,B2566)</f>
        <v/>
      </c>
      <c r="W2566">
        <f>UPPER(TRIM(G2566))</f>
        <v/>
      </c>
      <c r="X2566">
        <f>UPPER(TRIM(H2566))</f>
        <v/>
      </c>
    </row>
    <row r="2567">
      <c r="A2567" s="2" t="n"/>
      <c r="B2567" s="2" t="n"/>
      <c r="C2567" s="2" t="n"/>
      <c r="D2567" s="3" t="n"/>
      <c r="E2567" s="4" t="n"/>
      <c r="F2567" s="3" t="n"/>
      <c r="G2567" s="3" t="n"/>
      <c r="H2567" s="3" t="n"/>
      <c r="I2567" s="5">
        <f>SUMIFS(amount_expended,cfda_key,V2567)</f>
        <v/>
      </c>
      <c r="J2567" s="5">
        <f>IF(F2567="OTHER CLUSTER NOT LISTED ABOVE",SUMIFS(amount_expended,uniform_other_cluster_name,X2567), IF(AND(OR(F2567="N/A",F2567=""),G2567=""),0,IF(F2567="STATE CLUSTER",SUMIFS(amount_expended,uniform_state_cluster_name,W2567),SUMIFS(amount_expended,cluster_name,F2567))))</f>
        <v/>
      </c>
      <c r="K2567" s="3" t="n"/>
      <c r="L2567" s="4" t="n"/>
      <c r="M2567" s="3" t="n"/>
      <c r="N2567" s="3" t="n"/>
      <c r="O2567" s="3" t="n"/>
      <c r="P2567" s="3" t="n"/>
      <c r="Q2567" s="4" t="n"/>
      <c r="R2567" s="3" t="n"/>
      <c r="S2567" s="3" t="n"/>
      <c r="T2567" s="3" t="n"/>
      <c r="U2567">
        <f>IF(A2567&lt;&gt;"", "AWARD-"&amp;TEXT(ROW()-1,"00000"), "")</f>
        <v/>
      </c>
      <c r="V2567" s="6">
        <f>CONCATENATE(A2567,B2567)</f>
        <v/>
      </c>
      <c r="W2567">
        <f>UPPER(TRIM(G2567))</f>
        <v/>
      </c>
      <c r="X2567">
        <f>UPPER(TRIM(H2567))</f>
        <v/>
      </c>
    </row>
    <row r="2568">
      <c r="A2568" s="2" t="n"/>
      <c r="B2568" s="2" t="n"/>
      <c r="C2568" s="2" t="n"/>
      <c r="D2568" s="3" t="n"/>
      <c r="E2568" s="4" t="n"/>
      <c r="F2568" s="3" t="n"/>
      <c r="G2568" s="3" t="n"/>
      <c r="H2568" s="3" t="n"/>
      <c r="I2568" s="5">
        <f>SUMIFS(amount_expended,cfda_key,V2568)</f>
        <v/>
      </c>
      <c r="J2568" s="5">
        <f>IF(F2568="OTHER CLUSTER NOT LISTED ABOVE",SUMIFS(amount_expended,uniform_other_cluster_name,X2568), IF(AND(OR(F2568="N/A",F2568=""),G2568=""),0,IF(F2568="STATE CLUSTER",SUMIFS(amount_expended,uniform_state_cluster_name,W2568),SUMIFS(amount_expended,cluster_name,F2568))))</f>
        <v/>
      </c>
      <c r="K2568" s="3" t="n"/>
      <c r="L2568" s="4" t="n"/>
      <c r="M2568" s="3" t="n"/>
      <c r="N2568" s="3" t="n"/>
      <c r="O2568" s="3" t="n"/>
      <c r="P2568" s="3" t="n"/>
      <c r="Q2568" s="4" t="n"/>
      <c r="R2568" s="3" t="n"/>
      <c r="S2568" s="3" t="n"/>
      <c r="T2568" s="3" t="n"/>
      <c r="U2568">
        <f>IF(A2568&lt;&gt;"", "AWARD-"&amp;TEXT(ROW()-1,"00000"), "")</f>
        <v/>
      </c>
      <c r="V2568" s="6">
        <f>CONCATENATE(A2568,B2568)</f>
        <v/>
      </c>
      <c r="W2568">
        <f>UPPER(TRIM(G2568))</f>
        <v/>
      </c>
      <c r="X2568">
        <f>UPPER(TRIM(H2568))</f>
        <v/>
      </c>
    </row>
    <row r="2569">
      <c r="A2569" s="2" t="n"/>
      <c r="B2569" s="2" t="n"/>
      <c r="C2569" s="2" t="n"/>
      <c r="D2569" s="3" t="n"/>
      <c r="E2569" s="4" t="n"/>
      <c r="F2569" s="3" t="n"/>
      <c r="G2569" s="3" t="n"/>
      <c r="H2569" s="3" t="n"/>
      <c r="I2569" s="5">
        <f>SUMIFS(amount_expended,cfda_key,V2569)</f>
        <v/>
      </c>
      <c r="J2569" s="5">
        <f>IF(F2569="OTHER CLUSTER NOT LISTED ABOVE",SUMIFS(amount_expended,uniform_other_cluster_name,X2569), IF(AND(OR(F2569="N/A",F2569=""),G2569=""),0,IF(F2569="STATE CLUSTER",SUMIFS(amount_expended,uniform_state_cluster_name,W2569),SUMIFS(amount_expended,cluster_name,F2569))))</f>
        <v/>
      </c>
      <c r="K2569" s="3" t="n"/>
      <c r="L2569" s="4" t="n"/>
      <c r="M2569" s="3" t="n"/>
      <c r="N2569" s="3" t="n"/>
      <c r="O2569" s="3" t="n"/>
      <c r="P2569" s="3" t="n"/>
      <c r="Q2569" s="4" t="n"/>
      <c r="R2569" s="3" t="n"/>
      <c r="S2569" s="3" t="n"/>
      <c r="T2569" s="3" t="n"/>
      <c r="U2569">
        <f>IF(A2569&lt;&gt;"", "AWARD-"&amp;TEXT(ROW()-1,"00000"), "")</f>
        <v/>
      </c>
      <c r="V2569" s="6">
        <f>CONCATENATE(A2569,B2569)</f>
        <v/>
      </c>
      <c r="W2569">
        <f>UPPER(TRIM(G2569))</f>
        <v/>
      </c>
      <c r="X2569">
        <f>UPPER(TRIM(H2569))</f>
        <v/>
      </c>
    </row>
    <row r="2570">
      <c r="A2570" s="2" t="n"/>
      <c r="B2570" s="2" t="n"/>
      <c r="C2570" s="2" t="n"/>
      <c r="D2570" s="3" t="n"/>
      <c r="E2570" s="4" t="n"/>
      <c r="F2570" s="3" t="n"/>
      <c r="G2570" s="3" t="n"/>
      <c r="H2570" s="3" t="n"/>
      <c r="I2570" s="5">
        <f>SUMIFS(amount_expended,cfda_key,V2570)</f>
        <v/>
      </c>
      <c r="J2570" s="5">
        <f>IF(F2570="OTHER CLUSTER NOT LISTED ABOVE",SUMIFS(amount_expended,uniform_other_cluster_name,X2570), IF(AND(OR(F2570="N/A",F2570=""),G2570=""),0,IF(F2570="STATE CLUSTER",SUMIFS(amount_expended,uniform_state_cluster_name,W2570),SUMIFS(amount_expended,cluster_name,F2570))))</f>
        <v/>
      </c>
      <c r="K2570" s="3" t="n"/>
      <c r="L2570" s="4" t="n"/>
      <c r="M2570" s="3" t="n"/>
      <c r="N2570" s="3" t="n"/>
      <c r="O2570" s="3" t="n"/>
      <c r="P2570" s="3" t="n"/>
      <c r="Q2570" s="4" t="n"/>
      <c r="R2570" s="3" t="n"/>
      <c r="S2570" s="3" t="n"/>
      <c r="T2570" s="3" t="n"/>
      <c r="U2570">
        <f>IF(A2570&lt;&gt;"", "AWARD-"&amp;TEXT(ROW()-1,"00000"), "")</f>
        <v/>
      </c>
      <c r="V2570" s="6">
        <f>CONCATENATE(A2570,B2570)</f>
        <v/>
      </c>
      <c r="W2570">
        <f>UPPER(TRIM(G2570))</f>
        <v/>
      </c>
      <c r="X2570">
        <f>UPPER(TRIM(H2570))</f>
        <v/>
      </c>
    </row>
    <row r="2571">
      <c r="A2571" s="2" t="n"/>
      <c r="B2571" s="2" t="n"/>
      <c r="C2571" s="2" t="n"/>
      <c r="D2571" s="3" t="n"/>
      <c r="E2571" s="4" t="n"/>
      <c r="F2571" s="3" t="n"/>
      <c r="G2571" s="3" t="n"/>
      <c r="H2571" s="3" t="n"/>
      <c r="I2571" s="5">
        <f>SUMIFS(amount_expended,cfda_key,V2571)</f>
        <v/>
      </c>
      <c r="J2571" s="5">
        <f>IF(F2571="OTHER CLUSTER NOT LISTED ABOVE",SUMIFS(amount_expended,uniform_other_cluster_name,X2571), IF(AND(OR(F2571="N/A",F2571=""),G2571=""),0,IF(F2571="STATE CLUSTER",SUMIFS(amount_expended,uniform_state_cluster_name,W2571),SUMIFS(amount_expended,cluster_name,F2571))))</f>
        <v/>
      </c>
      <c r="K2571" s="3" t="n"/>
      <c r="L2571" s="4" t="n"/>
      <c r="M2571" s="3" t="n"/>
      <c r="N2571" s="3" t="n"/>
      <c r="O2571" s="3" t="n"/>
      <c r="P2571" s="3" t="n"/>
      <c r="Q2571" s="4" t="n"/>
      <c r="R2571" s="3" t="n"/>
      <c r="S2571" s="3" t="n"/>
      <c r="T2571" s="3" t="n"/>
      <c r="U2571">
        <f>IF(A2571&lt;&gt;"", "AWARD-"&amp;TEXT(ROW()-1,"00000"), "")</f>
        <v/>
      </c>
      <c r="V2571" s="6">
        <f>CONCATENATE(A2571,B2571)</f>
        <v/>
      </c>
      <c r="W2571">
        <f>UPPER(TRIM(G2571))</f>
        <v/>
      </c>
      <c r="X2571">
        <f>UPPER(TRIM(H2571))</f>
        <v/>
      </c>
    </row>
    <row r="2572">
      <c r="A2572" s="2" t="n"/>
      <c r="B2572" s="2" t="n"/>
      <c r="C2572" s="2" t="n"/>
      <c r="D2572" s="3" t="n"/>
      <c r="E2572" s="4" t="n"/>
      <c r="F2572" s="3" t="n"/>
      <c r="G2572" s="3" t="n"/>
      <c r="H2572" s="3" t="n"/>
      <c r="I2572" s="5">
        <f>SUMIFS(amount_expended,cfda_key,V2572)</f>
        <v/>
      </c>
      <c r="J2572" s="5">
        <f>IF(F2572="OTHER CLUSTER NOT LISTED ABOVE",SUMIFS(amount_expended,uniform_other_cluster_name,X2572), IF(AND(OR(F2572="N/A",F2572=""),G2572=""),0,IF(F2572="STATE CLUSTER",SUMIFS(amount_expended,uniform_state_cluster_name,W2572),SUMIFS(amount_expended,cluster_name,F2572))))</f>
        <v/>
      </c>
      <c r="K2572" s="3" t="n"/>
      <c r="L2572" s="4" t="n"/>
      <c r="M2572" s="3" t="n"/>
      <c r="N2572" s="3" t="n"/>
      <c r="O2572" s="3" t="n"/>
      <c r="P2572" s="3" t="n"/>
      <c r="Q2572" s="4" t="n"/>
      <c r="R2572" s="3" t="n"/>
      <c r="S2572" s="3" t="n"/>
      <c r="T2572" s="3" t="n"/>
      <c r="U2572">
        <f>IF(A2572&lt;&gt;"", "AWARD-"&amp;TEXT(ROW()-1,"00000"), "")</f>
        <v/>
      </c>
      <c r="V2572" s="6">
        <f>CONCATENATE(A2572,B2572)</f>
        <v/>
      </c>
      <c r="W2572">
        <f>UPPER(TRIM(G2572))</f>
        <v/>
      </c>
      <c r="X2572">
        <f>UPPER(TRIM(H2572))</f>
        <v/>
      </c>
    </row>
    <row r="2573">
      <c r="A2573" s="2" t="n"/>
      <c r="B2573" s="2" t="n"/>
      <c r="C2573" s="2" t="n"/>
      <c r="D2573" s="3" t="n"/>
      <c r="E2573" s="4" t="n"/>
      <c r="F2573" s="3" t="n"/>
      <c r="G2573" s="3" t="n"/>
      <c r="H2573" s="3" t="n"/>
      <c r="I2573" s="5">
        <f>SUMIFS(amount_expended,cfda_key,V2573)</f>
        <v/>
      </c>
      <c r="J2573" s="5">
        <f>IF(F2573="OTHER CLUSTER NOT LISTED ABOVE",SUMIFS(amount_expended,uniform_other_cluster_name,X2573), IF(AND(OR(F2573="N/A",F2573=""),G2573=""),0,IF(F2573="STATE CLUSTER",SUMIFS(amount_expended,uniform_state_cluster_name,W2573),SUMIFS(amount_expended,cluster_name,F2573))))</f>
        <v/>
      </c>
      <c r="K2573" s="3" t="n"/>
      <c r="L2573" s="4" t="n"/>
      <c r="M2573" s="3" t="n"/>
      <c r="N2573" s="3" t="n"/>
      <c r="O2573" s="3" t="n"/>
      <c r="P2573" s="3" t="n"/>
      <c r="Q2573" s="4" t="n"/>
      <c r="R2573" s="3" t="n"/>
      <c r="S2573" s="3" t="n"/>
      <c r="T2573" s="3" t="n"/>
      <c r="U2573">
        <f>IF(A2573&lt;&gt;"", "AWARD-"&amp;TEXT(ROW()-1,"00000"), "")</f>
        <v/>
      </c>
      <c r="V2573" s="6">
        <f>CONCATENATE(A2573,B2573)</f>
        <v/>
      </c>
      <c r="W2573">
        <f>UPPER(TRIM(G2573))</f>
        <v/>
      </c>
      <c r="X2573">
        <f>UPPER(TRIM(H2573))</f>
        <v/>
      </c>
    </row>
    <row r="2574">
      <c r="A2574" s="2" t="n"/>
      <c r="B2574" s="2" t="n"/>
      <c r="C2574" s="2" t="n"/>
      <c r="D2574" s="3" t="n"/>
      <c r="E2574" s="4" t="n"/>
      <c r="F2574" s="3" t="n"/>
      <c r="G2574" s="3" t="n"/>
      <c r="H2574" s="3" t="n"/>
      <c r="I2574" s="5">
        <f>SUMIFS(amount_expended,cfda_key,V2574)</f>
        <v/>
      </c>
      <c r="J2574" s="5">
        <f>IF(F2574="OTHER CLUSTER NOT LISTED ABOVE",SUMIFS(amount_expended,uniform_other_cluster_name,X2574), IF(AND(OR(F2574="N/A",F2574=""),G2574=""),0,IF(F2574="STATE CLUSTER",SUMIFS(amount_expended,uniform_state_cluster_name,W2574),SUMIFS(amount_expended,cluster_name,F2574))))</f>
        <v/>
      </c>
      <c r="K2574" s="3" t="n"/>
      <c r="L2574" s="4" t="n"/>
      <c r="M2574" s="3" t="n"/>
      <c r="N2574" s="3" t="n"/>
      <c r="O2574" s="3" t="n"/>
      <c r="P2574" s="3" t="n"/>
      <c r="Q2574" s="4" t="n"/>
      <c r="R2574" s="3" t="n"/>
      <c r="S2574" s="3" t="n"/>
      <c r="T2574" s="3" t="n"/>
      <c r="U2574">
        <f>IF(A2574&lt;&gt;"", "AWARD-"&amp;TEXT(ROW()-1,"00000"), "")</f>
        <v/>
      </c>
      <c r="V2574" s="6">
        <f>CONCATENATE(A2574,B2574)</f>
        <v/>
      </c>
      <c r="W2574">
        <f>UPPER(TRIM(G2574))</f>
        <v/>
      </c>
      <c r="X2574">
        <f>UPPER(TRIM(H2574))</f>
        <v/>
      </c>
    </row>
    <row r="2575">
      <c r="A2575" s="2" t="n"/>
      <c r="B2575" s="2" t="n"/>
      <c r="C2575" s="2" t="n"/>
      <c r="D2575" s="3" t="n"/>
      <c r="E2575" s="4" t="n"/>
      <c r="F2575" s="3" t="n"/>
      <c r="G2575" s="3" t="n"/>
      <c r="H2575" s="3" t="n"/>
      <c r="I2575" s="5">
        <f>SUMIFS(amount_expended,cfda_key,V2575)</f>
        <v/>
      </c>
      <c r="J2575" s="5">
        <f>IF(F2575="OTHER CLUSTER NOT LISTED ABOVE",SUMIFS(amount_expended,uniform_other_cluster_name,X2575), IF(AND(OR(F2575="N/A",F2575=""),G2575=""),0,IF(F2575="STATE CLUSTER",SUMIFS(amount_expended,uniform_state_cluster_name,W2575),SUMIFS(amount_expended,cluster_name,F2575))))</f>
        <v/>
      </c>
      <c r="K2575" s="3" t="n"/>
      <c r="L2575" s="4" t="n"/>
      <c r="M2575" s="3" t="n"/>
      <c r="N2575" s="3" t="n"/>
      <c r="O2575" s="3" t="n"/>
      <c r="P2575" s="3" t="n"/>
      <c r="Q2575" s="4" t="n"/>
      <c r="R2575" s="3" t="n"/>
      <c r="S2575" s="3" t="n"/>
      <c r="T2575" s="3" t="n"/>
      <c r="U2575">
        <f>IF(A2575&lt;&gt;"", "AWARD-"&amp;TEXT(ROW()-1,"00000"), "")</f>
        <v/>
      </c>
      <c r="V2575" s="6">
        <f>CONCATENATE(A2575,B2575)</f>
        <v/>
      </c>
      <c r="W2575">
        <f>UPPER(TRIM(G2575))</f>
        <v/>
      </c>
      <c r="X2575">
        <f>UPPER(TRIM(H2575))</f>
        <v/>
      </c>
    </row>
    <row r="2576">
      <c r="A2576" s="2" t="n"/>
      <c r="B2576" s="2" t="n"/>
      <c r="C2576" s="2" t="n"/>
      <c r="D2576" s="3" t="n"/>
      <c r="E2576" s="4" t="n"/>
      <c r="F2576" s="3" t="n"/>
      <c r="G2576" s="3" t="n"/>
      <c r="H2576" s="3" t="n"/>
      <c r="I2576" s="5">
        <f>SUMIFS(amount_expended,cfda_key,V2576)</f>
        <v/>
      </c>
      <c r="J2576" s="5">
        <f>IF(F2576="OTHER CLUSTER NOT LISTED ABOVE",SUMIFS(amount_expended,uniform_other_cluster_name,X2576), IF(AND(OR(F2576="N/A",F2576=""),G2576=""),0,IF(F2576="STATE CLUSTER",SUMIFS(amount_expended,uniform_state_cluster_name,W2576),SUMIFS(amount_expended,cluster_name,F2576))))</f>
        <v/>
      </c>
      <c r="K2576" s="3" t="n"/>
      <c r="L2576" s="4" t="n"/>
      <c r="M2576" s="3" t="n"/>
      <c r="N2576" s="3" t="n"/>
      <c r="O2576" s="3" t="n"/>
      <c r="P2576" s="3" t="n"/>
      <c r="Q2576" s="4" t="n"/>
      <c r="R2576" s="3" t="n"/>
      <c r="S2576" s="3" t="n"/>
      <c r="T2576" s="3" t="n"/>
      <c r="U2576">
        <f>IF(A2576&lt;&gt;"", "AWARD-"&amp;TEXT(ROW()-1,"00000"), "")</f>
        <v/>
      </c>
      <c r="V2576" s="6">
        <f>CONCATENATE(A2576,B2576)</f>
        <v/>
      </c>
      <c r="W2576">
        <f>UPPER(TRIM(G2576))</f>
        <v/>
      </c>
      <c r="X2576">
        <f>UPPER(TRIM(H2576))</f>
        <v/>
      </c>
    </row>
    <row r="2577">
      <c r="A2577" s="2" t="n"/>
      <c r="B2577" s="2" t="n"/>
      <c r="C2577" s="2" t="n"/>
      <c r="D2577" s="3" t="n"/>
      <c r="E2577" s="4" t="n"/>
      <c r="F2577" s="3" t="n"/>
      <c r="G2577" s="3" t="n"/>
      <c r="H2577" s="3" t="n"/>
      <c r="I2577" s="5">
        <f>SUMIFS(amount_expended,cfda_key,V2577)</f>
        <v/>
      </c>
      <c r="J2577" s="5">
        <f>IF(F2577="OTHER CLUSTER NOT LISTED ABOVE",SUMIFS(amount_expended,uniform_other_cluster_name,X2577), IF(AND(OR(F2577="N/A",F2577=""),G2577=""),0,IF(F2577="STATE CLUSTER",SUMIFS(amount_expended,uniform_state_cluster_name,W2577),SUMIFS(amount_expended,cluster_name,F2577))))</f>
        <v/>
      </c>
      <c r="K2577" s="3" t="n"/>
      <c r="L2577" s="4" t="n"/>
      <c r="M2577" s="3" t="n"/>
      <c r="N2577" s="3" t="n"/>
      <c r="O2577" s="3" t="n"/>
      <c r="P2577" s="3" t="n"/>
      <c r="Q2577" s="4" t="n"/>
      <c r="R2577" s="3" t="n"/>
      <c r="S2577" s="3" t="n"/>
      <c r="T2577" s="3" t="n"/>
      <c r="U2577">
        <f>IF(A2577&lt;&gt;"", "AWARD-"&amp;TEXT(ROW()-1,"00000"), "")</f>
        <v/>
      </c>
      <c r="V2577" s="6">
        <f>CONCATENATE(A2577,B2577)</f>
        <v/>
      </c>
      <c r="W2577">
        <f>UPPER(TRIM(G2577))</f>
        <v/>
      </c>
      <c r="X2577">
        <f>UPPER(TRIM(H2577))</f>
        <v/>
      </c>
    </row>
    <row r="2578">
      <c r="A2578" s="2" t="n"/>
      <c r="B2578" s="2" t="n"/>
      <c r="C2578" s="2" t="n"/>
      <c r="D2578" s="3" t="n"/>
      <c r="E2578" s="4" t="n"/>
      <c r="F2578" s="3" t="n"/>
      <c r="G2578" s="3" t="n"/>
      <c r="H2578" s="3" t="n"/>
      <c r="I2578" s="5">
        <f>SUMIFS(amount_expended,cfda_key,V2578)</f>
        <v/>
      </c>
      <c r="J2578" s="5">
        <f>IF(F2578="OTHER CLUSTER NOT LISTED ABOVE",SUMIFS(amount_expended,uniform_other_cluster_name,X2578), IF(AND(OR(F2578="N/A",F2578=""),G2578=""),0,IF(F2578="STATE CLUSTER",SUMIFS(amount_expended,uniform_state_cluster_name,W2578),SUMIFS(amount_expended,cluster_name,F2578))))</f>
        <v/>
      </c>
      <c r="K2578" s="3" t="n"/>
      <c r="L2578" s="4" t="n"/>
      <c r="M2578" s="3" t="n"/>
      <c r="N2578" s="3" t="n"/>
      <c r="O2578" s="3" t="n"/>
      <c r="P2578" s="3" t="n"/>
      <c r="Q2578" s="4" t="n"/>
      <c r="R2578" s="3" t="n"/>
      <c r="S2578" s="3" t="n"/>
      <c r="T2578" s="3" t="n"/>
      <c r="U2578">
        <f>IF(A2578&lt;&gt;"", "AWARD-"&amp;TEXT(ROW()-1,"00000"), "")</f>
        <v/>
      </c>
      <c r="V2578" s="6">
        <f>CONCATENATE(A2578,B2578)</f>
        <v/>
      </c>
      <c r="W2578">
        <f>UPPER(TRIM(G2578))</f>
        <v/>
      </c>
      <c r="X2578">
        <f>UPPER(TRIM(H2578))</f>
        <v/>
      </c>
    </row>
    <row r="2579">
      <c r="A2579" s="2" t="n"/>
      <c r="B2579" s="2" t="n"/>
      <c r="C2579" s="2" t="n"/>
      <c r="D2579" s="3" t="n"/>
      <c r="E2579" s="4" t="n"/>
      <c r="F2579" s="3" t="n"/>
      <c r="G2579" s="3" t="n"/>
      <c r="H2579" s="3" t="n"/>
      <c r="I2579" s="5">
        <f>SUMIFS(amount_expended,cfda_key,V2579)</f>
        <v/>
      </c>
      <c r="J2579" s="5">
        <f>IF(F2579="OTHER CLUSTER NOT LISTED ABOVE",SUMIFS(amount_expended,uniform_other_cluster_name,X2579), IF(AND(OR(F2579="N/A",F2579=""),G2579=""),0,IF(F2579="STATE CLUSTER",SUMIFS(amount_expended,uniform_state_cluster_name,W2579),SUMIFS(amount_expended,cluster_name,F2579))))</f>
        <v/>
      </c>
      <c r="K2579" s="3" t="n"/>
      <c r="L2579" s="4" t="n"/>
      <c r="M2579" s="3" t="n"/>
      <c r="N2579" s="3" t="n"/>
      <c r="O2579" s="3" t="n"/>
      <c r="P2579" s="3" t="n"/>
      <c r="Q2579" s="4" t="n"/>
      <c r="R2579" s="3" t="n"/>
      <c r="S2579" s="3" t="n"/>
      <c r="T2579" s="3" t="n"/>
      <c r="U2579">
        <f>IF(A2579&lt;&gt;"", "AWARD-"&amp;TEXT(ROW()-1,"00000"), "")</f>
        <v/>
      </c>
      <c r="V2579" s="6">
        <f>CONCATENATE(A2579,B2579)</f>
        <v/>
      </c>
      <c r="W2579">
        <f>UPPER(TRIM(G2579))</f>
        <v/>
      </c>
      <c r="X2579">
        <f>UPPER(TRIM(H2579))</f>
        <v/>
      </c>
    </row>
    <row r="2580">
      <c r="A2580" s="2" t="n"/>
      <c r="B2580" s="2" t="n"/>
      <c r="C2580" s="2" t="n"/>
      <c r="D2580" s="3" t="n"/>
      <c r="E2580" s="4" t="n"/>
      <c r="F2580" s="3" t="n"/>
      <c r="G2580" s="3" t="n"/>
      <c r="H2580" s="3" t="n"/>
      <c r="I2580" s="5">
        <f>SUMIFS(amount_expended,cfda_key,V2580)</f>
        <v/>
      </c>
      <c r="J2580" s="5">
        <f>IF(F2580="OTHER CLUSTER NOT LISTED ABOVE",SUMIFS(amount_expended,uniform_other_cluster_name,X2580), IF(AND(OR(F2580="N/A",F2580=""),G2580=""),0,IF(F2580="STATE CLUSTER",SUMIFS(amount_expended,uniform_state_cluster_name,W2580),SUMIFS(amount_expended,cluster_name,F2580))))</f>
        <v/>
      </c>
      <c r="K2580" s="3" t="n"/>
      <c r="L2580" s="4" t="n"/>
      <c r="M2580" s="3" t="n"/>
      <c r="N2580" s="3" t="n"/>
      <c r="O2580" s="3" t="n"/>
      <c r="P2580" s="3" t="n"/>
      <c r="Q2580" s="4" t="n"/>
      <c r="R2580" s="3" t="n"/>
      <c r="S2580" s="3" t="n"/>
      <c r="T2580" s="3" t="n"/>
      <c r="U2580">
        <f>IF(A2580&lt;&gt;"", "AWARD-"&amp;TEXT(ROW()-1,"00000"), "")</f>
        <v/>
      </c>
      <c r="V2580" s="6">
        <f>CONCATENATE(A2580,B2580)</f>
        <v/>
      </c>
      <c r="W2580">
        <f>UPPER(TRIM(G2580))</f>
        <v/>
      </c>
      <c r="X2580">
        <f>UPPER(TRIM(H2580))</f>
        <v/>
      </c>
    </row>
    <row r="2581">
      <c r="A2581" s="2" t="n"/>
      <c r="B2581" s="2" t="n"/>
      <c r="C2581" s="2" t="n"/>
      <c r="D2581" s="3" t="n"/>
      <c r="E2581" s="4" t="n"/>
      <c r="F2581" s="3" t="n"/>
      <c r="G2581" s="3" t="n"/>
      <c r="H2581" s="3" t="n"/>
      <c r="I2581" s="5">
        <f>SUMIFS(amount_expended,cfda_key,V2581)</f>
        <v/>
      </c>
      <c r="J2581" s="5">
        <f>IF(F2581="OTHER CLUSTER NOT LISTED ABOVE",SUMIFS(amount_expended,uniform_other_cluster_name,X2581), IF(AND(OR(F2581="N/A",F2581=""),G2581=""),0,IF(F2581="STATE CLUSTER",SUMIFS(amount_expended,uniform_state_cluster_name,W2581),SUMIFS(amount_expended,cluster_name,F2581))))</f>
        <v/>
      </c>
      <c r="K2581" s="3" t="n"/>
      <c r="L2581" s="4" t="n"/>
      <c r="M2581" s="3" t="n"/>
      <c r="N2581" s="3" t="n"/>
      <c r="O2581" s="3" t="n"/>
      <c r="P2581" s="3" t="n"/>
      <c r="Q2581" s="4" t="n"/>
      <c r="R2581" s="3" t="n"/>
      <c r="S2581" s="3" t="n"/>
      <c r="T2581" s="3" t="n"/>
      <c r="U2581">
        <f>IF(A2581&lt;&gt;"", "AWARD-"&amp;TEXT(ROW()-1,"00000"), "")</f>
        <v/>
      </c>
      <c r="V2581" s="6">
        <f>CONCATENATE(A2581,B2581)</f>
        <v/>
      </c>
      <c r="W2581">
        <f>UPPER(TRIM(G2581))</f>
        <v/>
      </c>
      <c r="X2581">
        <f>UPPER(TRIM(H2581))</f>
        <v/>
      </c>
    </row>
    <row r="2582">
      <c r="A2582" s="2" t="n"/>
      <c r="B2582" s="2" t="n"/>
      <c r="C2582" s="2" t="n"/>
      <c r="D2582" s="3" t="n"/>
      <c r="E2582" s="4" t="n"/>
      <c r="F2582" s="3" t="n"/>
      <c r="G2582" s="3" t="n"/>
      <c r="H2582" s="3" t="n"/>
      <c r="I2582" s="5">
        <f>SUMIFS(amount_expended,cfda_key,V2582)</f>
        <v/>
      </c>
      <c r="J2582" s="5">
        <f>IF(F2582="OTHER CLUSTER NOT LISTED ABOVE",SUMIFS(amount_expended,uniform_other_cluster_name,X2582), IF(AND(OR(F2582="N/A",F2582=""),G2582=""),0,IF(F2582="STATE CLUSTER",SUMIFS(amount_expended,uniform_state_cluster_name,W2582),SUMIFS(amount_expended,cluster_name,F2582))))</f>
        <v/>
      </c>
      <c r="K2582" s="3" t="n"/>
      <c r="L2582" s="4" t="n"/>
      <c r="M2582" s="3" t="n"/>
      <c r="N2582" s="3" t="n"/>
      <c r="O2582" s="3" t="n"/>
      <c r="P2582" s="3" t="n"/>
      <c r="Q2582" s="4" t="n"/>
      <c r="R2582" s="3" t="n"/>
      <c r="S2582" s="3" t="n"/>
      <c r="T2582" s="3" t="n"/>
      <c r="U2582">
        <f>IF(A2582&lt;&gt;"", "AWARD-"&amp;TEXT(ROW()-1,"00000"), "")</f>
        <v/>
      </c>
      <c r="V2582" s="6">
        <f>CONCATENATE(A2582,B2582)</f>
        <v/>
      </c>
      <c r="W2582">
        <f>UPPER(TRIM(G2582))</f>
        <v/>
      </c>
      <c r="X2582">
        <f>UPPER(TRIM(H2582))</f>
        <v/>
      </c>
    </row>
    <row r="2583">
      <c r="A2583" s="2" t="n"/>
      <c r="B2583" s="2" t="n"/>
      <c r="C2583" s="2" t="n"/>
      <c r="D2583" s="3" t="n"/>
      <c r="E2583" s="4" t="n"/>
      <c r="F2583" s="3" t="n"/>
      <c r="G2583" s="3" t="n"/>
      <c r="H2583" s="3" t="n"/>
      <c r="I2583" s="5">
        <f>SUMIFS(amount_expended,cfda_key,V2583)</f>
        <v/>
      </c>
      <c r="J2583" s="5">
        <f>IF(F2583="OTHER CLUSTER NOT LISTED ABOVE",SUMIFS(amount_expended,uniform_other_cluster_name,X2583), IF(AND(OR(F2583="N/A",F2583=""),G2583=""),0,IF(F2583="STATE CLUSTER",SUMIFS(amount_expended,uniform_state_cluster_name,W2583),SUMIFS(amount_expended,cluster_name,F2583))))</f>
        <v/>
      </c>
      <c r="K2583" s="3" t="n"/>
      <c r="L2583" s="4" t="n"/>
      <c r="M2583" s="3" t="n"/>
      <c r="N2583" s="3" t="n"/>
      <c r="O2583" s="3" t="n"/>
      <c r="P2583" s="3" t="n"/>
      <c r="Q2583" s="4" t="n"/>
      <c r="R2583" s="3" t="n"/>
      <c r="S2583" s="3" t="n"/>
      <c r="T2583" s="3" t="n"/>
      <c r="U2583">
        <f>IF(A2583&lt;&gt;"", "AWARD-"&amp;TEXT(ROW()-1,"00000"), "")</f>
        <v/>
      </c>
      <c r="V2583" s="6">
        <f>CONCATENATE(A2583,B2583)</f>
        <v/>
      </c>
      <c r="W2583">
        <f>UPPER(TRIM(G2583))</f>
        <v/>
      </c>
      <c r="X2583">
        <f>UPPER(TRIM(H2583))</f>
        <v/>
      </c>
    </row>
    <row r="2584">
      <c r="A2584" s="2" t="n"/>
      <c r="B2584" s="2" t="n"/>
      <c r="C2584" s="2" t="n"/>
      <c r="D2584" s="3" t="n"/>
      <c r="E2584" s="4" t="n"/>
      <c r="F2584" s="3" t="n"/>
      <c r="G2584" s="3" t="n"/>
      <c r="H2584" s="3" t="n"/>
      <c r="I2584" s="5">
        <f>SUMIFS(amount_expended,cfda_key,V2584)</f>
        <v/>
      </c>
      <c r="J2584" s="5">
        <f>IF(F2584="OTHER CLUSTER NOT LISTED ABOVE",SUMIFS(amount_expended,uniform_other_cluster_name,X2584), IF(AND(OR(F2584="N/A",F2584=""),G2584=""),0,IF(F2584="STATE CLUSTER",SUMIFS(amount_expended,uniform_state_cluster_name,W2584),SUMIFS(amount_expended,cluster_name,F2584))))</f>
        <v/>
      </c>
      <c r="K2584" s="3" t="n"/>
      <c r="L2584" s="4" t="n"/>
      <c r="M2584" s="3" t="n"/>
      <c r="N2584" s="3" t="n"/>
      <c r="O2584" s="3" t="n"/>
      <c r="P2584" s="3" t="n"/>
      <c r="Q2584" s="4" t="n"/>
      <c r="R2584" s="3" t="n"/>
      <c r="S2584" s="3" t="n"/>
      <c r="T2584" s="3" t="n"/>
      <c r="U2584">
        <f>IF(A2584&lt;&gt;"", "AWARD-"&amp;TEXT(ROW()-1,"00000"), "")</f>
        <v/>
      </c>
      <c r="V2584" s="6">
        <f>CONCATENATE(A2584,B2584)</f>
        <v/>
      </c>
      <c r="W2584">
        <f>UPPER(TRIM(G2584))</f>
        <v/>
      </c>
      <c r="X2584">
        <f>UPPER(TRIM(H2584))</f>
        <v/>
      </c>
    </row>
    <row r="2585">
      <c r="A2585" s="2" t="n"/>
      <c r="B2585" s="2" t="n"/>
      <c r="C2585" s="2" t="n"/>
      <c r="D2585" s="3" t="n"/>
      <c r="E2585" s="4" t="n"/>
      <c r="F2585" s="3" t="n"/>
      <c r="G2585" s="3" t="n"/>
      <c r="H2585" s="3" t="n"/>
      <c r="I2585" s="5">
        <f>SUMIFS(amount_expended,cfda_key,V2585)</f>
        <v/>
      </c>
      <c r="J2585" s="5">
        <f>IF(F2585="OTHER CLUSTER NOT LISTED ABOVE",SUMIFS(amount_expended,uniform_other_cluster_name,X2585), IF(AND(OR(F2585="N/A",F2585=""),G2585=""),0,IF(F2585="STATE CLUSTER",SUMIFS(amount_expended,uniform_state_cluster_name,W2585),SUMIFS(amount_expended,cluster_name,F2585))))</f>
        <v/>
      </c>
      <c r="K2585" s="3" t="n"/>
      <c r="L2585" s="4" t="n"/>
      <c r="M2585" s="3" t="n"/>
      <c r="N2585" s="3" t="n"/>
      <c r="O2585" s="3" t="n"/>
      <c r="P2585" s="3" t="n"/>
      <c r="Q2585" s="4" t="n"/>
      <c r="R2585" s="3" t="n"/>
      <c r="S2585" s="3" t="n"/>
      <c r="T2585" s="3" t="n"/>
      <c r="U2585">
        <f>IF(A2585&lt;&gt;"", "AWARD-"&amp;TEXT(ROW()-1,"00000"), "")</f>
        <v/>
      </c>
      <c r="V2585" s="6">
        <f>CONCATENATE(A2585,B2585)</f>
        <v/>
      </c>
      <c r="W2585">
        <f>UPPER(TRIM(G2585))</f>
        <v/>
      </c>
      <c r="X2585">
        <f>UPPER(TRIM(H2585))</f>
        <v/>
      </c>
    </row>
    <row r="2586">
      <c r="A2586" s="2" t="n"/>
      <c r="B2586" s="2" t="n"/>
      <c r="C2586" s="2" t="n"/>
      <c r="D2586" s="3" t="n"/>
      <c r="E2586" s="4" t="n"/>
      <c r="F2586" s="3" t="n"/>
      <c r="G2586" s="3" t="n"/>
      <c r="H2586" s="3" t="n"/>
      <c r="I2586" s="5">
        <f>SUMIFS(amount_expended,cfda_key,V2586)</f>
        <v/>
      </c>
      <c r="J2586" s="5">
        <f>IF(F2586="OTHER CLUSTER NOT LISTED ABOVE",SUMIFS(amount_expended,uniform_other_cluster_name,X2586), IF(AND(OR(F2586="N/A",F2586=""),G2586=""),0,IF(F2586="STATE CLUSTER",SUMIFS(amount_expended,uniform_state_cluster_name,W2586),SUMIFS(amount_expended,cluster_name,F2586))))</f>
        <v/>
      </c>
      <c r="K2586" s="3" t="n"/>
      <c r="L2586" s="4" t="n"/>
      <c r="M2586" s="3" t="n"/>
      <c r="N2586" s="3" t="n"/>
      <c r="O2586" s="3" t="n"/>
      <c r="P2586" s="3" t="n"/>
      <c r="Q2586" s="4" t="n"/>
      <c r="R2586" s="3" t="n"/>
      <c r="S2586" s="3" t="n"/>
      <c r="T2586" s="3" t="n"/>
      <c r="U2586">
        <f>IF(A2586&lt;&gt;"", "AWARD-"&amp;TEXT(ROW()-1,"00000"), "")</f>
        <v/>
      </c>
      <c r="V2586" s="6">
        <f>CONCATENATE(A2586,B2586)</f>
        <v/>
      </c>
      <c r="W2586">
        <f>UPPER(TRIM(G2586))</f>
        <v/>
      </c>
      <c r="X2586">
        <f>UPPER(TRIM(H2586))</f>
        <v/>
      </c>
    </row>
    <row r="2587">
      <c r="A2587" s="2" t="n"/>
      <c r="B2587" s="2" t="n"/>
      <c r="C2587" s="2" t="n"/>
      <c r="D2587" s="3" t="n"/>
      <c r="E2587" s="4" t="n"/>
      <c r="F2587" s="3" t="n"/>
      <c r="G2587" s="3" t="n"/>
      <c r="H2587" s="3" t="n"/>
      <c r="I2587" s="5">
        <f>SUMIFS(amount_expended,cfda_key,V2587)</f>
        <v/>
      </c>
      <c r="J2587" s="5">
        <f>IF(F2587="OTHER CLUSTER NOT LISTED ABOVE",SUMIFS(amount_expended,uniform_other_cluster_name,X2587), IF(AND(OR(F2587="N/A",F2587=""),G2587=""),0,IF(F2587="STATE CLUSTER",SUMIFS(amount_expended,uniform_state_cluster_name,W2587),SUMIFS(amount_expended,cluster_name,F2587))))</f>
        <v/>
      </c>
      <c r="K2587" s="3" t="n"/>
      <c r="L2587" s="4" t="n"/>
      <c r="M2587" s="3" t="n"/>
      <c r="N2587" s="3" t="n"/>
      <c r="O2587" s="3" t="n"/>
      <c r="P2587" s="3" t="n"/>
      <c r="Q2587" s="4" t="n"/>
      <c r="R2587" s="3" t="n"/>
      <c r="S2587" s="3" t="n"/>
      <c r="T2587" s="3" t="n"/>
      <c r="U2587">
        <f>IF(A2587&lt;&gt;"", "AWARD-"&amp;TEXT(ROW()-1,"00000"), "")</f>
        <v/>
      </c>
      <c r="V2587" s="6">
        <f>CONCATENATE(A2587,B2587)</f>
        <v/>
      </c>
      <c r="W2587">
        <f>UPPER(TRIM(G2587))</f>
        <v/>
      </c>
      <c r="X2587">
        <f>UPPER(TRIM(H2587))</f>
        <v/>
      </c>
    </row>
    <row r="2588">
      <c r="A2588" s="2" t="n"/>
      <c r="B2588" s="2" t="n"/>
      <c r="C2588" s="2" t="n"/>
      <c r="D2588" s="3" t="n"/>
      <c r="E2588" s="4" t="n"/>
      <c r="F2588" s="3" t="n"/>
      <c r="G2588" s="3" t="n"/>
      <c r="H2588" s="3" t="n"/>
      <c r="I2588" s="5">
        <f>SUMIFS(amount_expended,cfda_key,V2588)</f>
        <v/>
      </c>
      <c r="J2588" s="5">
        <f>IF(F2588="OTHER CLUSTER NOT LISTED ABOVE",SUMIFS(amount_expended,uniform_other_cluster_name,X2588), IF(AND(OR(F2588="N/A",F2588=""),G2588=""),0,IF(F2588="STATE CLUSTER",SUMIFS(amount_expended,uniform_state_cluster_name,W2588),SUMIFS(amount_expended,cluster_name,F2588))))</f>
        <v/>
      </c>
      <c r="K2588" s="3" t="n"/>
      <c r="L2588" s="4" t="n"/>
      <c r="M2588" s="3" t="n"/>
      <c r="N2588" s="3" t="n"/>
      <c r="O2588" s="3" t="n"/>
      <c r="P2588" s="3" t="n"/>
      <c r="Q2588" s="4" t="n"/>
      <c r="R2588" s="3" t="n"/>
      <c r="S2588" s="3" t="n"/>
      <c r="T2588" s="3" t="n"/>
      <c r="U2588">
        <f>IF(A2588&lt;&gt;"", "AWARD-"&amp;TEXT(ROW()-1,"00000"), "")</f>
        <v/>
      </c>
      <c r="V2588" s="6">
        <f>CONCATENATE(A2588,B2588)</f>
        <v/>
      </c>
      <c r="W2588">
        <f>UPPER(TRIM(G2588))</f>
        <v/>
      </c>
      <c r="X2588">
        <f>UPPER(TRIM(H2588))</f>
        <v/>
      </c>
    </row>
    <row r="2589">
      <c r="A2589" s="2" t="n"/>
      <c r="B2589" s="2" t="n"/>
      <c r="C2589" s="2" t="n"/>
      <c r="D2589" s="3" t="n"/>
      <c r="E2589" s="4" t="n"/>
      <c r="F2589" s="3" t="n"/>
      <c r="G2589" s="3" t="n"/>
      <c r="H2589" s="3" t="n"/>
      <c r="I2589" s="5">
        <f>SUMIFS(amount_expended,cfda_key,V2589)</f>
        <v/>
      </c>
      <c r="J2589" s="5">
        <f>IF(F2589="OTHER CLUSTER NOT LISTED ABOVE",SUMIFS(amount_expended,uniform_other_cluster_name,X2589), IF(AND(OR(F2589="N/A",F2589=""),G2589=""),0,IF(F2589="STATE CLUSTER",SUMIFS(amount_expended,uniform_state_cluster_name,W2589),SUMIFS(amount_expended,cluster_name,F2589))))</f>
        <v/>
      </c>
      <c r="K2589" s="3" t="n"/>
      <c r="L2589" s="4" t="n"/>
      <c r="M2589" s="3" t="n"/>
      <c r="N2589" s="3" t="n"/>
      <c r="O2589" s="3" t="n"/>
      <c r="P2589" s="3" t="n"/>
      <c r="Q2589" s="4" t="n"/>
      <c r="R2589" s="3" t="n"/>
      <c r="S2589" s="3" t="n"/>
      <c r="T2589" s="3" t="n"/>
      <c r="U2589">
        <f>IF(A2589&lt;&gt;"", "AWARD-"&amp;TEXT(ROW()-1,"00000"), "")</f>
        <v/>
      </c>
      <c r="V2589" s="6">
        <f>CONCATENATE(A2589,B2589)</f>
        <v/>
      </c>
      <c r="W2589">
        <f>UPPER(TRIM(G2589))</f>
        <v/>
      </c>
      <c r="X2589">
        <f>UPPER(TRIM(H2589))</f>
        <v/>
      </c>
    </row>
    <row r="2590">
      <c r="A2590" s="2" t="n"/>
      <c r="B2590" s="2" t="n"/>
      <c r="C2590" s="2" t="n"/>
      <c r="D2590" s="3" t="n"/>
      <c r="E2590" s="4" t="n"/>
      <c r="F2590" s="3" t="n"/>
      <c r="G2590" s="3" t="n"/>
      <c r="H2590" s="3" t="n"/>
      <c r="I2590" s="5">
        <f>SUMIFS(amount_expended,cfda_key,V2590)</f>
        <v/>
      </c>
      <c r="J2590" s="5">
        <f>IF(F2590="OTHER CLUSTER NOT LISTED ABOVE",SUMIFS(amount_expended,uniform_other_cluster_name,X2590), IF(AND(OR(F2590="N/A",F2590=""),G2590=""),0,IF(F2590="STATE CLUSTER",SUMIFS(amount_expended,uniform_state_cluster_name,W2590),SUMIFS(amount_expended,cluster_name,F2590))))</f>
        <v/>
      </c>
      <c r="K2590" s="3" t="n"/>
      <c r="L2590" s="4" t="n"/>
      <c r="M2590" s="3" t="n"/>
      <c r="N2590" s="3" t="n"/>
      <c r="O2590" s="3" t="n"/>
      <c r="P2590" s="3" t="n"/>
      <c r="Q2590" s="4" t="n"/>
      <c r="R2590" s="3" t="n"/>
      <c r="S2590" s="3" t="n"/>
      <c r="T2590" s="3" t="n"/>
      <c r="U2590">
        <f>IF(A2590&lt;&gt;"", "AWARD-"&amp;TEXT(ROW()-1,"00000"), "")</f>
        <v/>
      </c>
      <c r="V2590" s="6">
        <f>CONCATENATE(A2590,B2590)</f>
        <v/>
      </c>
      <c r="W2590">
        <f>UPPER(TRIM(G2590))</f>
        <v/>
      </c>
      <c r="X2590">
        <f>UPPER(TRIM(H2590))</f>
        <v/>
      </c>
    </row>
    <row r="2591">
      <c r="A2591" s="2" t="n"/>
      <c r="B2591" s="2" t="n"/>
      <c r="C2591" s="2" t="n"/>
      <c r="D2591" s="3" t="n"/>
      <c r="E2591" s="4" t="n"/>
      <c r="F2591" s="3" t="n"/>
      <c r="G2591" s="3" t="n"/>
      <c r="H2591" s="3" t="n"/>
      <c r="I2591" s="5">
        <f>SUMIFS(amount_expended,cfda_key,V2591)</f>
        <v/>
      </c>
      <c r="J2591" s="5">
        <f>IF(F2591="OTHER CLUSTER NOT LISTED ABOVE",SUMIFS(amount_expended,uniform_other_cluster_name,X2591), IF(AND(OR(F2591="N/A",F2591=""),G2591=""),0,IF(F2591="STATE CLUSTER",SUMIFS(amount_expended,uniform_state_cluster_name,W2591),SUMIFS(amount_expended,cluster_name,F2591))))</f>
        <v/>
      </c>
      <c r="K2591" s="3" t="n"/>
      <c r="L2591" s="4" t="n"/>
      <c r="M2591" s="3" t="n"/>
      <c r="N2591" s="3" t="n"/>
      <c r="O2591" s="3" t="n"/>
      <c r="P2591" s="3" t="n"/>
      <c r="Q2591" s="4" t="n"/>
      <c r="R2591" s="3" t="n"/>
      <c r="S2591" s="3" t="n"/>
      <c r="T2591" s="3" t="n"/>
      <c r="U2591">
        <f>IF(A2591&lt;&gt;"", "AWARD-"&amp;TEXT(ROW()-1,"00000"), "")</f>
        <v/>
      </c>
      <c r="V2591" s="6">
        <f>CONCATENATE(A2591,B2591)</f>
        <v/>
      </c>
      <c r="W2591">
        <f>UPPER(TRIM(G2591))</f>
        <v/>
      </c>
      <c r="X2591">
        <f>UPPER(TRIM(H2591))</f>
        <v/>
      </c>
    </row>
    <row r="2592">
      <c r="A2592" s="2" t="n"/>
      <c r="B2592" s="2" t="n"/>
      <c r="C2592" s="2" t="n"/>
      <c r="D2592" s="3" t="n"/>
      <c r="E2592" s="4" t="n"/>
      <c r="F2592" s="3" t="n"/>
      <c r="G2592" s="3" t="n"/>
      <c r="H2592" s="3" t="n"/>
      <c r="I2592" s="5">
        <f>SUMIFS(amount_expended,cfda_key,V2592)</f>
        <v/>
      </c>
      <c r="J2592" s="5">
        <f>IF(F2592="OTHER CLUSTER NOT LISTED ABOVE",SUMIFS(amount_expended,uniform_other_cluster_name,X2592), IF(AND(OR(F2592="N/A",F2592=""),G2592=""),0,IF(F2592="STATE CLUSTER",SUMIFS(amount_expended,uniform_state_cluster_name,W2592),SUMIFS(amount_expended,cluster_name,F2592))))</f>
        <v/>
      </c>
      <c r="K2592" s="3" t="n"/>
      <c r="L2592" s="4" t="n"/>
      <c r="M2592" s="3" t="n"/>
      <c r="N2592" s="3" t="n"/>
      <c r="O2592" s="3" t="n"/>
      <c r="P2592" s="3" t="n"/>
      <c r="Q2592" s="4" t="n"/>
      <c r="R2592" s="3" t="n"/>
      <c r="S2592" s="3" t="n"/>
      <c r="T2592" s="3" t="n"/>
      <c r="U2592">
        <f>IF(A2592&lt;&gt;"", "AWARD-"&amp;TEXT(ROW()-1,"00000"), "")</f>
        <v/>
      </c>
      <c r="V2592" s="6">
        <f>CONCATENATE(A2592,B2592)</f>
        <v/>
      </c>
      <c r="W2592">
        <f>UPPER(TRIM(G2592))</f>
        <v/>
      </c>
      <c r="X2592">
        <f>UPPER(TRIM(H2592))</f>
        <v/>
      </c>
    </row>
    <row r="2593">
      <c r="A2593" s="2" t="n"/>
      <c r="B2593" s="2" t="n"/>
      <c r="C2593" s="2" t="n"/>
      <c r="D2593" s="3" t="n"/>
      <c r="E2593" s="4" t="n"/>
      <c r="F2593" s="3" t="n"/>
      <c r="G2593" s="3" t="n"/>
      <c r="H2593" s="3" t="n"/>
      <c r="I2593" s="5">
        <f>SUMIFS(amount_expended,cfda_key,V2593)</f>
        <v/>
      </c>
      <c r="J2593" s="5">
        <f>IF(F2593="OTHER CLUSTER NOT LISTED ABOVE",SUMIFS(amount_expended,uniform_other_cluster_name,X2593), IF(AND(OR(F2593="N/A",F2593=""),G2593=""),0,IF(F2593="STATE CLUSTER",SUMIFS(amount_expended,uniform_state_cluster_name,W2593),SUMIFS(amount_expended,cluster_name,F2593))))</f>
        <v/>
      </c>
      <c r="K2593" s="3" t="n"/>
      <c r="L2593" s="4" t="n"/>
      <c r="M2593" s="3" t="n"/>
      <c r="N2593" s="3" t="n"/>
      <c r="O2593" s="3" t="n"/>
      <c r="P2593" s="3" t="n"/>
      <c r="Q2593" s="4" t="n"/>
      <c r="R2593" s="3" t="n"/>
      <c r="S2593" s="3" t="n"/>
      <c r="T2593" s="3" t="n"/>
      <c r="U2593">
        <f>IF(A2593&lt;&gt;"", "AWARD-"&amp;TEXT(ROW()-1,"00000"), "")</f>
        <v/>
      </c>
      <c r="V2593" s="6">
        <f>CONCATENATE(A2593,B2593)</f>
        <v/>
      </c>
      <c r="W2593">
        <f>UPPER(TRIM(G2593))</f>
        <v/>
      </c>
      <c r="X2593">
        <f>UPPER(TRIM(H2593))</f>
        <v/>
      </c>
    </row>
    <row r="2594">
      <c r="A2594" s="2" t="n"/>
      <c r="B2594" s="2" t="n"/>
      <c r="C2594" s="2" t="n"/>
      <c r="D2594" s="3" t="n"/>
      <c r="E2594" s="4" t="n"/>
      <c r="F2594" s="3" t="n"/>
      <c r="G2594" s="3" t="n"/>
      <c r="H2594" s="3" t="n"/>
      <c r="I2594" s="5">
        <f>SUMIFS(amount_expended,cfda_key,V2594)</f>
        <v/>
      </c>
      <c r="J2594" s="5">
        <f>IF(F2594="OTHER CLUSTER NOT LISTED ABOVE",SUMIFS(amount_expended,uniform_other_cluster_name,X2594), IF(AND(OR(F2594="N/A",F2594=""),G2594=""),0,IF(F2594="STATE CLUSTER",SUMIFS(amount_expended,uniform_state_cluster_name,W2594),SUMIFS(amount_expended,cluster_name,F2594))))</f>
        <v/>
      </c>
      <c r="K2594" s="3" t="n"/>
      <c r="L2594" s="4" t="n"/>
      <c r="M2594" s="3" t="n"/>
      <c r="N2594" s="3" t="n"/>
      <c r="O2594" s="3" t="n"/>
      <c r="P2594" s="3" t="n"/>
      <c r="Q2594" s="4" t="n"/>
      <c r="R2594" s="3" t="n"/>
      <c r="S2594" s="3" t="n"/>
      <c r="T2594" s="3" t="n"/>
      <c r="U2594">
        <f>IF(A2594&lt;&gt;"", "AWARD-"&amp;TEXT(ROW()-1,"00000"), "")</f>
        <v/>
      </c>
      <c r="V2594" s="6">
        <f>CONCATENATE(A2594,B2594)</f>
        <v/>
      </c>
      <c r="W2594">
        <f>UPPER(TRIM(G2594))</f>
        <v/>
      </c>
      <c r="X2594">
        <f>UPPER(TRIM(H2594))</f>
        <v/>
      </c>
    </row>
    <row r="2595">
      <c r="A2595" s="2" t="n"/>
      <c r="B2595" s="2" t="n"/>
      <c r="C2595" s="2" t="n"/>
      <c r="D2595" s="3" t="n"/>
      <c r="E2595" s="4" t="n"/>
      <c r="F2595" s="3" t="n"/>
      <c r="G2595" s="3" t="n"/>
      <c r="H2595" s="3" t="n"/>
      <c r="I2595" s="5">
        <f>SUMIFS(amount_expended,cfda_key,V2595)</f>
        <v/>
      </c>
      <c r="J2595" s="5">
        <f>IF(F2595="OTHER CLUSTER NOT LISTED ABOVE",SUMIFS(amount_expended,uniform_other_cluster_name,X2595), IF(AND(OR(F2595="N/A",F2595=""),G2595=""),0,IF(F2595="STATE CLUSTER",SUMIFS(amount_expended,uniform_state_cluster_name,W2595),SUMIFS(amount_expended,cluster_name,F2595))))</f>
        <v/>
      </c>
      <c r="K2595" s="3" t="n"/>
      <c r="L2595" s="4" t="n"/>
      <c r="M2595" s="3" t="n"/>
      <c r="N2595" s="3" t="n"/>
      <c r="O2595" s="3" t="n"/>
      <c r="P2595" s="3" t="n"/>
      <c r="Q2595" s="4" t="n"/>
      <c r="R2595" s="3" t="n"/>
      <c r="S2595" s="3" t="n"/>
      <c r="T2595" s="3" t="n"/>
      <c r="U2595">
        <f>IF(A2595&lt;&gt;"", "AWARD-"&amp;TEXT(ROW()-1,"00000"), "")</f>
        <v/>
      </c>
      <c r="V2595" s="6">
        <f>CONCATENATE(A2595,B2595)</f>
        <v/>
      </c>
      <c r="W2595">
        <f>UPPER(TRIM(G2595))</f>
        <v/>
      </c>
      <c r="X2595">
        <f>UPPER(TRIM(H2595))</f>
        <v/>
      </c>
    </row>
    <row r="2596">
      <c r="A2596" s="2" t="n"/>
      <c r="B2596" s="2" t="n"/>
      <c r="C2596" s="2" t="n"/>
      <c r="D2596" s="3" t="n"/>
      <c r="E2596" s="4" t="n"/>
      <c r="F2596" s="3" t="n"/>
      <c r="G2596" s="3" t="n"/>
      <c r="H2596" s="3" t="n"/>
      <c r="I2596" s="5">
        <f>SUMIFS(amount_expended,cfda_key,V2596)</f>
        <v/>
      </c>
      <c r="J2596" s="5">
        <f>IF(F2596="OTHER CLUSTER NOT LISTED ABOVE",SUMIFS(amount_expended,uniform_other_cluster_name,X2596), IF(AND(OR(F2596="N/A",F2596=""),G2596=""),0,IF(F2596="STATE CLUSTER",SUMIFS(amount_expended,uniform_state_cluster_name,W2596),SUMIFS(amount_expended,cluster_name,F2596))))</f>
        <v/>
      </c>
      <c r="K2596" s="3" t="n"/>
      <c r="L2596" s="4" t="n"/>
      <c r="M2596" s="3" t="n"/>
      <c r="N2596" s="3" t="n"/>
      <c r="O2596" s="3" t="n"/>
      <c r="P2596" s="3" t="n"/>
      <c r="Q2596" s="4" t="n"/>
      <c r="R2596" s="3" t="n"/>
      <c r="S2596" s="3" t="n"/>
      <c r="T2596" s="3" t="n"/>
      <c r="U2596">
        <f>IF(A2596&lt;&gt;"", "AWARD-"&amp;TEXT(ROW()-1,"00000"), "")</f>
        <v/>
      </c>
      <c r="V2596" s="6">
        <f>CONCATENATE(A2596,B2596)</f>
        <v/>
      </c>
      <c r="W2596">
        <f>UPPER(TRIM(G2596))</f>
        <v/>
      </c>
      <c r="X2596">
        <f>UPPER(TRIM(H2596))</f>
        <v/>
      </c>
    </row>
    <row r="2597">
      <c r="A2597" s="2" t="n"/>
      <c r="B2597" s="2" t="n"/>
      <c r="C2597" s="2" t="n"/>
      <c r="D2597" s="3" t="n"/>
      <c r="E2597" s="4" t="n"/>
      <c r="F2597" s="3" t="n"/>
      <c r="G2597" s="3" t="n"/>
      <c r="H2597" s="3" t="n"/>
      <c r="I2597" s="5">
        <f>SUMIFS(amount_expended,cfda_key,V2597)</f>
        <v/>
      </c>
      <c r="J2597" s="5">
        <f>IF(F2597="OTHER CLUSTER NOT LISTED ABOVE",SUMIFS(amount_expended,uniform_other_cluster_name,X2597), IF(AND(OR(F2597="N/A",F2597=""),G2597=""),0,IF(F2597="STATE CLUSTER",SUMIFS(amount_expended,uniform_state_cluster_name,W2597),SUMIFS(amount_expended,cluster_name,F2597))))</f>
        <v/>
      </c>
      <c r="K2597" s="3" t="n"/>
      <c r="L2597" s="4" t="n"/>
      <c r="M2597" s="3" t="n"/>
      <c r="N2597" s="3" t="n"/>
      <c r="O2597" s="3" t="n"/>
      <c r="P2597" s="3" t="n"/>
      <c r="Q2597" s="4" t="n"/>
      <c r="R2597" s="3" t="n"/>
      <c r="S2597" s="3" t="n"/>
      <c r="T2597" s="3" t="n"/>
      <c r="U2597">
        <f>IF(A2597&lt;&gt;"", "AWARD-"&amp;TEXT(ROW()-1,"00000"), "")</f>
        <v/>
      </c>
      <c r="V2597" s="6">
        <f>CONCATENATE(A2597,B2597)</f>
        <v/>
      </c>
      <c r="W2597">
        <f>UPPER(TRIM(G2597))</f>
        <v/>
      </c>
      <c r="X2597">
        <f>UPPER(TRIM(H2597))</f>
        <v/>
      </c>
    </row>
    <row r="2598">
      <c r="A2598" s="2" t="n"/>
      <c r="B2598" s="2" t="n"/>
      <c r="C2598" s="2" t="n"/>
      <c r="D2598" s="3" t="n"/>
      <c r="E2598" s="4" t="n"/>
      <c r="F2598" s="3" t="n"/>
      <c r="G2598" s="3" t="n"/>
      <c r="H2598" s="3" t="n"/>
      <c r="I2598" s="5">
        <f>SUMIFS(amount_expended,cfda_key,V2598)</f>
        <v/>
      </c>
      <c r="J2598" s="5">
        <f>IF(F2598="OTHER CLUSTER NOT LISTED ABOVE",SUMIFS(amount_expended,uniform_other_cluster_name,X2598), IF(AND(OR(F2598="N/A",F2598=""),G2598=""),0,IF(F2598="STATE CLUSTER",SUMIFS(amount_expended,uniform_state_cluster_name,W2598),SUMIFS(amount_expended,cluster_name,F2598))))</f>
        <v/>
      </c>
      <c r="K2598" s="3" t="n"/>
      <c r="L2598" s="4" t="n"/>
      <c r="M2598" s="3" t="n"/>
      <c r="N2598" s="3" t="n"/>
      <c r="O2598" s="3" t="n"/>
      <c r="P2598" s="3" t="n"/>
      <c r="Q2598" s="4" t="n"/>
      <c r="R2598" s="3" t="n"/>
      <c r="S2598" s="3" t="n"/>
      <c r="T2598" s="3" t="n"/>
      <c r="U2598">
        <f>IF(A2598&lt;&gt;"", "AWARD-"&amp;TEXT(ROW()-1,"00000"), "")</f>
        <v/>
      </c>
      <c r="V2598" s="6">
        <f>CONCATENATE(A2598,B2598)</f>
        <v/>
      </c>
      <c r="W2598">
        <f>UPPER(TRIM(G2598))</f>
        <v/>
      </c>
      <c r="X2598">
        <f>UPPER(TRIM(H2598))</f>
        <v/>
      </c>
    </row>
    <row r="2599">
      <c r="A2599" s="2" t="n"/>
      <c r="B2599" s="2" t="n"/>
      <c r="C2599" s="2" t="n"/>
      <c r="D2599" s="3" t="n"/>
      <c r="E2599" s="4" t="n"/>
      <c r="F2599" s="3" t="n"/>
      <c r="G2599" s="3" t="n"/>
      <c r="H2599" s="3" t="n"/>
      <c r="I2599" s="5">
        <f>SUMIFS(amount_expended,cfda_key,V2599)</f>
        <v/>
      </c>
      <c r="J2599" s="5">
        <f>IF(F2599="OTHER CLUSTER NOT LISTED ABOVE",SUMIFS(amount_expended,uniform_other_cluster_name,X2599), IF(AND(OR(F2599="N/A",F2599=""),G2599=""),0,IF(F2599="STATE CLUSTER",SUMIFS(amount_expended,uniform_state_cluster_name,W2599),SUMIFS(amount_expended,cluster_name,F2599))))</f>
        <v/>
      </c>
      <c r="K2599" s="3" t="n"/>
      <c r="L2599" s="4" t="n"/>
      <c r="M2599" s="3" t="n"/>
      <c r="N2599" s="3" t="n"/>
      <c r="O2599" s="3" t="n"/>
      <c r="P2599" s="3" t="n"/>
      <c r="Q2599" s="4" t="n"/>
      <c r="R2599" s="3" t="n"/>
      <c r="S2599" s="3" t="n"/>
      <c r="T2599" s="3" t="n"/>
      <c r="U2599">
        <f>IF(A2599&lt;&gt;"", "AWARD-"&amp;TEXT(ROW()-1,"00000"), "")</f>
        <v/>
      </c>
      <c r="V2599" s="6">
        <f>CONCATENATE(A2599,B2599)</f>
        <v/>
      </c>
      <c r="W2599">
        <f>UPPER(TRIM(G2599))</f>
        <v/>
      </c>
      <c r="X2599">
        <f>UPPER(TRIM(H2599))</f>
        <v/>
      </c>
    </row>
    <row r="2600">
      <c r="A2600" s="2" t="n"/>
      <c r="B2600" s="2" t="n"/>
      <c r="C2600" s="2" t="n"/>
      <c r="D2600" s="3" t="n"/>
      <c r="E2600" s="4" t="n"/>
      <c r="F2600" s="3" t="n"/>
      <c r="G2600" s="3" t="n"/>
      <c r="H2600" s="3" t="n"/>
      <c r="I2600" s="5">
        <f>SUMIFS(amount_expended,cfda_key,V2600)</f>
        <v/>
      </c>
      <c r="J2600" s="5">
        <f>IF(F2600="OTHER CLUSTER NOT LISTED ABOVE",SUMIFS(amount_expended,uniform_other_cluster_name,X2600), IF(AND(OR(F2600="N/A",F2600=""),G2600=""),0,IF(F2600="STATE CLUSTER",SUMIFS(amount_expended,uniform_state_cluster_name,W2600),SUMIFS(amount_expended,cluster_name,F2600))))</f>
        <v/>
      </c>
      <c r="K2600" s="3" t="n"/>
      <c r="L2600" s="4" t="n"/>
      <c r="M2600" s="3" t="n"/>
      <c r="N2600" s="3" t="n"/>
      <c r="O2600" s="3" t="n"/>
      <c r="P2600" s="3" t="n"/>
      <c r="Q2600" s="4" t="n"/>
      <c r="R2600" s="3" t="n"/>
      <c r="S2600" s="3" t="n"/>
      <c r="T2600" s="3" t="n"/>
      <c r="U2600">
        <f>IF(A2600&lt;&gt;"", "AWARD-"&amp;TEXT(ROW()-1,"00000"), "")</f>
        <v/>
      </c>
      <c r="V2600" s="6">
        <f>CONCATENATE(A2600,B2600)</f>
        <v/>
      </c>
      <c r="W2600">
        <f>UPPER(TRIM(G2600))</f>
        <v/>
      </c>
      <c r="X2600">
        <f>UPPER(TRIM(H2600))</f>
        <v/>
      </c>
    </row>
    <row r="2601">
      <c r="A2601" s="2" t="n"/>
      <c r="B2601" s="2" t="n"/>
      <c r="C2601" s="2" t="n"/>
      <c r="D2601" s="3" t="n"/>
      <c r="E2601" s="4" t="n"/>
      <c r="F2601" s="3" t="n"/>
      <c r="G2601" s="3" t="n"/>
      <c r="H2601" s="3" t="n"/>
      <c r="I2601" s="5">
        <f>SUMIFS(amount_expended,cfda_key,V2601)</f>
        <v/>
      </c>
      <c r="J2601" s="5">
        <f>IF(F2601="OTHER CLUSTER NOT LISTED ABOVE",SUMIFS(amount_expended,uniform_other_cluster_name,X2601), IF(AND(OR(F2601="N/A",F2601=""),G2601=""),0,IF(F2601="STATE CLUSTER",SUMIFS(amount_expended,uniform_state_cluster_name,W2601),SUMIFS(amount_expended,cluster_name,F2601))))</f>
        <v/>
      </c>
      <c r="K2601" s="3" t="n"/>
      <c r="L2601" s="4" t="n"/>
      <c r="M2601" s="3" t="n"/>
      <c r="N2601" s="3" t="n"/>
      <c r="O2601" s="3" t="n"/>
      <c r="P2601" s="3" t="n"/>
      <c r="Q2601" s="4" t="n"/>
      <c r="R2601" s="3" t="n"/>
      <c r="S2601" s="3" t="n"/>
      <c r="T2601" s="3" t="n"/>
      <c r="U2601">
        <f>IF(A2601&lt;&gt;"", "AWARD-"&amp;TEXT(ROW()-1,"00000"), "")</f>
        <v/>
      </c>
      <c r="V2601" s="6">
        <f>CONCATENATE(A2601,B2601)</f>
        <v/>
      </c>
      <c r="W2601">
        <f>UPPER(TRIM(G2601))</f>
        <v/>
      </c>
      <c r="X2601">
        <f>UPPER(TRIM(H2601))</f>
        <v/>
      </c>
    </row>
    <row r="2602">
      <c r="A2602" s="2" t="n"/>
      <c r="B2602" s="2" t="n"/>
      <c r="C2602" s="2" t="n"/>
      <c r="D2602" s="3" t="n"/>
      <c r="E2602" s="4" t="n"/>
      <c r="F2602" s="3" t="n"/>
      <c r="G2602" s="3" t="n"/>
      <c r="H2602" s="3" t="n"/>
      <c r="I2602" s="5">
        <f>SUMIFS(amount_expended,cfda_key,V2602)</f>
        <v/>
      </c>
      <c r="J2602" s="5">
        <f>IF(F2602="OTHER CLUSTER NOT LISTED ABOVE",SUMIFS(amount_expended,uniform_other_cluster_name,X2602), IF(AND(OR(F2602="N/A",F2602=""),G2602=""),0,IF(F2602="STATE CLUSTER",SUMIFS(amount_expended,uniform_state_cluster_name,W2602),SUMIFS(amount_expended,cluster_name,F2602))))</f>
        <v/>
      </c>
      <c r="K2602" s="3" t="n"/>
      <c r="L2602" s="4" t="n"/>
      <c r="M2602" s="3" t="n"/>
      <c r="N2602" s="3" t="n"/>
      <c r="O2602" s="3" t="n"/>
      <c r="P2602" s="3" t="n"/>
      <c r="Q2602" s="4" t="n"/>
      <c r="R2602" s="3" t="n"/>
      <c r="S2602" s="3" t="n"/>
      <c r="T2602" s="3" t="n"/>
      <c r="U2602">
        <f>IF(A2602&lt;&gt;"", "AWARD-"&amp;TEXT(ROW()-1,"00000"), "")</f>
        <v/>
      </c>
      <c r="V2602" s="6">
        <f>CONCATENATE(A2602,B2602)</f>
        <v/>
      </c>
      <c r="W2602">
        <f>UPPER(TRIM(G2602))</f>
        <v/>
      </c>
      <c r="X2602">
        <f>UPPER(TRIM(H2602))</f>
        <v/>
      </c>
    </row>
    <row r="2603">
      <c r="A2603" s="2" t="n"/>
      <c r="B2603" s="2" t="n"/>
      <c r="C2603" s="2" t="n"/>
      <c r="D2603" s="3" t="n"/>
      <c r="E2603" s="4" t="n"/>
      <c r="F2603" s="3" t="n"/>
      <c r="G2603" s="3" t="n"/>
      <c r="H2603" s="3" t="n"/>
      <c r="I2603" s="5">
        <f>SUMIFS(amount_expended,cfda_key,V2603)</f>
        <v/>
      </c>
      <c r="J2603" s="5">
        <f>IF(F2603="OTHER CLUSTER NOT LISTED ABOVE",SUMIFS(amount_expended,uniform_other_cluster_name,X2603), IF(AND(OR(F2603="N/A",F2603=""),G2603=""),0,IF(F2603="STATE CLUSTER",SUMIFS(amount_expended,uniform_state_cluster_name,W2603),SUMIFS(amount_expended,cluster_name,F2603))))</f>
        <v/>
      </c>
      <c r="K2603" s="3" t="n"/>
      <c r="L2603" s="4" t="n"/>
      <c r="M2603" s="3" t="n"/>
      <c r="N2603" s="3" t="n"/>
      <c r="O2603" s="3" t="n"/>
      <c r="P2603" s="3" t="n"/>
      <c r="Q2603" s="4" t="n"/>
      <c r="R2603" s="3" t="n"/>
      <c r="S2603" s="3" t="n"/>
      <c r="T2603" s="3" t="n"/>
      <c r="U2603">
        <f>IF(A2603&lt;&gt;"", "AWARD-"&amp;TEXT(ROW()-1,"00000"), "")</f>
        <v/>
      </c>
      <c r="V2603" s="6">
        <f>CONCATENATE(A2603,B2603)</f>
        <v/>
      </c>
      <c r="W2603">
        <f>UPPER(TRIM(G2603))</f>
        <v/>
      </c>
      <c r="X2603">
        <f>UPPER(TRIM(H2603))</f>
        <v/>
      </c>
    </row>
    <row r="2604">
      <c r="A2604" s="2" t="n"/>
      <c r="B2604" s="2" t="n"/>
      <c r="C2604" s="2" t="n"/>
      <c r="D2604" s="3" t="n"/>
      <c r="E2604" s="4" t="n"/>
      <c r="F2604" s="3" t="n"/>
      <c r="G2604" s="3" t="n"/>
      <c r="H2604" s="3" t="n"/>
      <c r="I2604" s="5">
        <f>SUMIFS(amount_expended,cfda_key,V2604)</f>
        <v/>
      </c>
      <c r="J2604" s="5">
        <f>IF(F2604="OTHER CLUSTER NOT LISTED ABOVE",SUMIFS(amount_expended,uniform_other_cluster_name,X2604), IF(AND(OR(F2604="N/A",F2604=""),G2604=""),0,IF(F2604="STATE CLUSTER",SUMIFS(amount_expended,uniform_state_cluster_name,W2604),SUMIFS(amount_expended,cluster_name,F2604))))</f>
        <v/>
      </c>
      <c r="K2604" s="3" t="n"/>
      <c r="L2604" s="4" t="n"/>
      <c r="M2604" s="3" t="n"/>
      <c r="N2604" s="3" t="n"/>
      <c r="O2604" s="3" t="n"/>
      <c r="P2604" s="3" t="n"/>
      <c r="Q2604" s="4" t="n"/>
      <c r="R2604" s="3" t="n"/>
      <c r="S2604" s="3" t="n"/>
      <c r="T2604" s="3" t="n"/>
      <c r="U2604">
        <f>IF(A2604&lt;&gt;"", "AWARD-"&amp;TEXT(ROW()-1,"00000"), "")</f>
        <v/>
      </c>
      <c r="V2604" s="6">
        <f>CONCATENATE(A2604,B2604)</f>
        <v/>
      </c>
      <c r="W2604">
        <f>UPPER(TRIM(G2604))</f>
        <v/>
      </c>
      <c r="X2604">
        <f>UPPER(TRIM(H2604))</f>
        <v/>
      </c>
    </row>
    <row r="2605">
      <c r="A2605" s="2" t="n"/>
      <c r="B2605" s="2" t="n"/>
      <c r="C2605" s="2" t="n"/>
      <c r="D2605" s="3" t="n"/>
      <c r="E2605" s="4" t="n"/>
      <c r="F2605" s="3" t="n"/>
      <c r="G2605" s="3" t="n"/>
      <c r="H2605" s="3" t="n"/>
      <c r="I2605" s="5">
        <f>SUMIFS(amount_expended,cfda_key,V2605)</f>
        <v/>
      </c>
      <c r="J2605" s="5">
        <f>IF(F2605="OTHER CLUSTER NOT LISTED ABOVE",SUMIFS(amount_expended,uniform_other_cluster_name,X2605), IF(AND(OR(F2605="N/A",F2605=""),G2605=""),0,IF(F2605="STATE CLUSTER",SUMIFS(amount_expended,uniform_state_cluster_name,W2605),SUMIFS(amount_expended,cluster_name,F2605))))</f>
        <v/>
      </c>
      <c r="K2605" s="3" t="n"/>
      <c r="L2605" s="4" t="n"/>
      <c r="M2605" s="3" t="n"/>
      <c r="N2605" s="3" t="n"/>
      <c r="O2605" s="3" t="n"/>
      <c r="P2605" s="3" t="n"/>
      <c r="Q2605" s="4" t="n"/>
      <c r="R2605" s="3" t="n"/>
      <c r="S2605" s="3" t="n"/>
      <c r="T2605" s="3" t="n"/>
      <c r="U2605">
        <f>IF(A2605&lt;&gt;"", "AWARD-"&amp;TEXT(ROW()-1,"00000"), "")</f>
        <v/>
      </c>
      <c r="V2605" s="6">
        <f>CONCATENATE(A2605,B2605)</f>
        <v/>
      </c>
      <c r="W2605">
        <f>UPPER(TRIM(G2605))</f>
        <v/>
      </c>
      <c r="X2605">
        <f>UPPER(TRIM(H2605))</f>
        <v/>
      </c>
    </row>
    <row r="2606">
      <c r="A2606" s="2" t="n"/>
      <c r="B2606" s="2" t="n"/>
      <c r="C2606" s="2" t="n"/>
      <c r="D2606" s="3" t="n"/>
      <c r="E2606" s="4" t="n"/>
      <c r="F2606" s="3" t="n"/>
      <c r="G2606" s="3" t="n"/>
      <c r="H2606" s="3" t="n"/>
      <c r="I2606" s="5">
        <f>SUMIFS(amount_expended,cfda_key,V2606)</f>
        <v/>
      </c>
      <c r="J2606" s="5">
        <f>IF(F2606="OTHER CLUSTER NOT LISTED ABOVE",SUMIFS(amount_expended,uniform_other_cluster_name,X2606), IF(AND(OR(F2606="N/A",F2606=""),G2606=""),0,IF(F2606="STATE CLUSTER",SUMIFS(amount_expended,uniform_state_cluster_name,W2606),SUMIFS(amount_expended,cluster_name,F2606))))</f>
        <v/>
      </c>
      <c r="K2606" s="3" t="n"/>
      <c r="L2606" s="4" t="n"/>
      <c r="M2606" s="3" t="n"/>
      <c r="N2606" s="3" t="n"/>
      <c r="O2606" s="3" t="n"/>
      <c r="P2606" s="3" t="n"/>
      <c r="Q2606" s="4" t="n"/>
      <c r="R2606" s="3" t="n"/>
      <c r="S2606" s="3" t="n"/>
      <c r="T2606" s="3" t="n"/>
      <c r="U2606">
        <f>IF(A2606&lt;&gt;"", "AWARD-"&amp;TEXT(ROW()-1,"00000"), "")</f>
        <v/>
      </c>
      <c r="V2606" s="6">
        <f>CONCATENATE(A2606,B2606)</f>
        <v/>
      </c>
      <c r="W2606">
        <f>UPPER(TRIM(G2606))</f>
        <v/>
      </c>
      <c r="X2606">
        <f>UPPER(TRIM(H2606))</f>
        <v/>
      </c>
    </row>
    <row r="2607">
      <c r="A2607" s="2" t="n"/>
      <c r="B2607" s="2" t="n"/>
      <c r="C2607" s="2" t="n"/>
      <c r="D2607" s="3" t="n"/>
      <c r="E2607" s="4" t="n"/>
      <c r="F2607" s="3" t="n"/>
      <c r="G2607" s="3" t="n"/>
      <c r="H2607" s="3" t="n"/>
      <c r="I2607" s="5">
        <f>SUMIFS(amount_expended,cfda_key,V2607)</f>
        <v/>
      </c>
      <c r="J2607" s="5">
        <f>IF(F2607="OTHER CLUSTER NOT LISTED ABOVE",SUMIFS(amount_expended,uniform_other_cluster_name,X2607), IF(AND(OR(F2607="N/A",F2607=""),G2607=""),0,IF(F2607="STATE CLUSTER",SUMIFS(amount_expended,uniform_state_cluster_name,W2607),SUMIFS(amount_expended,cluster_name,F2607))))</f>
        <v/>
      </c>
      <c r="K2607" s="3" t="n"/>
      <c r="L2607" s="4" t="n"/>
      <c r="M2607" s="3" t="n"/>
      <c r="N2607" s="3" t="n"/>
      <c r="O2607" s="3" t="n"/>
      <c r="P2607" s="3" t="n"/>
      <c r="Q2607" s="4" t="n"/>
      <c r="R2607" s="3" t="n"/>
      <c r="S2607" s="3" t="n"/>
      <c r="T2607" s="3" t="n"/>
      <c r="U2607">
        <f>IF(A2607&lt;&gt;"", "AWARD-"&amp;TEXT(ROW()-1,"00000"), "")</f>
        <v/>
      </c>
      <c r="V2607" s="6">
        <f>CONCATENATE(A2607,B2607)</f>
        <v/>
      </c>
      <c r="W2607">
        <f>UPPER(TRIM(G2607))</f>
        <v/>
      </c>
      <c r="X2607">
        <f>UPPER(TRIM(H2607))</f>
        <v/>
      </c>
    </row>
    <row r="2608">
      <c r="A2608" s="2" t="n"/>
      <c r="B2608" s="2" t="n"/>
      <c r="C2608" s="2" t="n"/>
      <c r="D2608" s="3" t="n"/>
      <c r="E2608" s="4" t="n"/>
      <c r="F2608" s="3" t="n"/>
      <c r="G2608" s="3" t="n"/>
      <c r="H2608" s="3" t="n"/>
      <c r="I2608" s="5">
        <f>SUMIFS(amount_expended,cfda_key,V2608)</f>
        <v/>
      </c>
      <c r="J2608" s="5">
        <f>IF(F2608="OTHER CLUSTER NOT LISTED ABOVE",SUMIFS(amount_expended,uniform_other_cluster_name,X2608), IF(AND(OR(F2608="N/A",F2608=""),G2608=""),0,IF(F2608="STATE CLUSTER",SUMIFS(amount_expended,uniform_state_cluster_name,W2608),SUMIFS(amount_expended,cluster_name,F2608))))</f>
        <v/>
      </c>
      <c r="K2608" s="3" t="n"/>
      <c r="L2608" s="4" t="n"/>
      <c r="M2608" s="3" t="n"/>
      <c r="N2608" s="3" t="n"/>
      <c r="O2608" s="3" t="n"/>
      <c r="P2608" s="3" t="n"/>
      <c r="Q2608" s="4" t="n"/>
      <c r="R2608" s="3" t="n"/>
      <c r="S2608" s="3" t="n"/>
      <c r="T2608" s="3" t="n"/>
      <c r="U2608">
        <f>IF(A2608&lt;&gt;"", "AWARD-"&amp;TEXT(ROW()-1,"00000"), "")</f>
        <v/>
      </c>
      <c r="V2608" s="6">
        <f>CONCATENATE(A2608,B2608)</f>
        <v/>
      </c>
      <c r="W2608">
        <f>UPPER(TRIM(G2608))</f>
        <v/>
      </c>
      <c r="X2608">
        <f>UPPER(TRIM(H2608))</f>
        <v/>
      </c>
    </row>
    <row r="2609">
      <c r="A2609" s="2" t="n"/>
      <c r="B2609" s="2" t="n"/>
      <c r="C2609" s="2" t="n"/>
      <c r="D2609" s="3" t="n"/>
      <c r="E2609" s="4" t="n"/>
      <c r="F2609" s="3" t="n"/>
      <c r="G2609" s="3" t="n"/>
      <c r="H2609" s="3" t="n"/>
      <c r="I2609" s="5">
        <f>SUMIFS(amount_expended,cfda_key,V2609)</f>
        <v/>
      </c>
      <c r="J2609" s="5">
        <f>IF(F2609="OTHER CLUSTER NOT LISTED ABOVE",SUMIFS(amount_expended,uniform_other_cluster_name,X2609), IF(AND(OR(F2609="N/A",F2609=""),G2609=""),0,IF(F2609="STATE CLUSTER",SUMIFS(amount_expended,uniform_state_cluster_name,W2609),SUMIFS(amount_expended,cluster_name,F2609))))</f>
        <v/>
      </c>
      <c r="K2609" s="3" t="n"/>
      <c r="L2609" s="4" t="n"/>
      <c r="M2609" s="3" t="n"/>
      <c r="N2609" s="3" t="n"/>
      <c r="O2609" s="3" t="n"/>
      <c r="P2609" s="3" t="n"/>
      <c r="Q2609" s="4" t="n"/>
      <c r="R2609" s="3" t="n"/>
      <c r="S2609" s="3" t="n"/>
      <c r="T2609" s="3" t="n"/>
      <c r="U2609">
        <f>IF(A2609&lt;&gt;"", "AWARD-"&amp;TEXT(ROW()-1,"00000"), "")</f>
        <v/>
      </c>
      <c r="V2609" s="6">
        <f>CONCATENATE(A2609,B2609)</f>
        <v/>
      </c>
      <c r="W2609">
        <f>UPPER(TRIM(G2609))</f>
        <v/>
      </c>
      <c r="X2609">
        <f>UPPER(TRIM(H2609))</f>
        <v/>
      </c>
    </row>
    <row r="2610">
      <c r="A2610" s="2" t="n"/>
      <c r="B2610" s="2" t="n"/>
      <c r="C2610" s="2" t="n"/>
      <c r="D2610" s="3" t="n"/>
      <c r="E2610" s="4" t="n"/>
      <c r="F2610" s="3" t="n"/>
      <c r="G2610" s="3" t="n"/>
      <c r="H2610" s="3" t="n"/>
      <c r="I2610" s="5">
        <f>SUMIFS(amount_expended,cfda_key,V2610)</f>
        <v/>
      </c>
      <c r="J2610" s="5">
        <f>IF(F2610="OTHER CLUSTER NOT LISTED ABOVE",SUMIFS(amount_expended,uniform_other_cluster_name,X2610), IF(AND(OR(F2610="N/A",F2610=""),G2610=""),0,IF(F2610="STATE CLUSTER",SUMIFS(amount_expended,uniform_state_cluster_name,W2610),SUMIFS(amount_expended,cluster_name,F2610))))</f>
        <v/>
      </c>
      <c r="K2610" s="3" t="n"/>
      <c r="L2610" s="4" t="n"/>
      <c r="M2610" s="3" t="n"/>
      <c r="N2610" s="3" t="n"/>
      <c r="O2610" s="3" t="n"/>
      <c r="P2610" s="3" t="n"/>
      <c r="Q2610" s="4" t="n"/>
      <c r="R2610" s="3" t="n"/>
      <c r="S2610" s="3" t="n"/>
      <c r="T2610" s="3" t="n"/>
      <c r="U2610">
        <f>IF(A2610&lt;&gt;"", "AWARD-"&amp;TEXT(ROW()-1,"00000"), "")</f>
        <v/>
      </c>
      <c r="V2610" s="6">
        <f>CONCATENATE(A2610,B2610)</f>
        <v/>
      </c>
      <c r="W2610">
        <f>UPPER(TRIM(G2610))</f>
        <v/>
      </c>
      <c r="X2610">
        <f>UPPER(TRIM(H2610))</f>
        <v/>
      </c>
    </row>
    <row r="2611">
      <c r="A2611" s="2" t="n"/>
      <c r="B2611" s="2" t="n"/>
      <c r="C2611" s="2" t="n"/>
      <c r="D2611" s="3" t="n"/>
      <c r="E2611" s="4" t="n"/>
      <c r="F2611" s="3" t="n"/>
      <c r="G2611" s="3" t="n"/>
      <c r="H2611" s="3" t="n"/>
      <c r="I2611" s="5">
        <f>SUMIFS(amount_expended,cfda_key,V2611)</f>
        <v/>
      </c>
      <c r="J2611" s="5">
        <f>IF(F2611="OTHER CLUSTER NOT LISTED ABOVE",SUMIFS(amount_expended,uniform_other_cluster_name,X2611), IF(AND(OR(F2611="N/A",F2611=""),G2611=""),0,IF(F2611="STATE CLUSTER",SUMIFS(amount_expended,uniform_state_cluster_name,W2611),SUMIFS(amount_expended,cluster_name,F2611))))</f>
        <v/>
      </c>
      <c r="K2611" s="3" t="n"/>
      <c r="L2611" s="4" t="n"/>
      <c r="M2611" s="3" t="n"/>
      <c r="N2611" s="3" t="n"/>
      <c r="O2611" s="3" t="n"/>
      <c r="P2611" s="3" t="n"/>
      <c r="Q2611" s="4" t="n"/>
      <c r="R2611" s="3" t="n"/>
      <c r="S2611" s="3" t="n"/>
      <c r="T2611" s="3" t="n"/>
      <c r="U2611">
        <f>IF(A2611&lt;&gt;"", "AWARD-"&amp;TEXT(ROW()-1,"00000"), "")</f>
        <v/>
      </c>
      <c r="V2611" s="6">
        <f>CONCATENATE(A2611,B2611)</f>
        <v/>
      </c>
      <c r="W2611">
        <f>UPPER(TRIM(G2611))</f>
        <v/>
      </c>
      <c r="X2611">
        <f>UPPER(TRIM(H2611))</f>
        <v/>
      </c>
    </row>
    <row r="2612">
      <c r="A2612" s="2" t="n"/>
      <c r="B2612" s="2" t="n"/>
      <c r="C2612" s="2" t="n"/>
      <c r="D2612" s="3" t="n"/>
      <c r="E2612" s="4" t="n"/>
      <c r="F2612" s="3" t="n"/>
      <c r="G2612" s="3" t="n"/>
      <c r="H2612" s="3" t="n"/>
      <c r="I2612" s="5">
        <f>SUMIFS(amount_expended,cfda_key,V2612)</f>
        <v/>
      </c>
      <c r="J2612" s="5">
        <f>IF(F2612="OTHER CLUSTER NOT LISTED ABOVE",SUMIFS(amount_expended,uniform_other_cluster_name,X2612), IF(AND(OR(F2612="N/A",F2612=""),G2612=""),0,IF(F2612="STATE CLUSTER",SUMIFS(amount_expended,uniform_state_cluster_name,W2612),SUMIFS(amount_expended,cluster_name,F2612))))</f>
        <v/>
      </c>
      <c r="K2612" s="3" t="n"/>
      <c r="L2612" s="4" t="n"/>
      <c r="M2612" s="3" t="n"/>
      <c r="N2612" s="3" t="n"/>
      <c r="O2612" s="3" t="n"/>
      <c r="P2612" s="3" t="n"/>
      <c r="Q2612" s="4" t="n"/>
      <c r="R2612" s="3" t="n"/>
      <c r="S2612" s="3" t="n"/>
      <c r="T2612" s="3" t="n"/>
      <c r="U2612">
        <f>IF(A2612&lt;&gt;"", "AWARD-"&amp;TEXT(ROW()-1,"00000"), "")</f>
        <v/>
      </c>
      <c r="V2612" s="6">
        <f>CONCATENATE(A2612,B2612)</f>
        <v/>
      </c>
      <c r="W2612">
        <f>UPPER(TRIM(G2612))</f>
        <v/>
      </c>
      <c r="X2612">
        <f>UPPER(TRIM(H2612))</f>
        <v/>
      </c>
    </row>
    <row r="2613">
      <c r="A2613" s="2" t="n"/>
      <c r="B2613" s="2" t="n"/>
      <c r="C2613" s="2" t="n"/>
      <c r="D2613" s="3" t="n"/>
      <c r="E2613" s="4" t="n"/>
      <c r="F2613" s="3" t="n"/>
      <c r="G2613" s="3" t="n"/>
      <c r="H2613" s="3" t="n"/>
      <c r="I2613" s="5">
        <f>SUMIFS(amount_expended,cfda_key,V2613)</f>
        <v/>
      </c>
      <c r="J2613" s="5">
        <f>IF(F2613="OTHER CLUSTER NOT LISTED ABOVE",SUMIFS(amount_expended,uniform_other_cluster_name,X2613), IF(AND(OR(F2613="N/A",F2613=""),G2613=""),0,IF(F2613="STATE CLUSTER",SUMIFS(amount_expended,uniform_state_cluster_name,W2613),SUMIFS(amount_expended,cluster_name,F2613))))</f>
        <v/>
      </c>
      <c r="K2613" s="3" t="n"/>
      <c r="L2613" s="4" t="n"/>
      <c r="M2613" s="3" t="n"/>
      <c r="N2613" s="3" t="n"/>
      <c r="O2613" s="3" t="n"/>
      <c r="P2613" s="3" t="n"/>
      <c r="Q2613" s="4" t="n"/>
      <c r="R2613" s="3" t="n"/>
      <c r="S2613" s="3" t="n"/>
      <c r="T2613" s="3" t="n"/>
      <c r="U2613">
        <f>IF(A2613&lt;&gt;"", "AWARD-"&amp;TEXT(ROW()-1,"00000"), "")</f>
        <v/>
      </c>
      <c r="V2613" s="6">
        <f>CONCATENATE(A2613,B2613)</f>
        <v/>
      </c>
      <c r="W2613">
        <f>UPPER(TRIM(G2613))</f>
        <v/>
      </c>
      <c r="X2613">
        <f>UPPER(TRIM(H2613))</f>
        <v/>
      </c>
    </row>
    <row r="2614">
      <c r="A2614" s="2" t="n"/>
      <c r="B2614" s="2" t="n"/>
      <c r="C2614" s="2" t="n"/>
      <c r="D2614" s="3" t="n"/>
      <c r="E2614" s="4" t="n"/>
      <c r="F2614" s="3" t="n"/>
      <c r="G2614" s="3" t="n"/>
      <c r="H2614" s="3" t="n"/>
      <c r="I2614" s="5">
        <f>SUMIFS(amount_expended,cfda_key,V2614)</f>
        <v/>
      </c>
      <c r="J2614" s="5">
        <f>IF(F2614="OTHER CLUSTER NOT LISTED ABOVE",SUMIFS(amount_expended,uniform_other_cluster_name,X2614), IF(AND(OR(F2614="N/A",F2614=""),G2614=""),0,IF(F2614="STATE CLUSTER",SUMIFS(amount_expended,uniform_state_cluster_name,W2614),SUMIFS(amount_expended,cluster_name,F2614))))</f>
        <v/>
      </c>
      <c r="K2614" s="3" t="n"/>
      <c r="L2614" s="4" t="n"/>
      <c r="M2614" s="3" t="n"/>
      <c r="N2614" s="3" t="n"/>
      <c r="O2614" s="3" t="n"/>
      <c r="P2614" s="3" t="n"/>
      <c r="Q2614" s="4" t="n"/>
      <c r="R2614" s="3" t="n"/>
      <c r="S2614" s="3" t="n"/>
      <c r="T2614" s="3" t="n"/>
      <c r="U2614">
        <f>IF(A2614&lt;&gt;"", "AWARD-"&amp;TEXT(ROW()-1,"00000"), "")</f>
        <v/>
      </c>
      <c r="V2614" s="6">
        <f>CONCATENATE(A2614,B2614)</f>
        <v/>
      </c>
      <c r="W2614">
        <f>UPPER(TRIM(G2614))</f>
        <v/>
      </c>
      <c r="X2614">
        <f>UPPER(TRIM(H2614))</f>
        <v/>
      </c>
    </row>
    <row r="2615">
      <c r="A2615" s="2" t="n"/>
      <c r="B2615" s="2" t="n"/>
      <c r="C2615" s="2" t="n"/>
      <c r="D2615" s="3" t="n"/>
      <c r="E2615" s="4" t="n"/>
      <c r="F2615" s="3" t="n"/>
      <c r="G2615" s="3" t="n"/>
      <c r="H2615" s="3" t="n"/>
      <c r="I2615" s="5">
        <f>SUMIFS(amount_expended,cfda_key,V2615)</f>
        <v/>
      </c>
      <c r="J2615" s="5">
        <f>IF(F2615="OTHER CLUSTER NOT LISTED ABOVE",SUMIFS(amount_expended,uniform_other_cluster_name,X2615), IF(AND(OR(F2615="N/A",F2615=""),G2615=""),0,IF(F2615="STATE CLUSTER",SUMIFS(amount_expended,uniform_state_cluster_name,W2615),SUMIFS(amount_expended,cluster_name,F2615))))</f>
        <v/>
      </c>
      <c r="K2615" s="3" t="n"/>
      <c r="L2615" s="4" t="n"/>
      <c r="M2615" s="3" t="n"/>
      <c r="N2615" s="3" t="n"/>
      <c r="O2615" s="3" t="n"/>
      <c r="P2615" s="3" t="n"/>
      <c r="Q2615" s="4" t="n"/>
      <c r="R2615" s="3" t="n"/>
      <c r="S2615" s="3" t="n"/>
      <c r="T2615" s="3" t="n"/>
      <c r="U2615">
        <f>IF(A2615&lt;&gt;"", "AWARD-"&amp;TEXT(ROW()-1,"00000"), "")</f>
        <v/>
      </c>
      <c r="V2615" s="6">
        <f>CONCATENATE(A2615,B2615)</f>
        <v/>
      </c>
      <c r="W2615">
        <f>UPPER(TRIM(G2615))</f>
        <v/>
      </c>
      <c r="X2615">
        <f>UPPER(TRIM(H2615))</f>
        <v/>
      </c>
    </row>
    <row r="2616">
      <c r="A2616" s="2" t="n"/>
      <c r="B2616" s="2" t="n"/>
      <c r="C2616" s="2" t="n"/>
      <c r="D2616" s="3" t="n"/>
      <c r="E2616" s="4" t="n"/>
      <c r="F2616" s="3" t="n"/>
      <c r="G2616" s="3" t="n"/>
      <c r="H2616" s="3" t="n"/>
      <c r="I2616" s="5">
        <f>SUMIFS(amount_expended,cfda_key,V2616)</f>
        <v/>
      </c>
      <c r="J2616" s="5">
        <f>IF(F2616="OTHER CLUSTER NOT LISTED ABOVE",SUMIFS(amount_expended,uniform_other_cluster_name,X2616), IF(AND(OR(F2616="N/A",F2616=""),G2616=""),0,IF(F2616="STATE CLUSTER",SUMIFS(amount_expended,uniform_state_cluster_name,W2616),SUMIFS(amount_expended,cluster_name,F2616))))</f>
        <v/>
      </c>
      <c r="K2616" s="3" t="n"/>
      <c r="L2616" s="4" t="n"/>
      <c r="M2616" s="3" t="n"/>
      <c r="N2616" s="3" t="n"/>
      <c r="O2616" s="3" t="n"/>
      <c r="P2616" s="3" t="n"/>
      <c r="Q2616" s="4" t="n"/>
      <c r="R2616" s="3" t="n"/>
      <c r="S2616" s="3" t="n"/>
      <c r="T2616" s="3" t="n"/>
      <c r="U2616">
        <f>IF(A2616&lt;&gt;"", "AWARD-"&amp;TEXT(ROW()-1,"00000"), "")</f>
        <v/>
      </c>
      <c r="V2616" s="6">
        <f>CONCATENATE(A2616,B2616)</f>
        <v/>
      </c>
      <c r="W2616">
        <f>UPPER(TRIM(G2616))</f>
        <v/>
      </c>
      <c r="X2616">
        <f>UPPER(TRIM(H2616))</f>
        <v/>
      </c>
    </row>
    <row r="2617">
      <c r="A2617" s="2" t="n"/>
      <c r="B2617" s="2" t="n"/>
      <c r="C2617" s="2" t="n"/>
      <c r="D2617" s="3" t="n"/>
      <c r="E2617" s="4" t="n"/>
      <c r="F2617" s="3" t="n"/>
      <c r="G2617" s="3" t="n"/>
      <c r="H2617" s="3" t="n"/>
      <c r="I2617" s="5">
        <f>SUMIFS(amount_expended,cfda_key,V2617)</f>
        <v/>
      </c>
      <c r="J2617" s="5">
        <f>IF(F2617="OTHER CLUSTER NOT LISTED ABOVE",SUMIFS(amount_expended,uniform_other_cluster_name,X2617), IF(AND(OR(F2617="N/A",F2617=""),G2617=""),0,IF(F2617="STATE CLUSTER",SUMIFS(amount_expended,uniform_state_cluster_name,W2617),SUMIFS(amount_expended,cluster_name,F2617))))</f>
        <v/>
      </c>
      <c r="K2617" s="3" t="n"/>
      <c r="L2617" s="4" t="n"/>
      <c r="M2617" s="3" t="n"/>
      <c r="N2617" s="3" t="n"/>
      <c r="O2617" s="3" t="n"/>
      <c r="P2617" s="3" t="n"/>
      <c r="Q2617" s="4" t="n"/>
      <c r="R2617" s="3" t="n"/>
      <c r="S2617" s="3" t="n"/>
      <c r="T2617" s="3" t="n"/>
      <c r="U2617">
        <f>IF(A2617&lt;&gt;"", "AWARD-"&amp;TEXT(ROW()-1,"00000"), "")</f>
        <v/>
      </c>
      <c r="V2617" s="6">
        <f>CONCATENATE(A2617,B2617)</f>
        <v/>
      </c>
      <c r="W2617">
        <f>UPPER(TRIM(G2617))</f>
        <v/>
      </c>
      <c r="X2617">
        <f>UPPER(TRIM(H2617))</f>
        <v/>
      </c>
    </row>
    <row r="2618">
      <c r="A2618" s="2" t="n"/>
      <c r="B2618" s="2" t="n"/>
      <c r="C2618" s="2" t="n"/>
      <c r="D2618" s="3" t="n"/>
      <c r="E2618" s="4" t="n"/>
      <c r="F2618" s="3" t="n"/>
      <c r="G2618" s="3" t="n"/>
      <c r="H2618" s="3" t="n"/>
      <c r="I2618" s="5">
        <f>SUMIFS(amount_expended,cfda_key,V2618)</f>
        <v/>
      </c>
      <c r="J2618" s="5">
        <f>IF(F2618="OTHER CLUSTER NOT LISTED ABOVE",SUMIFS(amount_expended,uniform_other_cluster_name,X2618), IF(AND(OR(F2618="N/A",F2618=""),G2618=""),0,IF(F2618="STATE CLUSTER",SUMIFS(amount_expended,uniform_state_cluster_name,W2618),SUMIFS(amount_expended,cluster_name,F2618))))</f>
        <v/>
      </c>
      <c r="K2618" s="3" t="n"/>
      <c r="L2618" s="4" t="n"/>
      <c r="M2618" s="3" t="n"/>
      <c r="N2618" s="3" t="n"/>
      <c r="O2618" s="3" t="n"/>
      <c r="P2618" s="3" t="n"/>
      <c r="Q2618" s="4" t="n"/>
      <c r="R2618" s="3" t="n"/>
      <c r="S2618" s="3" t="n"/>
      <c r="T2618" s="3" t="n"/>
      <c r="U2618">
        <f>IF(A2618&lt;&gt;"", "AWARD-"&amp;TEXT(ROW()-1,"00000"), "")</f>
        <v/>
      </c>
      <c r="V2618" s="6">
        <f>CONCATENATE(A2618,B2618)</f>
        <v/>
      </c>
      <c r="W2618">
        <f>UPPER(TRIM(G2618))</f>
        <v/>
      </c>
      <c r="X2618">
        <f>UPPER(TRIM(H2618))</f>
        <v/>
      </c>
    </row>
    <row r="2619">
      <c r="A2619" s="2" t="n"/>
      <c r="B2619" s="2" t="n"/>
      <c r="C2619" s="2" t="n"/>
      <c r="D2619" s="3" t="n"/>
      <c r="E2619" s="4" t="n"/>
      <c r="F2619" s="3" t="n"/>
      <c r="G2619" s="3" t="n"/>
      <c r="H2619" s="3" t="n"/>
      <c r="I2619" s="5">
        <f>SUMIFS(amount_expended,cfda_key,V2619)</f>
        <v/>
      </c>
      <c r="J2619" s="5">
        <f>IF(F2619="OTHER CLUSTER NOT LISTED ABOVE",SUMIFS(amount_expended,uniform_other_cluster_name,X2619), IF(AND(OR(F2619="N/A",F2619=""),G2619=""),0,IF(F2619="STATE CLUSTER",SUMIFS(amount_expended,uniform_state_cluster_name,W2619),SUMIFS(amount_expended,cluster_name,F2619))))</f>
        <v/>
      </c>
      <c r="K2619" s="3" t="n"/>
      <c r="L2619" s="4" t="n"/>
      <c r="M2619" s="3" t="n"/>
      <c r="N2619" s="3" t="n"/>
      <c r="O2619" s="3" t="n"/>
      <c r="P2619" s="3" t="n"/>
      <c r="Q2619" s="4" t="n"/>
      <c r="R2619" s="3" t="n"/>
      <c r="S2619" s="3" t="n"/>
      <c r="T2619" s="3" t="n"/>
      <c r="U2619">
        <f>IF(A2619&lt;&gt;"", "AWARD-"&amp;TEXT(ROW()-1,"00000"), "")</f>
        <v/>
      </c>
      <c r="V2619" s="6">
        <f>CONCATENATE(A2619,B2619)</f>
        <v/>
      </c>
      <c r="W2619">
        <f>UPPER(TRIM(G2619))</f>
        <v/>
      </c>
      <c r="X2619">
        <f>UPPER(TRIM(H2619))</f>
        <v/>
      </c>
    </row>
    <row r="2620">
      <c r="A2620" s="2" t="n"/>
      <c r="B2620" s="2" t="n"/>
      <c r="C2620" s="2" t="n"/>
      <c r="D2620" s="3" t="n"/>
      <c r="E2620" s="4" t="n"/>
      <c r="F2620" s="3" t="n"/>
      <c r="G2620" s="3" t="n"/>
      <c r="H2620" s="3" t="n"/>
      <c r="I2620" s="5">
        <f>SUMIFS(amount_expended,cfda_key,V2620)</f>
        <v/>
      </c>
      <c r="J2620" s="5">
        <f>IF(F2620="OTHER CLUSTER NOT LISTED ABOVE",SUMIFS(amount_expended,uniform_other_cluster_name,X2620), IF(AND(OR(F2620="N/A",F2620=""),G2620=""),0,IF(F2620="STATE CLUSTER",SUMIFS(amount_expended,uniform_state_cluster_name,W2620),SUMIFS(amount_expended,cluster_name,F2620))))</f>
        <v/>
      </c>
      <c r="K2620" s="3" t="n"/>
      <c r="L2620" s="4" t="n"/>
      <c r="M2620" s="3" t="n"/>
      <c r="N2620" s="3" t="n"/>
      <c r="O2620" s="3" t="n"/>
      <c r="P2620" s="3" t="n"/>
      <c r="Q2620" s="4" t="n"/>
      <c r="R2620" s="3" t="n"/>
      <c r="S2620" s="3" t="n"/>
      <c r="T2620" s="3" t="n"/>
      <c r="U2620">
        <f>IF(A2620&lt;&gt;"", "AWARD-"&amp;TEXT(ROW()-1,"00000"), "")</f>
        <v/>
      </c>
      <c r="V2620" s="6">
        <f>CONCATENATE(A2620,B2620)</f>
        <v/>
      </c>
      <c r="W2620">
        <f>UPPER(TRIM(G2620))</f>
        <v/>
      </c>
      <c r="X2620">
        <f>UPPER(TRIM(H2620))</f>
        <v/>
      </c>
    </row>
    <row r="2621">
      <c r="A2621" s="2" t="n"/>
      <c r="B2621" s="2" t="n"/>
      <c r="C2621" s="2" t="n"/>
      <c r="D2621" s="3" t="n"/>
      <c r="E2621" s="4" t="n"/>
      <c r="F2621" s="3" t="n"/>
      <c r="G2621" s="3" t="n"/>
      <c r="H2621" s="3" t="n"/>
      <c r="I2621" s="5">
        <f>SUMIFS(amount_expended,cfda_key,V2621)</f>
        <v/>
      </c>
      <c r="J2621" s="5">
        <f>IF(F2621="OTHER CLUSTER NOT LISTED ABOVE",SUMIFS(amount_expended,uniform_other_cluster_name,X2621), IF(AND(OR(F2621="N/A",F2621=""),G2621=""),0,IF(F2621="STATE CLUSTER",SUMIFS(amount_expended,uniform_state_cluster_name,W2621),SUMIFS(amount_expended,cluster_name,F2621))))</f>
        <v/>
      </c>
      <c r="K2621" s="3" t="n"/>
      <c r="L2621" s="4" t="n"/>
      <c r="M2621" s="3" t="n"/>
      <c r="N2621" s="3" t="n"/>
      <c r="O2621" s="3" t="n"/>
      <c r="P2621" s="3" t="n"/>
      <c r="Q2621" s="4" t="n"/>
      <c r="R2621" s="3" t="n"/>
      <c r="S2621" s="3" t="n"/>
      <c r="T2621" s="3" t="n"/>
      <c r="U2621">
        <f>IF(A2621&lt;&gt;"", "AWARD-"&amp;TEXT(ROW()-1,"00000"), "")</f>
        <v/>
      </c>
      <c r="V2621" s="6">
        <f>CONCATENATE(A2621,B2621)</f>
        <v/>
      </c>
      <c r="W2621">
        <f>UPPER(TRIM(G2621))</f>
        <v/>
      </c>
      <c r="X2621">
        <f>UPPER(TRIM(H2621))</f>
        <v/>
      </c>
    </row>
    <row r="2622">
      <c r="A2622" s="2" t="n"/>
      <c r="B2622" s="2" t="n"/>
      <c r="C2622" s="2" t="n"/>
      <c r="D2622" s="3" t="n"/>
      <c r="E2622" s="4" t="n"/>
      <c r="F2622" s="3" t="n"/>
      <c r="G2622" s="3" t="n"/>
      <c r="H2622" s="3" t="n"/>
      <c r="I2622" s="5">
        <f>SUMIFS(amount_expended,cfda_key,V2622)</f>
        <v/>
      </c>
      <c r="J2622" s="5">
        <f>IF(F2622="OTHER CLUSTER NOT LISTED ABOVE",SUMIFS(amount_expended,uniform_other_cluster_name,X2622), IF(AND(OR(F2622="N/A",F2622=""),G2622=""),0,IF(F2622="STATE CLUSTER",SUMIFS(amount_expended,uniform_state_cluster_name,W2622),SUMIFS(amount_expended,cluster_name,F2622))))</f>
        <v/>
      </c>
      <c r="K2622" s="3" t="n"/>
      <c r="L2622" s="4" t="n"/>
      <c r="M2622" s="3" t="n"/>
      <c r="N2622" s="3" t="n"/>
      <c r="O2622" s="3" t="n"/>
      <c r="P2622" s="3" t="n"/>
      <c r="Q2622" s="4" t="n"/>
      <c r="R2622" s="3" t="n"/>
      <c r="S2622" s="3" t="n"/>
      <c r="T2622" s="3" t="n"/>
      <c r="U2622">
        <f>IF(A2622&lt;&gt;"", "AWARD-"&amp;TEXT(ROW()-1,"00000"), "")</f>
        <v/>
      </c>
      <c r="V2622" s="6">
        <f>CONCATENATE(A2622,B2622)</f>
        <v/>
      </c>
      <c r="W2622">
        <f>UPPER(TRIM(G2622))</f>
        <v/>
      </c>
      <c r="X2622">
        <f>UPPER(TRIM(H2622))</f>
        <v/>
      </c>
    </row>
    <row r="2623">
      <c r="A2623" s="2" t="n"/>
      <c r="B2623" s="2" t="n"/>
      <c r="C2623" s="2" t="n"/>
      <c r="D2623" s="3" t="n"/>
      <c r="E2623" s="4" t="n"/>
      <c r="F2623" s="3" t="n"/>
      <c r="G2623" s="3" t="n"/>
      <c r="H2623" s="3" t="n"/>
      <c r="I2623" s="5">
        <f>SUMIFS(amount_expended,cfda_key,V2623)</f>
        <v/>
      </c>
      <c r="J2623" s="5">
        <f>IF(F2623="OTHER CLUSTER NOT LISTED ABOVE",SUMIFS(amount_expended,uniform_other_cluster_name,X2623), IF(AND(OR(F2623="N/A",F2623=""),G2623=""),0,IF(F2623="STATE CLUSTER",SUMIFS(amount_expended,uniform_state_cluster_name,W2623),SUMIFS(amount_expended,cluster_name,F2623))))</f>
        <v/>
      </c>
      <c r="K2623" s="3" t="n"/>
      <c r="L2623" s="4" t="n"/>
      <c r="M2623" s="3" t="n"/>
      <c r="N2623" s="3" t="n"/>
      <c r="O2623" s="3" t="n"/>
      <c r="P2623" s="3" t="n"/>
      <c r="Q2623" s="4" t="n"/>
      <c r="R2623" s="3" t="n"/>
      <c r="S2623" s="3" t="n"/>
      <c r="T2623" s="3" t="n"/>
      <c r="U2623">
        <f>IF(A2623&lt;&gt;"", "AWARD-"&amp;TEXT(ROW()-1,"00000"), "")</f>
        <v/>
      </c>
      <c r="V2623" s="6">
        <f>CONCATENATE(A2623,B2623)</f>
        <v/>
      </c>
      <c r="W2623">
        <f>UPPER(TRIM(G2623))</f>
        <v/>
      </c>
      <c r="X2623">
        <f>UPPER(TRIM(H2623))</f>
        <v/>
      </c>
    </row>
    <row r="2624">
      <c r="A2624" s="2" t="n"/>
      <c r="B2624" s="2" t="n"/>
      <c r="C2624" s="2" t="n"/>
      <c r="D2624" s="3" t="n"/>
      <c r="E2624" s="4" t="n"/>
      <c r="F2624" s="3" t="n"/>
      <c r="G2624" s="3" t="n"/>
      <c r="H2624" s="3" t="n"/>
      <c r="I2624" s="5">
        <f>SUMIFS(amount_expended,cfda_key,V2624)</f>
        <v/>
      </c>
      <c r="J2624" s="5">
        <f>IF(F2624="OTHER CLUSTER NOT LISTED ABOVE",SUMIFS(amount_expended,uniform_other_cluster_name,X2624), IF(AND(OR(F2624="N/A",F2624=""),G2624=""),0,IF(F2624="STATE CLUSTER",SUMIFS(amount_expended,uniform_state_cluster_name,W2624),SUMIFS(amount_expended,cluster_name,F2624))))</f>
        <v/>
      </c>
      <c r="K2624" s="3" t="n"/>
      <c r="L2624" s="4" t="n"/>
      <c r="M2624" s="3" t="n"/>
      <c r="N2624" s="3" t="n"/>
      <c r="O2624" s="3" t="n"/>
      <c r="P2624" s="3" t="n"/>
      <c r="Q2624" s="4" t="n"/>
      <c r="R2624" s="3" t="n"/>
      <c r="S2624" s="3" t="n"/>
      <c r="T2624" s="3" t="n"/>
      <c r="U2624">
        <f>IF(A2624&lt;&gt;"", "AWARD-"&amp;TEXT(ROW()-1,"00000"), "")</f>
        <v/>
      </c>
      <c r="V2624" s="6">
        <f>CONCATENATE(A2624,B2624)</f>
        <v/>
      </c>
      <c r="W2624">
        <f>UPPER(TRIM(G2624))</f>
        <v/>
      </c>
      <c r="X2624">
        <f>UPPER(TRIM(H2624))</f>
        <v/>
      </c>
    </row>
    <row r="2625">
      <c r="A2625" s="2" t="n"/>
      <c r="B2625" s="2" t="n"/>
      <c r="C2625" s="2" t="n"/>
      <c r="D2625" s="3" t="n"/>
      <c r="E2625" s="4" t="n"/>
      <c r="F2625" s="3" t="n"/>
      <c r="G2625" s="3" t="n"/>
      <c r="H2625" s="3" t="n"/>
      <c r="I2625" s="5">
        <f>SUMIFS(amount_expended,cfda_key,V2625)</f>
        <v/>
      </c>
      <c r="J2625" s="5">
        <f>IF(F2625="OTHER CLUSTER NOT LISTED ABOVE",SUMIFS(amount_expended,uniform_other_cluster_name,X2625), IF(AND(OR(F2625="N/A",F2625=""),G2625=""),0,IF(F2625="STATE CLUSTER",SUMIFS(amount_expended,uniform_state_cluster_name,W2625),SUMIFS(amount_expended,cluster_name,F2625))))</f>
        <v/>
      </c>
      <c r="K2625" s="3" t="n"/>
      <c r="L2625" s="4" t="n"/>
      <c r="M2625" s="3" t="n"/>
      <c r="N2625" s="3" t="n"/>
      <c r="O2625" s="3" t="n"/>
      <c r="P2625" s="3" t="n"/>
      <c r="Q2625" s="4" t="n"/>
      <c r="R2625" s="3" t="n"/>
      <c r="S2625" s="3" t="n"/>
      <c r="T2625" s="3" t="n"/>
      <c r="U2625">
        <f>IF(A2625&lt;&gt;"", "AWARD-"&amp;TEXT(ROW()-1,"00000"), "")</f>
        <v/>
      </c>
      <c r="V2625" s="6">
        <f>CONCATENATE(A2625,B2625)</f>
        <v/>
      </c>
      <c r="W2625">
        <f>UPPER(TRIM(G2625))</f>
        <v/>
      </c>
      <c r="X2625">
        <f>UPPER(TRIM(H2625))</f>
        <v/>
      </c>
    </row>
    <row r="2626">
      <c r="A2626" s="2" t="n"/>
      <c r="B2626" s="2" t="n"/>
      <c r="C2626" s="2" t="n"/>
      <c r="D2626" s="3" t="n"/>
      <c r="E2626" s="4" t="n"/>
      <c r="F2626" s="3" t="n"/>
      <c r="G2626" s="3" t="n"/>
      <c r="H2626" s="3" t="n"/>
      <c r="I2626" s="5">
        <f>SUMIFS(amount_expended,cfda_key,V2626)</f>
        <v/>
      </c>
      <c r="J2626" s="5">
        <f>IF(F2626="OTHER CLUSTER NOT LISTED ABOVE",SUMIFS(amount_expended,uniform_other_cluster_name,X2626), IF(AND(OR(F2626="N/A",F2626=""),G2626=""),0,IF(F2626="STATE CLUSTER",SUMIFS(amount_expended,uniform_state_cluster_name,W2626),SUMIFS(amount_expended,cluster_name,F2626))))</f>
        <v/>
      </c>
      <c r="K2626" s="3" t="n"/>
      <c r="L2626" s="4" t="n"/>
      <c r="M2626" s="3" t="n"/>
      <c r="N2626" s="3" t="n"/>
      <c r="O2626" s="3" t="n"/>
      <c r="P2626" s="3" t="n"/>
      <c r="Q2626" s="4" t="n"/>
      <c r="R2626" s="3" t="n"/>
      <c r="S2626" s="3" t="n"/>
      <c r="T2626" s="3" t="n"/>
      <c r="U2626">
        <f>IF(A2626&lt;&gt;"", "AWARD-"&amp;TEXT(ROW()-1,"00000"), "")</f>
        <v/>
      </c>
      <c r="V2626" s="6">
        <f>CONCATENATE(A2626,B2626)</f>
        <v/>
      </c>
      <c r="W2626">
        <f>UPPER(TRIM(G2626))</f>
        <v/>
      </c>
      <c r="X2626">
        <f>UPPER(TRIM(H2626))</f>
        <v/>
      </c>
    </row>
    <row r="2627">
      <c r="A2627" s="2" t="n"/>
      <c r="B2627" s="2" t="n"/>
      <c r="C2627" s="2" t="n"/>
      <c r="D2627" s="3" t="n"/>
      <c r="E2627" s="4" t="n"/>
      <c r="F2627" s="3" t="n"/>
      <c r="G2627" s="3" t="n"/>
      <c r="H2627" s="3" t="n"/>
      <c r="I2627" s="5">
        <f>SUMIFS(amount_expended,cfda_key,V2627)</f>
        <v/>
      </c>
      <c r="J2627" s="5">
        <f>IF(F2627="OTHER CLUSTER NOT LISTED ABOVE",SUMIFS(amount_expended,uniform_other_cluster_name,X2627), IF(AND(OR(F2627="N/A",F2627=""),G2627=""),0,IF(F2627="STATE CLUSTER",SUMIFS(amount_expended,uniform_state_cluster_name,W2627),SUMIFS(amount_expended,cluster_name,F2627))))</f>
        <v/>
      </c>
      <c r="K2627" s="3" t="n"/>
      <c r="L2627" s="4" t="n"/>
      <c r="M2627" s="3" t="n"/>
      <c r="N2627" s="3" t="n"/>
      <c r="O2627" s="3" t="n"/>
      <c r="P2627" s="3" t="n"/>
      <c r="Q2627" s="4" t="n"/>
      <c r="R2627" s="3" t="n"/>
      <c r="S2627" s="3" t="n"/>
      <c r="T2627" s="3" t="n"/>
      <c r="U2627">
        <f>IF(A2627&lt;&gt;"", "AWARD-"&amp;TEXT(ROW()-1,"00000"), "")</f>
        <v/>
      </c>
      <c r="V2627" s="6">
        <f>CONCATENATE(A2627,B2627)</f>
        <v/>
      </c>
      <c r="W2627">
        <f>UPPER(TRIM(G2627))</f>
        <v/>
      </c>
      <c r="X2627">
        <f>UPPER(TRIM(H2627))</f>
        <v/>
      </c>
    </row>
    <row r="2628">
      <c r="A2628" s="2" t="n"/>
      <c r="B2628" s="2" t="n"/>
      <c r="C2628" s="2" t="n"/>
      <c r="D2628" s="3" t="n"/>
      <c r="E2628" s="4" t="n"/>
      <c r="F2628" s="3" t="n"/>
      <c r="G2628" s="3" t="n"/>
      <c r="H2628" s="3" t="n"/>
      <c r="I2628" s="5">
        <f>SUMIFS(amount_expended,cfda_key,V2628)</f>
        <v/>
      </c>
      <c r="J2628" s="5">
        <f>IF(F2628="OTHER CLUSTER NOT LISTED ABOVE",SUMIFS(amount_expended,uniform_other_cluster_name,X2628), IF(AND(OR(F2628="N/A",F2628=""),G2628=""),0,IF(F2628="STATE CLUSTER",SUMIFS(amount_expended,uniform_state_cluster_name,W2628),SUMIFS(amount_expended,cluster_name,F2628))))</f>
        <v/>
      </c>
      <c r="K2628" s="3" t="n"/>
      <c r="L2628" s="4" t="n"/>
      <c r="M2628" s="3" t="n"/>
      <c r="N2628" s="3" t="n"/>
      <c r="O2628" s="3" t="n"/>
      <c r="P2628" s="3" t="n"/>
      <c r="Q2628" s="4" t="n"/>
      <c r="R2628" s="3" t="n"/>
      <c r="S2628" s="3" t="n"/>
      <c r="T2628" s="3" t="n"/>
      <c r="U2628">
        <f>IF(A2628&lt;&gt;"", "AWARD-"&amp;TEXT(ROW()-1,"00000"), "")</f>
        <v/>
      </c>
      <c r="V2628" s="6">
        <f>CONCATENATE(A2628,B2628)</f>
        <v/>
      </c>
      <c r="W2628">
        <f>UPPER(TRIM(G2628))</f>
        <v/>
      </c>
      <c r="X2628">
        <f>UPPER(TRIM(H2628))</f>
        <v/>
      </c>
    </row>
    <row r="2629">
      <c r="A2629" s="2" t="n"/>
      <c r="B2629" s="2" t="n"/>
      <c r="C2629" s="2" t="n"/>
      <c r="D2629" s="3" t="n"/>
      <c r="E2629" s="4" t="n"/>
      <c r="F2629" s="3" t="n"/>
      <c r="G2629" s="3" t="n"/>
      <c r="H2629" s="3" t="n"/>
      <c r="I2629" s="5">
        <f>SUMIFS(amount_expended,cfda_key,V2629)</f>
        <v/>
      </c>
      <c r="J2629" s="5">
        <f>IF(F2629="OTHER CLUSTER NOT LISTED ABOVE",SUMIFS(amount_expended,uniform_other_cluster_name,X2629), IF(AND(OR(F2629="N/A",F2629=""),G2629=""),0,IF(F2629="STATE CLUSTER",SUMIFS(amount_expended,uniform_state_cluster_name,W2629),SUMIFS(amount_expended,cluster_name,F2629))))</f>
        <v/>
      </c>
      <c r="K2629" s="3" t="n"/>
      <c r="L2629" s="4" t="n"/>
      <c r="M2629" s="3" t="n"/>
      <c r="N2629" s="3" t="n"/>
      <c r="O2629" s="3" t="n"/>
      <c r="P2629" s="3" t="n"/>
      <c r="Q2629" s="4" t="n"/>
      <c r="R2629" s="3" t="n"/>
      <c r="S2629" s="3" t="n"/>
      <c r="T2629" s="3" t="n"/>
      <c r="U2629">
        <f>IF(A2629&lt;&gt;"", "AWARD-"&amp;TEXT(ROW()-1,"00000"), "")</f>
        <v/>
      </c>
      <c r="V2629" s="6">
        <f>CONCATENATE(A2629,B2629)</f>
        <v/>
      </c>
      <c r="W2629">
        <f>UPPER(TRIM(G2629))</f>
        <v/>
      </c>
      <c r="X2629">
        <f>UPPER(TRIM(H2629))</f>
        <v/>
      </c>
    </row>
    <row r="2630">
      <c r="A2630" s="2" t="n"/>
      <c r="B2630" s="2" t="n"/>
      <c r="C2630" s="2" t="n"/>
      <c r="D2630" s="3" t="n"/>
      <c r="E2630" s="4" t="n"/>
      <c r="F2630" s="3" t="n"/>
      <c r="G2630" s="3" t="n"/>
      <c r="H2630" s="3" t="n"/>
      <c r="I2630" s="5">
        <f>SUMIFS(amount_expended,cfda_key,V2630)</f>
        <v/>
      </c>
      <c r="J2630" s="5">
        <f>IF(F2630="OTHER CLUSTER NOT LISTED ABOVE",SUMIFS(amount_expended,uniform_other_cluster_name,X2630), IF(AND(OR(F2630="N/A",F2630=""),G2630=""),0,IF(F2630="STATE CLUSTER",SUMIFS(amount_expended,uniform_state_cluster_name,W2630),SUMIFS(amount_expended,cluster_name,F2630))))</f>
        <v/>
      </c>
      <c r="K2630" s="3" t="n"/>
      <c r="L2630" s="4" t="n"/>
      <c r="M2630" s="3" t="n"/>
      <c r="N2630" s="3" t="n"/>
      <c r="O2630" s="3" t="n"/>
      <c r="P2630" s="3" t="n"/>
      <c r="Q2630" s="4" t="n"/>
      <c r="R2630" s="3" t="n"/>
      <c r="S2630" s="3" t="n"/>
      <c r="T2630" s="3" t="n"/>
      <c r="U2630">
        <f>IF(A2630&lt;&gt;"", "AWARD-"&amp;TEXT(ROW()-1,"00000"), "")</f>
        <v/>
      </c>
      <c r="V2630" s="6">
        <f>CONCATENATE(A2630,B2630)</f>
        <v/>
      </c>
      <c r="W2630">
        <f>UPPER(TRIM(G2630))</f>
        <v/>
      </c>
      <c r="X2630">
        <f>UPPER(TRIM(H2630))</f>
        <v/>
      </c>
    </row>
    <row r="2631">
      <c r="A2631" s="2" t="n"/>
      <c r="B2631" s="2" t="n"/>
      <c r="C2631" s="2" t="n"/>
      <c r="D2631" s="3" t="n"/>
      <c r="E2631" s="4" t="n"/>
      <c r="F2631" s="3" t="n"/>
      <c r="G2631" s="3" t="n"/>
      <c r="H2631" s="3" t="n"/>
      <c r="I2631" s="5">
        <f>SUMIFS(amount_expended,cfda_key,V2631)</f>
        <v/>
      </c>
      <c r="J2631" s="5">
        <f>IF(F2631="OTHER CLUSTER NOT LISTED ABOVE",SUMIFS(amount_expended,uniform_other_cluster_name,X2631), IF(AND(OR(F2631="N/A",F2631=""),G2631=""),0,IF(F2631="STATE CLUSTER",SUMIFS(amount_expended,uniform_state_cluster_name,W2631),SUMIFS(amount_expended,cluster_name,F2631))))</f>
        <v/>
      </c>
      <c r="K2631" s="3" t="n"/>
      <c r="L2631" s="4" t="n"/>
      <c r="M2631" s="3" t="n"/>
      <c r="N2631" s="3" t="n"/>
      <c r="O2631" s="3" t="n"/>
      <c r="P2631" s="3" t="n"/>
      <c r="Q2631" s="4" t="n"/>
      <c r="R2631" s="3" t="n"/>
      <c r="S2631" s="3" t="n"/>
      <c r="T2631" s="3" t="n"/>
      <c r="U2631">
        <f>IF(A2631&lt;&gt;"", "AWARD-"&amp;TEXT(ROW()-1,"00000"), "")</f>
        <v/>
      </c>
      <c r="V2631" s="6">
        <f>CONCATENATE(A2631,B2631)</f>
        <v/>
      </c>
      <c r="W2631">
        <f>UPPER(TRIM(G2631))</f>
        <v/>
      </c>
      <c r="X2631">
        <f>UPPER(TRIM(H2631))</f>
        <v/>
      </c>
    </row>
    <row r="2632">
      <c r="A2632" s="2" t="n"/>
      <c r="B2632" s="2" t="n"/>
      <c r="C2632" s="2" t="n"/>
      <c r="D2632" s="3" t="n"/>
      <c r="E2632" s="4" t="n"/>
      <c r="F2632" s="3" t="n"/>
      <c r="G2632" s="3" t="n"/>
      <c r="H2632" s="3" t="n"/>
      <c r="I2632" s="5">
        <f>SUMIFS(amount_expended,cfda_key,V2632)</f>
        <v/>
      </c>
      <c r="J2632" s="5">
        <f>IF(F2632="OTHER CLUSTER NOT LISTED ABOVE",SUMIFS(amount_expended,uniform_other_cluster_name,X2632), IF(AND(OR(F2632="N/A",F2632=""),G2632=""),0,IF(F2632="STATE CLUSTER",SUMIFS(amount_expended,uniform_state_cluster_name,W2632),SUMIFS(amount_expended,cluster_name,F2632))))</f>
        <v/>
      </c>
      <c r="K2632" s="3" t="n"/>
      <c r="L2632" s="4" t="n"/>
      <c r="M2632" s="3" t="n"/>
      <c r="N2632" s="3" t="n"/>
      <c r="O2632" s="3" t="n"/>
      <c r="P2632" s="3" t="n"/>
      <c r="Q2632" s="4" t="n"/>
      <c r="R2632" s="3" t="n"/>
      <c r="S2632" s="3" t="n"/>
      <c r="T2632" s="3" t="n"/>
      <c r="U2632">
        <f>IF(A2632&lt;&gt;"", "AWARD-"&amp;TEXT(ROW()-1,"00000"), "")</f>
        <v/>
      </c>
      <c r="V2632" s="6">
        <f>CONCATENATE(A2632,B2632)</f>
        <v/>
      </c>
      <c r="W2632">
        <f>UPPER(TRIM(G2632))</f>
        <v/>
      </c>
      <c r="X2632">
        <f>UPPER(TRIM(H2632))</f>
        <v/>
      </c>
    </row>
    <row r="2633">
      <c r="A2633" s="2" t="n"/>
      <c r="B2633" s="2" t="n"/>
      <c r="C2633" s="2" t="n"/>
      <c r="D2633" s="3" t="n"/>
      <c r="E2633" s="4" t="n"/>
      <c r="F2633" s="3" t="n"/>
      <c r="G2633" s="3" t="n"/>
      <c r="H2633" s="3" t="n"/>
      <c r="I2633" s="5">
        <f>SUMIFS(amount_expended,cfda_key,V2633)</f>
        <v/>
      </c>
      <c r="J2633" s="5">
        <f>IF(F2633="OTHER CLUSTER NOT LISTED ABOVE",SUMIFS(amount_expended,uniform_other_cluster_name,X2633), IF(AND(OR(F2633="N/A",F2633=""),G2633=""),0,IF(F2633="STATE CLUSTER",SUMIFS(amount_expended,uniform_state_cluster_name,W2633),SUMIFS(amount_expended,cluster_name,F2633))))</f>
        <v/>
      </c>
      <c r="K2633" s="3" t="n"/>
      <c r="L2633" s="4" t="n"/>
      <c r="M2633" s="3" t="n"/>
      <c r="N2633" s="3" t="n"/>
      <c r="O2633" s="3" t="n"/>
      <c r="P2633" s="3" t="n"/>
      <c r="Q2633" s="4" t="n"/>
      <c r="R2633" s="3" t="n"/>
      <c r="S2633" s="3" t="n"/>
      <c r="T2633" s="3" t="n"/>
      <c r="U2633">
        <f>IF(A2633&lt;&gt;"", "AWARD-"&amp;TEXT(ROW()-1,"00000"), "")</f>
        <v/>
      </c>
      <c r="V2633" s="6">
        <f>CONCATENATE(A2633,B2633)</f>
        <v/>
      </c>
      <c r="W2633">
        <f>UPPER(TRIM(G2633))</f>
        <v/>
      </c>
      <c r="X2633">
        <f>UPPER(TRIM(H2633))</f>
        <v/>
      </c>
    </row>
    <row r="2634">
      <c r="A2634" s="2" t="n"/>
      <c r="B2634" s="2" t="n"/>
      <c r="C2634" s="2" t="n"/>
      <c r="D2634" s="3" t="n"/>
      <c r="E2634" s="4" t="n"/>
      <c r="F2634" s="3" t="n"/>
      <c r="G2634" s="3" t="n"/>
      <c r="H2634" s="3" t="n"/>
      <c r="I2634" s="5">
        <f>SUMIFS(amount_expended,cfda_key,V2634)</f>
        <v/>
      </c>
      <c r="J2634" s="5">
        <f>IF(F2634="OTHER CLUSTER NOT LISTED ABOVE",SUMIFS(amount_expended,uniform_other_cluster_name,X2634), IF(AND(OR(F2634="N/A",F2634=""),G2634=""),0,IF(F2634="STATE CLUSTER",SUMIFS(amount_expended,uniform_state_cluster_name,W2634),SUMIFS(amount_expended,cluster_name,F2634))))</f>
        <v/>
      </c>
      <c r="K2634" s="3" t="n"/>
      <c r="L2634" s="4" t="n"/>
      <c r="M2634" s="3" t="n"/>
      <c r="N2634" s="3" t="n"/>
      <c r="O2634" s="3" t="n"/>
      <c r="P2634" s="3" t="n"/>
      <c r="Q2634" s="4" t="n"/>
      <c r="R2634" s="3" t="n"/>
      <c r="S2634" s="3" t="n"/>
      <c r="T2634" s="3" t="n"/>
      <c r="U2634">
        <f>IF(A2634&lt;&gt;"", "AWARD-"&amp;TEXT(ROW()-1,"00000"), "")</f>
        <v/>
      </c>
      <c r="V2634" s="6">
        <f>CONCATENATE(A2634,B2634)</f>
        <v/>
      </c>
      <c r="W2634">
        <f>UPPER(TRIM(G2634))</f>
        <v/>
      </c>
      <c r="X2634">
        <f>UPPER(TRIM(H2634))</f>
        <v/>
      </c>
    </row>
    <row r="2635">
      <c r="A2635" s="2" t="n"/>
      <c r="B2635" s="2" t="n"/>
      <c r="C2635" s="2" t="n"/>
      <c r="D2635" s="3" t="n"/>
      <c r="E2635" s="4" t="n"/>
      <c r="F2635" s="3" t="n"/>
      <c r="G2635" s="3" t="n"/>
      <c r="H2635" s="3" t="n"/>
      <c r="I2635" s="5">
        <f>SUMIFS(amount_expended,cfda_key,V2635)</f>
        <v/>
      </c>
      <c r="J2635" s="5">
        <f>IF(F2635="OTHER CLUSTER NOT LISTED ABOVE",SUMIFS(amount_expended,uniform_other_cluster_name,X2635), IF(AND(OR(F2635="N/A",F2635=""),G2635=""),0,IF(F2635="STATE CLUSTER",SUMIFS(amount_expended,uniform_state_cluster_name,W2635),SUMIFS(amount_expended,cluster_name,F2635))))</f>
        <v/>
      </c>
      <c r="K2635" s="3" t="n"/>
      <c r="L2635" s="4" t="n"/>
      <c r="M2635" s="3" t="n"/>
      <c r="N2635" s="3" t="n"/>
      <c r="O2635" s="3" t="n"/>
      <c r="P2635" s="3" t="n"/>
      <c r="Q2635" s="4" t="n"/>
      <c r="R2635" s="3" t="n"/>
      <c r="S2635" s="3" t="n"/>
      <c r="T2635" s="3" t="n"/>
      <c r="U2635">
        <f>IF(A2635&lt;&gt;"", "AWARD-"&amp;TEXT(ROW()-1,"00000"), "")</f>
        <v/>
      </c>
      <c r="V2635" s="6">
        <f>CONCATENATE(A2635,B2635)</f>
        <v/>
      </c>
      <c r="W2635">
        <f>UPPER(TRIM(G2635))</f>
        <v/>
      </c>
      <c r="X2635">
        <f>UPPER(TRIM(H2635))</f>
        <v/>
      </c>
    </row>
    <row r="2636">
      <c r="A2636" s="2" t="n"/>
      <c r="B2636" s="2" t="n"/>
      <c r="C2636" s="2" t="n"/>
      <c r="D2636" s="3" t="n"/>
      <c r="E2636" s="4" t="n"/>
      <c r="F2636" s="3" t="n"/>
      <c r="G2636" s="3" t="n"/>
      <c r="H2636" s="3" t="n"/>
      <c r="I2636" s="5">
        <f>SUMIFS(amount_expended,cfda_key,V2636)</f>
        <v/>
      </c>
      <c r="J2636" s="5">
        <f>IF(F2636="OTHER CLUSTER NOT LISTED ABOVE",SUMIFS(amount_expended,uniform_other_cluster_name,X2636), IF(AND(OR(F2636="N/A",F2636=""),G2636=""),0,IF(F2636="STATE CLUSTER",SUMIFS(amount_expended,uniform_state_cluster_name,W2636),SUMIFS(amount_expended,cluster_name,F2636))))</f>
        <v/>
      </c>
      <c r="K2636" s="3" t="n"/>
      <c r="L2636" s="4" t="n"/>
      <c r="M2636" s="3" t="n"/>
      <c r="N2636" s="3" t="n"/>
      <c r="O2636" s="3" t="n"/>
      <c r="P2636" s="3" t="n"/>
      <c r="Q2636" s="4" t="n"/>
      <c r="R2636" s="3" t="n"/>
      <c r="S2636" s="3" t="n"/>
      <c r="T2636" s="3" t="n"/>
      <c r="U2636">
        <f>IF(A2636&lt;&gt;"", "AWARD-"&amp;TEXT(ROW()-1,"00000"), "")</f>
        <v/>
      </c>
      <c r="V2636" s="6">
        <f>CONCATENATE(A2636,B2636)</f>
        <v/>
      </c>
      <c r="W2636">
        <f>UPPER(TRIM(G2636))</f>
        <v/>
      </c>
      <c r="X2636">
        <f>UPPER(TRIM(H2636))</f>
        <v/>
      </c>
    </row>
    <row r="2637">
      <c r="A2637" s="2" t="n"/>
      <c r="B2637" s="2" t="n"/>
      <c r="C2637" s="2" t="n"/>
      <c r="D2637" s="3" t="n"/>
      <c r="E2637" s="4" t="n"/>
      <c r="F2637" s="3" t="n"/>
      <c r="G2637" s="3" t="n"/>
      <c r="H2637" s="3" t="n"/>
      <c r="I2637" s="5">
        <f>SUMIFS(amount_expended,cfda_key,V2637)</f>
        <v/>
      </c>
      <c r="J2637" s="5">
        <f>IF(F2637="OTHER CLUSTER NOT LISTED ABOVE",SUMIFS(amount_expended,uniform_other_cluster_name,X2637), IF(AND(OR(F2637="N/A",F2637=""),G2637=""),0,IF(F2637="STATE CLUSTER",SUMIFS(amount_expended,uniform_state_cluster_name,W2637),SUMIFS(amount_expended,cluster_name,F2637))))</f>
        <v/>
      </c>
      <c r="K2637" s="3" t="n"/>
      <c r="L2637" s="4" t="n"/>
      <c r="M2637" s="3" t="n"/>
      <c r="N2637" s="3" t="n"/>
      <c r="O2637" s="3" t="n"/>
      <c r="P2637" s="3" t="n"/>
      <c r="Q2637" s="4" t="n"/>
      <c r="R2637" s="3" t="n"/>
      <c r="S2637" s="3" t="n"/>
      <c r="T2637" s="3" t="n"/>
      <c r="U2637">
        <f>IF(A2637&lt;&gt;"", "AWARD-"&amp;TEXT(ROW()-1,"00000"), "")</f>
        <v/>
      </c>
      <c r="V2637" s="6">
        <f>CONCATENATE(A2637,B2637)</f>
        <v/>
      </c>
      <c r="W2637">
        <f>UPPER(TRIM(G2637))</f>
        <v/>
      </c>
      <c r="X2637">
        <f>UPPER(TRIM(H2637))</f>
        <v/>
      </c>
    </row>
    <row r="2638">
      <c r="A2638" s="2" t="n"/>
      <c r="B2638" s="2" t="n"/>
      <c r="C2638" s="2" t="n"/>
      <c r="D2638" s="3" t="n"/>
      <c r="E2638" s="4" t="n"/>
      <c r="F2638" s="3" t="n"/>
      <c r="G2638" s="3" t="n"/>
      <c r="H2638" s="3" t="n"/>
      <c r="I2638" s="5">
        <f>SUMIFS(amount_expended,cfda_key,V2638)</f>
        <v/>
      </c>
      <c r="J2638" s="5">
        <f>IF(F2638="OTHER CLUSTER NOT LISTED ABOVE",SUMIFS(amount_expended,uniform_other_cluster_name,X2638), IF(AND(OR(F2638="N/A",F2638=""),G2638=""),0,IF(F2638="STATE CLUSTER",SUMIFS(amount_expended,uniform_state_cluster_name,W2638),SUMIFS(amount_expended,cluster_name,F2638))))</f>
        <v/>
      </c>
      <c r="K2638" s="3" t="n"/>
      <c r="L2638" s="4" t="n"/>
      <c r="M2638" s="3" t="n"/>
      <c r="N2638" s="3" t="n"/>
      <c r="O2638" s="3" t="n"/>
      <c r="P2638" s="3" t="n"/>
      <c r="Q2638" s="4" t="n"/>
      <c r="R2638" s="3" t="n"/>
      <c r="S2638" s="3" t="n"/>
      <c r="T2638" s="3" t="n"/>
      <c r="U2638">
        <f>IF(A2638&lt;&gt;"", "AWARD-"&amp;TEXT(ROW()-1,"00000"), "")</f>
        <v/>
      </c>
      <c r="V2638" s="6">
        <f>CONCATENATE(A2638,B2638)</f>
        <v/>
      </c>
      <c r="W2638">
        <f>UPPER(TRIM(G2638))</f>
        <v/>
      </c>
      <c r="X2638">
        <f>UPPER(TRIM(H2638))</f>
        <v/>
      </c>
    </row>
    <row r="2639">
      <c r="A2639" s="2" t="n"/>
      <c r="B2639" s="2" t="n"/>
      <c r="C2639" s="2" t="n"/>
      <c r="D2639" s="3" t="n"/>
      <c r="E2639" s="4" t="n"/>
      <c r="F2639" s="3" t="n"/>
      <c r="G2639" s="3" t="n"/>
      <c r="H2639" s="3" t="n"/>
      <c r="I2639" s="5">
        <f>SUMIFS(amount_expended,cfda_key,V2639)</f>
        <v/>
      </c>
      <c r="J2639" s="5">
        <f>IF(F2639="OTHER CLUSTER NOT LISTED ABOVE",SUMIFS(amount_expended,uniform_other_cluster_name,X2639), IF(AND(OR(F2639="N/A",F2639=""),G2639=""),0,IF(F2639="STATE CLUSTER",SUMIFS(amount_expended,uniform_state_cluster_name,W2639),SUMIFS(amount_expended,cluster_name,F2639))))</f>
        <v/>
      </c>
      <c r="K2639" s="3" t="n"/>
      <c r="L2639" s="4" t="n"/>
      <c r="M2639" s="3" t="n"/>
      <c r="N2639" s="3" t="n"/>
      <c r="O2639" s="3" t="n"/>
      <c r="P2639" s="3" t="n"/>
      <c r="Q2639" s="4" t="n"/>
      <c r="R2639" s="3" t="n"/>
      <c r="S2639" s="3" t="n"/>
      <c r="T2639" s="3" t="n"/>
      <c r="U2639">
        <f>IF(A2639&lt;&gt;"", "AWARD-"&amp;TEXT(ROW()-1,"00000"), "")</f>
        <v/>
      </c>
      <c r="V2639" s="6">
        <f>CONCATENATE(A2639,B2639)</f>
        <v/>
      </c>
      <c r="W2639">
        <f>UPPER(TRIM(G2639))</f>
        <v/>
      </c>
      <c r="X2639">
        <f>UPPER(TRIM(H2639))</f>
        <v/>
      </c>
    </row>
    <row r="2640">
      <c r="A2640" s="2" t="n"/>
      <c r="B2640" s="2" t="n"/>
      <c r="C2640" s="2" t="n"/>
      <c r="D2640" s="3" t="n"/>
      <c r="E2640" s="4" t="n"/>
      <c r="F2640" s="3" t="n"/>
      <c r="G2640" s="3" t="n"/>
      <c r="H2640" s="3" t="n"/>
      <c r="I2640" s="5">
        <f>SUMIFS(amount_expended,cfda_key,V2640)</f>
        <v/>
      </c>
      <c r="J2640" s="5">
        <f>IF(F2640="OTHER CLUSTER NOT LISTED ABOVE",SUMIFS(amount_expended,uniform_other_cluster_name,X2640), IF(AND(OR(F2640="N/A",F2640=""),G2640=""),0,IF(F2640="STATE CLUSTER",SUMIFS(amount_expended,uniform_state_cluster_name,W2640),SUMIFS(amount_expended,cluster_name,F2640))))</f>
        <v/>
      </c>
      <c r="K2640" s="3" t="n"/>
      <c r="L2640" s="4" t="n"/>
      <c r="M2640" s="3" t="n"/>
      <c r="N2640" s="3" t="n"/>
      <c r="O2640" s="3" t="n"/>
      <c r="P2640" s="3" t="n"/>
      <c r="Q2640" s="4" t="n"/>
      <c r="R2640" s="3" t="n"/>
      <c r="S2640" s="3" t="n"/>
      <c r="T2640" s="3" t="n"/>
      <c r="U2640">
        <f>IF(A2640&lt;&gt;"", "AWARD-"&amp;TEXT(ROW()-1,"00000"), "")</f>
        <v/>
      </c>
      <c r="V2640" s="6">
        <f>CONCATENATE(A2640,B2640)</f>
        <v/>
      </c>
      <c r="W2640">
        <f>UPPER(TRIM(G2640))</f>
        <v/>
      </c>
      <c r="X2640">
        <f>UPPER(TRIM(H2640))</f>
        <v/>
      </c>
    </row>
    <row r="2641">
      <c r="A2641" s="2" t="n"/>
      <c r="B2641" s="2" t="n"/>
      <c r="C2641" s="2" t="n"/>
      <c r="D2641" s="3" t="n"/>
      <c r="E2641" s="4" t="n"/>
      <c r="F2641" s="3" t="n"/>
      <c r="G2641" s="3" t="n"/>
      <c r="H2641" s="3" t="n"/>
      <c r="I2641" s="5">
        <f>SUMIFS(amount_expended,cfda_key,V2641)</f>
        <v/>
      </c>
      <c r="J2641" s="5">
        <f>IF(F2641="OTHER CLUSTER NOT LISTED ABOVE",SUMIFS(amount_expended,uniform_other_cluster_name,X2641), IF(AND(OR(F2641="N/A",F2641=""),G2641=""),0,IF(F2641="STATE CLUSTER",SUMIFS(amount_expended,uniform_state_cluster_name,W2641),SUMIFS(amount_expended,cluster_name,F2641))))</f>
        <v/>
      </c>
      <c r="K2641" s="3" t="n"/>
      <c r="L2641" s="4" t="n"/>
      <c r="M2641" s="3" t="n"/>
      <c r="N2641" s="3" t="n"/>
      <c r="O2641" s="3" t="n"/>
      <c r="P2641" s="3" t="n"/>
      <c r="Q2641" s="4" t="n"/>
      <c r="R2641" s="3" t="n"/>
      <c r="S2641" s="3" t="n"/>
      <c r="T2641" s="3" t="n"/>
      <c r="U2641">
        <f>IF(A2641&lt;&gt;"", "AWARD-"&amp;TEXT(ROW()-1,"00000"), "")</f>
        <v/>
      </c>
      <c r="V2641" s="6">
        <f>CONCATENATE(A2641,B2641)</f>
        <v/>
      </c>
      <c r="W2641">
        <f>UPPER(TRIM(G2641))</f>
        <v/>
      </c>
      <c r="X2641">
        <f>UPPER(TRIM(H2641))</f>
        <v/>
      </c>
    </row>
    <row r="2642">
      <c r="A2642" s="2" t="n"/>
      <c r="B2642" s="2" t="n"/>
      <c r="C2642" s="2" t="n"/>
      <c r="D2642" s="3" t="n"/>
      <c r="E2642" s="4" t="n"/>
      <c r="F2642" s="3" t="n"/>
      <c r="G2642" s="3" t="n"/>
      <c r="H2642" s="3" t="n"/>
      <c r="I2642" s="5">
        <f>SUMIFS(amount_expended,cfda_key,V2642)</f>
        <v/>
      </c>
      <c r="J2642" s="5">
        <f>IF(F2642="OTHER CLUSTER NOT LISTED ABOVE",SUMIFS(amount_expended,uniform_other_cluster_name,X2642), IF(AND(OR(F2642="N/A",F2642=""),G2642=""),0,IF(F2642="STATE CLUSTER",SUMIFS(amount_expended,uniform_state_cluster_name,W2642),SUMIFS(amount_expended,cluster_name,F2642))))</f>
        <v/>
      </c>
      <c r="K2642" s="3" t="n"/>
      <c r="L2642" s="4" t="n"/>
      <c r="M2642" s="3" t="n"/>
      <c r="N2642" s="3" t="n"/>
      <c r="O2642" s="3" t="n"/>
      <c r="P2642" s="3" t="n"/>
      <c r="Q2642" s="4" t="n"/>
      <c r="R2642" s="3" t="n"/>
      <c r="S2642" s="3" t="n"/>
      <c r="T2642" s="3" t="n"/>
      <c r="U2642">
        <f>IF(A2642&lt;&gt;"", "AWARD-"&amp;TEXT(ROW()-1,"00000"), "")</f>
        <v/>
      </c>
      <c r="V2642" s="6">
        <f>CONCATENATE(A2642,B2642)</f>
        <v/>
      </c>
      <c r="W2642">
        <f>UPPER(TRIM(G2642))</f>
        <v/>
      </c>
      <c r="X2642">
        <f>UPPER(TRIM(H2642))</f>
        <v/>
      </c>
    </row>
    <row r="2643">
      <c r="A2643" s="2" t="n"/>
      <c r="B2643" s="2" t="n"/>
      <c r="C2643" s="2" t="n"/>
      <c r="D2643" s="3" t="n"/>
      <c r="E2643" s="4" t="n"/>
      <c r="F2643" s="3" t="n"/>
      <c r="G2643" s="3" t="n"/>
      <c r="H2643" s="3" t="n"/>
      <c r="I2643" s="5">
        <f>SUMIFS(amount_expended,cfda_key,V2643)</f>
        <v/>
      </c>
      <c r="J2643" s="5">
        <f>IF(F2643="OTHER CLUSTER NOT LISTED ABOVE",SUMIFS(amount_expended,uniform_other_cluster_name,X2643), IF(AND(OR(F2643="N/A",F2643=""),G2643=""),0,IF(F2643="STATE CLUSTER",SUMIFS(amount_expended,uniform_state_cluster_name,W2643),SUMIFS(amount_expended,cluster_name,F2643))))</f>
        <v/>
      </c>
      <c r="K2643" s="3" t="n"/>
      <c r="L2643" s="4" t="n"/>
      <c r="M2643" s="3" t="n"/>
      <c r="N2643" s="3" t="n"/>
      <c r="O2643" s="3" t="n"/>
      <c r="P2643" s="3" t="n"/>
      <c r="Q2643" s="4" t="n"/>
      <c r="R2643" s="3" t="n"/>
      <c r="S2643" s="3" t="n"/>
      <c r="T2643" s="3" t="n"/>
      <c r="U2643">
        <f>IF(A2643&lt;&gt;"", "AWARD-"&amp;TEXT(ROW()-1,"00000"), "")</f>
        <v/>
      </c>
      <c r="V2643" s="6">
        <f>CONCATENATE(A2643,B2643)</f>
        <v/>
      </c>
      <c r="W2643">
        <f>UPPER(TRIM(G2643))</f>
        <v/>
      </c>
      <c r="X2643">
        <f>UPPER(TRIM(H2643))</f>
        <v/>
      </c>
    </row>
    <row r="2644">
      <c r="A2644" s="2" t="n"/>
      <c r="B2644" s="2" t="n"/>
      <c r="C2644" s="2" t="n"/>
      <c r="D2644" s="3" t="n"/>
      <c r="E2644" s="4" t="n"/>
      <c r="F2644" s="3" t="n"/>
      <c r="G2644" s="3" t="n"/>
      <c r="H2644" s="3" t="n"/>
      <c r="I2644" s="5">
        <f>SUMIFS(amount_expended,cfda_key,V2644)</f>
        <v/>
      </c>
      <c r="J2644" s="5">
        <f>IF(F2644="OTHER CLUSTER NOT LISTED ABOVE",SUMIFS(amount_expended,uniform_other_cluster_name,X2644), IF(AND(OR(F2644="N/A",F2644=""),G2644=""),0,IF(F2644="STATE CLUSTER",SUMIFS(amount_expended,uniform_state_cluster_name,W2644),SUMIFS(amount_expended,cluster_name,F2644))))</f>
        <v/>
      </c>
      <c r="K2644" s="3" t="n"/>
      <c r="L2644" s="4" t="n"/>
      <c r="M2644" s="3" t="n"/>
      <c r="N2644" s="3" t="n"/>
      <c r="O2644" s="3" t="n"/>
      <c r="P2644" s="3" t="n"/>
      <c r="Q2644" s="4" t="n"/>
      <c r="R2644" s="3" t="n"/>
      <c r="S2644" s="3" t="n"/>
      <c r="T2644" s="3" t="n"/>
      <c r="U2644">
        <f>IF(A2644&lt;&gt;"", "AWARD-"&amp;TEXT(ROW()-1,"00000"), "")</f>
        <v/>
      </c>
      <c r="V2644" s="6">
        <f>CONCATENATE(A2644,B2644)</f>
        <v/>
      </c>
      <c r="W2644">
        <f>UPPER(TRIM(G2644))</f>
        <v/>
      </c>
      <c r="X2644">
        <f>UPPER(TRIM(H2644))</f>
        <v/>
      </c>
    </row>
    <row r="2645">
      <c r="A2645" s="2" t="n"/>
      <c r="B2645" s="2" t="n"/>
      <c r="C2645" s="2" t="n"/>
      <c r="D2645" s="3" t="n"/>
      <c r="E2645" s="4" t="n"/>
      <c r="F2645" s="3" t="n"/>
      <c r="G2645" s="3" t="n"/>
      <c r="H2645" s="3" t="n"/>
      <c r="I2645" s="5">
        <f>SUMIFS(amount_expended,cfda_key,V2645)</f>
        <v/>
      </c>
      <c r="J2645" s="5">
        <f>IF(F2645="OTHER CLUSTER NOT LISTED ABOVE",SUMIFS(amount_expended,uniform_other_cluster_name,X2645), IF(AND(OR(F2645="N/A",F2645=""),G2645=""),0,IF(F2645="STATE CLUSTER",SUMIFS(amount_expended,uniform_state_cluster_name,W2645),SUMIFS(amount_expended,cluster_name,F2645))))</f>
        <v/>
      </c>
      <c r="K2645" s="3" t="n"/>
      <c r="L2645" s="4" t="n"/>
      <c r="M2645" s="3" t="n"/>
      <c r="N2645" s="3" t="n"/>
      <c r="O2645" s="3" t="n"/>
      <c r="P2645" s="3" t="n"/>
      <c r="Q2645" s="4" t="n"/>
      <c r="R2645" s="3" t="n"/>
      <c r="S2645" s="3" t="n"/>
      <c r="T2645" s="3" t="n"/>
      <c r="U2645">
        <f>IF(A2645&lt;&gt;"", "AWARD-"&amp;TEXT(ROW()-1,"00000"), "")</f>
        <v/>
      </c>
      <c r="V2645" s="6">
        <f>CONCATENATE(A2645,B2645)</f>
        <v/>
      </c>
      <c r="W2645">
        <f>UPPER(TRIM(G2645))</f>
        <v/>
      </c>
      <c r="X2645">
        <f>UPPER(TRIM(H2645))</f>
        <v/>
      </c>
    </row>
    <row r="2646">
      <c r="A2646" s="2" t="n"/>
      <c r="B2646" s="2" t="n"/>
      <c r="C2646" s="2" t="n"/>
      <c r="D2646" s="3" t="n"/>
      <c r="E2646" s="4" t="n"/>
      <c r="F2646" s="3" t="n"/>
      <c r="G2646" s="3" t="n"/>
      <c r="H2646" s="3" t="n"/>
      <c r="I2646" s="5">
        <f>SUMIFS(amount_expended,cfda_key,V2646)</f>
        <v/>
      </c>
      <c r="J2646" s="5">
        <f>IF(F2646="OTHER CLUSTER NOT LISTED ABOVE",SUMIFS(amount_expended,uniform_other_cluster_name,X2646), IF(AND(OR(F2646="N/A",F2646=""),G2646=""),0,IF(F2646="STATE CLUSTER",SUMIFS(amount_expended,uniform_state_cluster_name,W2646),SUMIFS(amount_expended,cluster_name,F2646))))</f>
        <v/>
      </c>
      <c r="K2646" s="3" t="n"/>
      <c r="L2646" s="4" t="n"/>
      <c r="M2646" s="3" t="n"/>
      <c r="N2646" s="3" t="n"/>
      <c r="O2646" s="3" t="n"/>
      <c r="P2646" s="3" t="n"/>
      <c r="Q2646" s="4" t="n"/>
      <c r="R2646" s="3" t="n"/>
      <c r="S2646" s="3" t="n"/>
      <c r="T2646" s="3" t="n"/>
      <c r="U2646">
        <f>IF(A2646&lt;&gt;"", "AWARD-"&amp;TEXT(ROW()-1,"00000"), "")</f>
        <v/>
      </c>
      <c r="V2646" s="6">
        <f>CONCATENATE(A2646,B2646)</f>
        <v/>
      </c>
      <c r="W2646">
        <f>UPPER(TRIM(G2646))</f>
        <v/>
      </c>
      <c r="X2646">
        <f>UPPER(TRIM(H2646))</f>
        <v/>
      </c>
    </row>
    <row r="2647">
      <c r="A2647" s="2" t="n"/>
      <c r="B2647" s="2" t="n"/>
      <c r="C2647" s="2" t="n"/>
      <c r="D2647" s="3" t="n"/>
      <c r="E2647" s="4" t="n"/>
      <c r="F2647" s="3" t="n"/>
      <c r="G2647" s="3" t="n"/>
      <c r="H2647" s="3" t="n"/>
      <c r="I2647" s="5">
        <f>SUMIFS(amount_expended,cfda_key,V2647)</f>
        <v/>
      </c>
      <c r="J2647" s="5">
        <f>IF(F2647="OTHER CLUSTER NOT LISTED ABOVE",SUMIFS(amount_expended,uniform_other_cluster_name,X2647), IF(AND(OR(F2647="N/A",F2647=""),G2647=""),0,IF(F2647="STATE CLUSTER",SUMIFS(amount_expended,uniform_state_cluster_name,W2647),SUMIFS(amount_expended,cluster_name,F2647))))</f>
        <v/>
      </c>
      <c r="K2647" s="3" t="n"/>
      <c r="L2647" s="4" t="n"/>
      <c r="M2647" s="3" t="n"/>
      <c r="N2647" s="3" t="n"/>
      <c r="O2647" s="3" t="n"/>
      <c r="P2647" s="3" t="n"/>
      <c r="Q2647" s="4" t="n"/>
      <c r="R2647" s="3" t="n"/>
      <c r="S2647" s="3" t="n"/>
      <c r="T2647" s="3" t="n"/>
      <c r="U2647">
        <f>IF(A2647&lt;&gt;"", "AWARD-"&amp;TEXT(ROW()-1,"00000"), "")</f>
        <v/>
      </c>
      <c r="V2647" s="6">
        <f>CONCATENATE(A2647,B2647)</f>
        <v/>
      </c>
      <c r="W2647">
        <f>UPPER(TRIM(G2647))</f>
        <v/>
      </c>
      <c r="X2647">
        <f>UPPER(TRIM(H2647))</f>
        <v/>
      </c>
    </row>
    <row r="2648">
      <c r="A2648" s="2" t="n"/>
      <c r="B2648" s="2" t="n"/>
      <c r="C2648" s="2" t="n"/>
      <c r="D2648" s="3" t="n"/>
      <c r="E2648" s="4" t="n"/>
      <c r="F2648" s="3" t="n"/>
      <c r="G2648" s="3" t="n"/>
      <c r="H2648" s="3" t="n"/>
      <c r="I2648" s="5">
        <f>SUMIFS(amount_expended,cfda_key,V2648)</f>
        <v/>
      </c>
      <c r="J2648" s="5">
        <f>IF(F2648="OTHER CLUSTER NOT LISTED ABOVE",SUMIFS(amount_expended,uniform_other_cluster_name,X2648), IF(AND(OR(F2648="N/A",F2648=""),G2648=""),0,IF(F2648="STATE CLUSTER",SUMIFS(amount_expended,uniform_state_cluster_name,W2648),SUMIFS(amount_expended,cluster_name,F2648))))</f>
        <v/>
      </c>
      <c r="K2648" s="3" t="n"/>
      <c r="L2648" s="4" t="n"/>
      <c r="M2648" s="3" t="n"/>
      <c r="N2648" s="3" t="n"/>
      <c r="O2648" s="3" t="n"/>
      <c r="P2648" s="3" t="n"/>
      <c r="Q2648" s="4" t="n"/>
      <c r="R2648" s="3" t="n"/>
      <c r="S2648" s="3" t="n"/>
      <c r="T2648" s="3" t="n"/>
      <c r="U2648">
        <f>IF(A2648&lt;&gt;"", "AWARD-"&amp;TEXT(ROW()-1,"00000"), "")</f>
        <v/>
      </c>
      <c r="V2648" s="6">
        <f>CONCATENATE(A2648,B2648)</f>
        <v/>
      </c>
      <c r="W2648">
        <f>UPPER(TRIM(G2648))</f>
        <v/>
      </c>
      <c r="X2648">
        <f>UPPER(TRIM(H2648))</f>
        <v/>
      </c>
    </row>
    <row r="2649">
      <c r="A2649" s="2" t="n"/>
      <c r="B2649" s="2" t="n"/>
      <c r="C2649" s="2" t="n"/>
      <c r="D2649" s="3" t="n"/>
      <c r="E2649" s="4" t="n"/>
      <c r="F2649" s="3" t="n"/>
      <c r="G2649" s="3" t="n"/>
      <c r="H2649" s="3" t="n"/>
      <c r="I2649" s="5">
        <f>SUMIFS(amount_expended,cfda_key,V2649)</f>
        <v/>
      </c>
      <c r="J2649" s="5">
        <f>IF(F2649="OTHER CLUSTER NOT LISTED ABOVE",SUMIFS(amount_expended,uniform_other_cluster_name,X2649), IF(AND(OR(F2649="N/A",F2649=""),G2649=""),0,IF(F2649="STATE CLUSTER",SUMIFS(amount_expended,uniform_state_cluster_name,W2649),SUMIFS(amount_expended,cluster_name,F2649))))</f>
        <v/>
      </c>
      <c r="K2649" s="3" t="n"/>
      <c r="L2649" s="4" t="n"/>
      <c r="M2649" s="3" t="n"/>
      <c r="N2649" s="3" t="n"/>
      <c r="O2649" s="3" t="n"/>
      <c r="P2649" s="3" t="n"/>
      <c r="Q2649" s="4" t="n"/>
      <c r="R2649" s="3" t="n"/>
      <c r="S2649" s="3" t="n"/>
      <c r="T2649" s="3" t="n"/>
      <c r="U2649">
        <f>IF(A2649&lt;&gt;"", "AWARD-"&amp;TEXT(ROW()-1,"00000"), "")</f>
        <v/>
      </c>
      <c r="V2649" s="6">
        <f>CONCATENATE(A2649,B2649)</f>
        <v/>
      </c>
      <c r="W2649">
        <f>UPPER(TRIM(G2649))</f>
        <v/>
      </c>
      <c r="X2649">
        <f>UPPER(TRIM(H2649))</f>
        <v/>
      </c>
    </row>
    <row r="2650">
      <c r="A2650" s="2" t="n"/>
      <c r="B2650" s="2" t="n"/>
      <c r="C2650" s="2" t="n"/>
      <c r="D2650" s="3" t="n"/>
      <c r="E2650" s="4" t="n"/>
      <c r="F2650" s="3" t="n"/>
      <c r="G2650" s="3" t="n"/>
      <c r="H2650" s="3" t="n"/>
      <c r="I2650" s="5">
        <f>SUMIFS(amount_expended,cfda_key,V2650)</f>
        <v/>
      </c>
      <c r="J2650" s="5">
        <f>IF(F2650="OTHER CLUSTER NOT LISTED ABOVE",SUMIFS(amount_expended,uniform_other_cluster_name,X2650), IF(AND(OR(F2650="N/A",F2650=""),G2650=""),0,IF(F2650="STATE CLUSTER",SUMIFS(amount_expended,uniform_state_cluster_name,W2650),SUMIFS(amount_expended,cluster_name,F2650))))</f>
        <v/>
      </c>
      <c r="K2650" s="3" t="n"/>
      <c r="L2650" s="4" t="n"/>
      <c r="M2650" s="3" t="n"/>
      <c r="N2650" s="3" t="n"/>
      <c r="O2650" s="3" t="n"/>
      <c r="P2650" s="3" t="n"/>
      <c r="Q2650" s="4" t="n"/>
      <c r="R2650" s="3" t="n"/>
      <c r="S2650" s="3" t="n"/>
      <c r="T2650" s="3" t="n"/>
      <c r="U2650">
        <f>IF(A2650&lt;&gt;"", "AWARD-"&amp;TEXT(ROW()-1,"00000"), "")</f>
        <v/>
      </c>
      <c r="V2650" s="6">
        <f>CONCATENATE(A2650,B2650)</f>
        <v/>
      </c>
      <c r="W2650">
        <f>UPPER(TRIM(G2650))</f>
        <v/>
      </c>
      <c r="X2650">
        <f>UPPER(TRIM(H2650))</f>
        <v/>
      </c>
    </row>
    <row r="2651">
      <c r="A2651" s="2" t="n"/>
      <c r="B2651" s="2" t="n"/>
      <c r="C2651" s="2" t="n"/>
      <c r="D2651" s="3" t="n"/>
      <c r="E2651" s="4" t="n"/>
      <c r="F2651" s="3" t="n"/>
      <c r="G2651" s="3" t="n"/>
      <c r="H2651" s="3" t="n"/>
      <c r="I2651" s="5">
        <f>SUMIFS(amount_expended,cfda_key,V2651)</f>
        <v/>
      </c>
      <c r="J2651" s="5">
        <f>IF(F2651="OTHER CLUSTER NOT LISTED ABOVE",SUMIFS(amount_expended,uniform_other_cluster_name,X2651), IF(AND(OR(F2651="N/A",F2651=""),G2651=""),0,IF(F2651="STATE CLUSTER",SUMIFS(amount_expended,uniform_state_cluster_name,W2651),SUMIFS(amount_expended,cluster_name,F2651))))</f>
        <v/>
      </c>
      <c r="K2651" s="3" t="n"/>
      <c r="L2651" s="4" t="n"/>
      <c r="M2651" s="3" t="n"/>
      <c r="N2651" s="3" t="n"/>
      <c r="O2651" s="3" t="n"/>
      <c r="P2651" s="3" t="n"/>
      <c r="Q2651" s="4" t="n"/>
      <c r="R2651" s="3" t="n"/>
      <c r="S2651" s="3" t="n"/>
      <c r="T2651" s="3" t="n"/>
      <c r="U2651">
        <f>IF(A2651&lt;&gt;"", "AWARD-"&amp;TEXT(ROW()-1,"00000"), "")</f>
        <v/>
      </c>
      <c r="V2651" s="6">
        <f>CONCATENATE(A2651,B2651)</f>
        <v/>
      </c>
      <c r="W2651">
        <f>UPPER(TRIM(G2651))</f>
        <v/>
      </c>
      <c r="X2651">
        <f>UPPER(TRIM(H2651))</f>
        <v/>
      </c>
    </row>
    <row r="2652">
      <c r="A2652" s="2" t="n"/>
      <c r="B2652" s="2" t="n"/>
      <c r="C2652" s="2" t="n"/>
      <c r="D2652" s="3" t="n"/>
      <c r="E2652" s="4" t="n"/>
      <c r="F2652" s="3" t="n"/>
      <c r="G2652" s="3" t="n"/>
      <c r="H2652" s="3" t="n"/>
      <c r="I2652" s="5">
        <f>SUMIFS(amount_expended,cfda_key,V2652)</f>
        <v/>
      </c>
      <c r="J2652" s="5">
        <f>IF(F2652="OTHER CLUSTER NOT LISTED ABOVE",SUMIFS(amount_expended,uniform_other_cluster_name,X2652), IF(AND(OR(F2652="N/A",F2652=""),G2652=""),0,IF(F2652="STATE CLUSTER",SUMIFS(amount_expended,uniform_state_cluster_name,W2652),SUMIFS(amount_expended,cluster_name,F2652))))</f>
        <v/>
      </c>
      <c r="K2652" s="3" t="n"/>
      <c r="L2652" s="4" t="n"/>
      <c r="M2652" s="3" t="n"/>
      <c r="N2652" s="3" t="n"/>
      <c r="O2652" s="3" t="n"/>
      <c r="P2652" s="3" t="n"/>
      <c r="Q2652" s="4" t="n"/>
      <c r="R2652" s="3" t="n"/>
      <c r="S2652" s="3" t="n"/>
      <c r="T2652" s="3" t="n"/>
      <c r="U2652">
        <f>IF(A2652&lt;&gt;"", "AWARD-"&amp;TEXT(ROW()-1,"00000"), "")</f>
        <v/>
      </c>
      <c r="V2652" s="6">
        <f>CONCATENATE(A2652,B2652)</f>
        <v/>
      </c>
      <c r="W2652">
        <f>UPPER(TRIM(G2652))</f>
        <v/>
      </c>
      <c r="X2652">
        <f>UPPER(TRIM(H2652))</f>
        <v/>
      </c>
    </row>
    <row r="2653">
      <c r="A2653" s="2" t="n"/>
      <c r="B2653" s="2" t="n"/>
      <c r="C2653" s="2" t="n"/>
      <c r="D2653" s="3" t="n"/>
      <c r="E2653" s="4" t="n"/>
      <c r="F2653" s="3" t="n"/>
      <c r="G2653" s="3" t="n"/>
      <c r="H2653" s="3" t="n"/>
      <c r="I2653" s="5">
        <f>SUMIFS(amount_expended,cfda_key,V2653)</f>
        <v/>
      </c>
      <c r="J2653" s="5">
        <f>IF(F2653="OTHER CLUSTER NOT LISTED ABOVE",SUMIFS(amount_expended,uniform_other_cluster_name,X2653), IF(AND(OR(F2653="N/A",F2653=""),G2653=""),0,IF(F2653="STATE CLUSTER",SUMIFS(amount_expended,uniform_state_cluster_name,W2653),SUMIFS(amount_expended,cluster_name,F2653))))</f>
        <v/>
      </c>
      <c r="K2653" s="3" t="n"/>
      <c r="L2653" s="4" t="n"/>
      <c r="M2653" s="3" t="n"/>
      <c r="N2653" s="3" t="n"/>
      <c r="O2653" s="3" t="n"/>
      <c r="P2653" s="3" t="n"/>
      <c r="Q2653" s="4" t="n"/>
      <c r="R2653" s="3" t="n"/>
      <c r="S2653" s="3" t="n"/>
      <c r="T2653" s="3" t="n"/>
      <c r="U2653">
        <f>IF(A2653&lt;&gt;"", "AWARD-"&amp;TEXT(ROW()-1,"00000"), "")</f>
        <v/>
      </c>
      <c r="V2653" s="6">
        <f>CONCATENATE(A2653,B2653)</f>
        <v/>
      </c>
      <c r="W2653">
        <f>UPPER(TRIM(G2653))</f>
        <v/>
      </c>
      <c r="X2653">
        <f>UPPER(TRIM(H2653))</f>
        <v/>
      </c>
    </row>
    <row r="2654">
      <c r="A2654" s="2" t="n"/>
      <c r="B2654" s="2" t="n"/>
      <c r="C2654" s="2" t="n"/>
      <c r="D2654" s="3" t="n"/>
      <c r="E2654" s="4" t="n"/>
      <c r="F2654" s="3" t="n"/>
      <c r="G2654" s="3" t="n"/>
      <c r="H2654" s="3" t="n"/>
      <c r="I2654" s="5">
        <f>SUMIFS(amount_expended,cfda_key,V2654)</f>
        <v/>
      </c>
      <c r="J2654" s="5">
        <f>IF(F2654="OTHER CLUSTER NOT LISTED ABOVE",SUMIFS(amount_expended,uniform_other_cluster_name,X2654), IF(AND(OR(F2654="N/A",F2654=""),G2654=""),0,IF(F2654="STATE CLUSTER",SUMIFS(amount_expended,uniform_state_cluster_name,W2654),SUMIFS(amount_expended,cluster_name,F2654))))</f>
        <v/>
      </c>
      <c r="K2654" s="3" t="n"/>
      <c r="L2654" s="4" t="n"/>
      <c r="M2654" s="3" t="n"/>
      <c r="N2654" s="3" t="n"/>
      <c r="O2654" s="3" t="n"/>
      <c r="P2654" s="3" t="n"/>
      <c r="Q2654" s="4" t="n"/>
      <c r="R2654" s="3" t="n"/>
      <c r="S2654" s="3" t="n"/>
      <c r="T2654" s="3" t="n"/>
      <c r="U2654">
        <f>IF(A2654&lt;&gt;"", "AWARD-"&amp;TEXT(ROW()-1,"00000"), "")</f>
        <v/>
      </c>
      <c r="V2654" s="6">
        <f>CONCATENATE(A2654,B2654)</f>
        <v/>
      </c>
      <c r="W2654">
        <f>UPPER(TRIM(G2654))</f>
        <v/>
      </c>
      <c r="X2654">
        <f>UPPER(TRIM(H2654))</f>
        <v/>
      </c>
    </row>
    <row r="2655">
      <c r="A2655" s="2" t="n"/>
      <c r="B2655" s="2" t="n"/>
      <c r="C2655" s="2" t="n"/>
      <c r="D2655" s="3" t="n"/>
      <c r="E2655" s="4" t="n"/>
      <c r="F2655" s="3" t="n"/>
      <c r="G2655" s="3" t="n"/>
      <c r="H2655" s="3" t="n"/>
      <c r="I2655" s="5">
        <f>SUMIFS(amount_expended,cfda_key,V2655)</f>
        <v/>
      </c>
      <c r="J2655" s="5">
        <f>IF(F2655="OTHER CLUSTER NOT LISTED ABOVE",SUMIFS(amount_expended,uniform_other_cluster_name,X2655), IF(AND(OR(F2655="N/A",F2655=""),G2655=""),0,IF(F2655="STATE CLUSTER",SUMIFS(amount_expended,uniform_state_cluster_name,W2655),SUMIFS(amount_expended,cluster_name,F2655))))</f>
        <v/>
      </c>
      <c r="K2655" s="3" t="n"/>
      <c r="L2655" s="4" t="n"/>
      <c r="M2655" s="3" t="n"/>
      <c r="N2655" s="3" t="n"/>
      <c r="O2655" s="3" t="n"/>
      <c r="P2655" s="3" t="n"/>
      <c r="Q2655" s="4" t="n"/>
      <c r="R2655" s="3" t="n"/>
      <c r="S2655" s="3" t="n"/>
      <c r="T2655" s="3" t="n"/>
      <c r="U2655">
        <f>IF(A2655&lt;&gt;"", "AWARD-"&amp;TEXT(ROW()-1,"00000"), "")</f>
        <v/>
      </c>
      <c r="V2655" s="6">
        <f>CONCATENATE(A2655,B2655)</f>
        <v/>
      </c>
      <c r="W2655">
        <f>UPPER(TRIM(G2655))</f>
        <v/>
      </c>
      <c r="X2655">
        <f>UPPER(TRIM(H2655))</f>
        <v/>
      </c>
    </row>
    <row r="2656">
      <c r="A2656" s="2" t="n"/>
      <c r="B2656" s="2" t="n"/>
      <c r="C2656" s="2" t="n"/>
      <c r="D2656" s="3" t="n"/>
      <c r="E2656" s="4" t="n"/>
      <c r="F2656" s="3" t="n"/>
      <c r="G2656" s="3" t="n"/>
      <c r="H2656" s="3" t="n"/>
      <c r="I2656" s="5">
        <f>SUMIFS(amount_expended,cfda_key,V2656)</f>
        <v/>
      </c>
      <c r="J2656" s="5">
        <f>IF(F2656="OTHER CLUSTER NOT LISTED ABOVE",SUMIFS(amount_expended,uniform_other_cluster_name,X2656), IF(AND(OR(F2656="N/A",F2656=""),G2656=""),0,IF(F2656="STATE CLUSTER",SUMIFS(amount_expended,uniform_state_cluster_name,W2656),SUMIFS(amount_expended,cluster_name,F2656))))</f>
        <v/>
      </c>
      <c r="K2656" s="3" t="n"/>
      <c r="L2656" s="4" t="n"/>
      <c r="M2656" s="3" t="n"/>
      <c r="N2656" s="3" t="n"/>
      <c r="O2656" s="3" t="n"/>
      <c r="P2656" s="3" t="n"/>
      <c r="Q2656" s="4" t="n"/>
      <c r="R2656" s="3" t="n"/>
      <c r="S2656" s="3" t="n"/>
      <c r="T2656" s="3" t="n"/>
      <c r="U2656">
        <f>IF(A2656&lt;&gt;"", "AWARD-"&amp;TEXT(ROW()-1,"00000"), "")</f>
        <v/>
      </c>
      <c r="V2656" s="6">
        <f>CONCATENATE(A2656,B2656)</f>
        <v/>
      </c>
      <c r="W2656">
        <f>UPPER(TRIM(G2656))</f>
        <v/>
      </c>
      <c r="X2656">
        <f>UPPER(TRIM(H2656))</f>
        <v/>
      </c>
    </row>
    <row r="2657">
      <c r="A2657" s="2" t="n"/>
      <c r="B2657" s="2" t="n"/>
      <c r="C2657" s="2" t="n"/>
      <c r="D2657" s="3" t="n"/>
      <c r="E2657" s="4" t="n"/>
      <c r="F2657" s="3" t="n"/>
      <c r="G2657" s="3" t="n"/>
      <c r="H2657" s="3" t="n"/>
      <c r="I2657" s="5">
        <f>SUMIFS(amount_expended,cfda_key,V2657)</f>
        <v/>
      </c>
      <c r="J2657" s="5">
        <f>IF(F2657="OTHER CLUSTER NOT LISTED ABOVE",SUMIFS(amount_expended,uniform_other_cluster_name,X2657), IF(AND(OR(F2657="N/A",F2657=""),G2657=""),0,IF(F2657="STATE CLUSTER",SUMIFS(amount_expended,uniform_state_cluster_name,W2657),SUMIFS(amount_expended,cluster_name,F2657))))</f>
        <v/>
      </c>
      <c r="K2657" s="3" t="n"/>
      <c r="L2657" s="4" t="n"/>
      <c r="M2657" s="3" t="n"/>
      <c r="N2657" s="3" t="n"/>
      <c r="O2657" s="3" t="n"/>
      <c r="P2657" s="3" t="n"/>
      <c r="Q2657" s="4" t="n"/>
      <c r="R2657" s="3" t="n"/>
      <c r="S2657" s="3" t="n"/>
      <c r="T2657" s="3" t="n"/>
      <c r="U2657">
        <f>IF(A2657&lt;&gt;"", "AWARD-"&amp;TEXT(ROW()-1,"00000"), "")</f>
        <v/>
      </c>
      <c r="V2657" s="6">
        <f>CONCATENATE(A2657,B2657)</f>
        <v/>
      </c>
      <c r="W2657">
        <f>UPPER(TRIM(G2657))</f>
        <v/>
      </c>
      <c r="X2657">
        <f>UPPER(TRIM(H2657))</f>
        <v/>
      </c>
    </row>
    <row r="2658">
      <c r="A2658" s="2" t="n"/>
      <c r="B2658" s="2" t="n"/>
      <c r="C2658" s="2" t="n"/>
      <c r="D2658" s="3" t="n"/>
      <c r="E2658" s="4" t="n"/>
      <c r="F2658" s="3" t="n"/>
      <c r="G2658" s="3" t="n"/>
      <c r="H2658" s="3" t="n"/>
      <c r="I2658" s="5">
        <f>SUMIFS(amount_expended,cfda_key,V2658)</f>
        <v/>
      </c>
      <c r="J2658" s="5">
        <f>IF(F2658="OTHER CLUSTER NOT LISTED ABOVE",SUMIFS(amount_expended,uniform_other_cluster_name,X2658), IF(AND(OR(F2658="N/A",F2658=""),G2658=""),0,IF(F2658="STATE CLUSTER",SUMIFS(amount_expended,uniform_state_cluster_name,W2658),SUMIFS(amount_expended,cluster_name,F2658))))</f>
        <v/>
      </c>
      <c r="K2658" s="3" t="n"/>
      <c r="L2658" s="4" t="n"/>
      <c r="M2658" s="3" t="n"/>
      <c r="N2658" s="3" t="n"/>
      <c r="O2658" s="3" t="n"/>
      <c r="P2658" s="3" t="n"/>
      <c r="Q2658" s="4" t="n"/>
      <c r="R2658" s="3" t="n"/>
      <c r="S2658" s="3" t="n"/>
      <c r="T2658" s="3" t="n"/>
      <c r="U2658">
        <f>IF(A2658&lt;&gt;"", "AWARD-"&amp;TEXT(ROW()-1,"00000"), "")</f>
        <v/>
      </c>
      <c r="V2658" s="6">
        <f>CONCATENATE(A2658,B2658)</f>
        <v/>
      </c>
      <c r="W2658">
        <f>UPPER(TRIM(G2658))</f>
        <v/>
      </c>
      <c r="X2658">
        <f>UPPER(TRIM(H2658))</f>
        <v/>
      </c>
    </row>
    <row r="2659">
      <c r="A2659" s="2" t="n"/>
      <c r="B2659" s="2" t="n"/>
      <c r="C2659" s="2" t="n"/>
      <c r="D2659" s="3" t="n"/>
      <c r="E2659" s="4" t="n"/>
      <c r="F2659" s="3" t="n"/>
      <c r="G2659" s="3" t="n"/>
      <c r="H2659" s="3" t="n"/>
      <c r="I2659" s="5">
        <f>SUMIFS(amount_expended,cfda_key,V2659)</f>
        <v/>
      </c>
      <c r="J2659" s="5">
        <f>IF(F2659="OTHER CLUSTER NOT LISTED ABOVE",SUMIFS(amount_expended,uniform_other_cluster_name,X2659), IF(AND(OR(F2659="N/A",F2659=""),G2659=""),0,IF(F2659="STATE CLUSTER",SUMIFS(amount_expended,uniform_state_cluster_name,W2659),SUMIFS(amount_expended,cluster_name,F2659))))</f>
        <v/>
      </c>
      <c r="K2659" s="3" t="n"/>
      <c r="L2659" s="4" t="n"/>
      <c r="M2659" s="3" t="n"/>
      <c r="N2659" s="3" t="n"/>
      <c r="O2659" s="3" t="n"/>
      <c r="P2659" s="3" t="n"/>
      <c r="Q2659" s="4" t="n"/>
      <c r="R2659" s="3" t="n"/>
      <c r="S2659" s="3" t="n"/>
      <c r="T2659" s="3" t="n"/>
      <c r="U2659">
        <f>IF(A2659&lt;&gt;"", "AWARD-"&amp;TEXT(ROW()-1,"00000"), "")</f>
        <v/>
      </c>
      <c r="V2659" s="6">
        <f>CONCATENATE(A2659,B2659)</f>
        <v/>
      </c>
      <c r="W2659">
        <f>UPPER(TRIM(G2659))</f>
        <v/>
      </c>
      <c r="X2659">
        <f>UPPER(TRIM(H2659))</f>
        <v/>
      </c>
    </row>
    <row r="2660">
      <c r="A2660" s="2" t="n"/>
      <c r="B2660" s="2" t="n"/>
      <c r="C2660" s="2" t="n"/>
      <c r="D2660" s="3" t="n"/>
      <c r="E2660" s="4" t="n"/>
      <c r="F2660" s="3" t="n"/>
      <c r="G2660" s="3" t="n"/>
      <c r="H2660" s="3" t="n"/>
      <c r="I2660" s="5">
        <f>SUMIFS(amount_expended,cfda_key,V2660)</f>
        <v/>
      </c>
      <c r="J2660" s="5">
        <f>IF(F2660="OTHER CLUSTER NOT LISTED ABOVE",SUMIFS(amount_expended,uniform_other_cluster_name,X2660), IF(AND(OR(F2660="N/A",F2660=""),G2660=""),0,IF(F2660="STATE CLUSTER",SUMIFS(amount_expended,uniform_state_cluster_name,W2660),SUMIFS(amount_expended,cluster_name,F2660))))</f>
        <v/>
      </c>
      <c r="K2660" s="3" t="n"/>
      <c r="L2660" s="4" t="n"/>
      <c r="M2660" s="3" t="n"/>
      <c r="N2660" s="3" t="n"/>
      <c r="O2660" s="3" t="n"/>
      <c r="P2660" s="3" t="n"/>
      <c r="Q2660" s="4" t="n"/>
      <c r="R2660" s="3" t="n"/>
      <c r="S2660" s="3" t="n"/>
      <c r="T2660" s="3" t="n"/>
      <c r="U2660">
        <f>IF(A2660&lt;&gt;"", "AWARD-"&amp;TEXT(ROW()-1,"00000"), "")</f>
        <v/>
      </c>
      <c r="V2660" s="6">
        <f>CONCATENATE(A2660,B2660)</f>
        <v/>
      </c>
      <c r="W2660">
        <f>UPPER(TRIM(G2660))</f>
        <v/>
      </c>
      <c r="X2660">
        <f>UPPER(TRIM(H2660))</f>
        <v/>
      </c>
    </row>
    <row r="2661">
      <c r="A2661" s="2" t="n"/>
      <c r="B2661" s="2" t="n"/>
      <c r="C2661" s="2" t="n"/>
      <c r="D2661" s="3" t="n"/>
      <c r="E2661" s="4" t="n"/>
      <c r="F2661" s="3" t="n"/>
      <c r="G2661" s="3" t="n"/>
      <c r="H2661" s="3" t="n"/>
      <c r="I2661" s="5">
        <f>SUMIFS(amount_expended,cfda_key,V2661)</f>
        <v/>
      </c>
      <c r="J2661" s="5">
        <f>IF(F2661="OTHER CLUSTER NOT LISTED ABOVE",SUMIFS(amount_expended,uniform_other_cluster_name,X2661), IF(AND(OR(F2661="N/A",F2661=""),G2661=""),0,IF(F2661="STATE CLUSTER",SUMIFS(amount_expended,uniform_state_cluster_name,W2661),SUMIFS(amount_expended,cluster_name,F2661))))</f>
        <v/>
      </c>
      <c r="K2661" s="3" t="n"/>
      <c r="L2661" s="4" t="n"/>
      <c r="M2661" s="3" t="n"/>
      <c r="N2661" s="3" t="n"/>
      <c r="O2661" s="3" t="n"/>
      <c r="P2661" s="3" t="n"/>
      <c r="Q2661" s="4" t="n"/>
      <c r="R2661" s="3" t="n"/>
      <c r="S2661" s="3" t="n"/>
      <c r="T2661" s="3" t="n"/>
      <c r="U2661">
        <f>IF(A2661&lt;&gt;"", "AWARD-"&amp;TEXT(ROW()-1,"00000"), "")</f>
        <v/>
      </c>
      <c r="V2661" s="6">
        <f>CONCATENATE(A2661,B2661)</f>
        <v/>
      </c>
      <c r="W2661">
        <f>UPPER(TRIM(G2661))</f>
        <v/>
      </c>
      <c r="X2661">
        <f>UPPER(TRIM(H2661))</f>
        <v/>
      </c>
    </row>
    <row r="2662">
      <c r="A2662" s="2" t="n"/>
      <c r="B2662" s="2" t="n"/>
      <c r="C2662" s="2" t="n"/>
      <c r="D2662" s="3" t="n"/>
      <c r="E2662" s="4" t="n"/>
      <c r="F2662" s="3" t="n"/>
      <c r="G2662" s="3" t="n"/>
      <c r="H2662" s="3" t="n"/>
      <c r="I2662" s="5">
        <f>SUMIFS(amount_expended,cfda_key,V2662)</f>
        <v/>
      </c>
      <c r="J2662" s="5">
        <f>IF(F2662="OTHER CLUSTER NOT LISTED ABOVE",SUMIFS(amount_expended,uniform_other_cluster_name,X2662), IF(AND(OR(F2662="N/A",F2662=""),G2662=""),0,IF(F2662="STATE CLUSTER",SUMIFS(amount_expended,uniform_state_cluster_name,W2662),SUMIFS(amount_expended,cluster_name,F2662))))</f>
        <v/>
      </c>
      <c r="K2662" s="3" t="n"/>
      <c r="L2662" s="4" t="n"/>
      <c r="M2662" s="3" t="n"/>
      <c r="N2662" s="3" t="n"/>
      <c r="O2662" s="3" t="n"/>
      <c r="P2662" s="3" t="n"/>
      <c r="Q2662" s="4" t="n"/>
      <c r="R2662" s="3" t="n"/>
      <c r="S2662" s="3" t="n"/>
      <c r="T2662" s="3" t="n"/>
      <c r="U2662">
        <f>IF(A2662&lt;&gt;"", "AWARD-"&amp;TEXT(ROW()-1,"00000"), "")</f>
        <v/>
      </c>
      <c r="V2662" s="6">
        <f>CONCATENATE(A2662,B2662)</f>
        <v/>
      </c>
      <c r="W2662">
        <f>UPPER(TRIM(G2662))</f>
        <v/>
      </c>
      <c r="X2662">
        <f>UPPER(TRIM(H2662))</f>
        <v/>
      </c>
    </row>
    <row r="2663">
      <c r="A2663" s="2" t="n"/>
      <c r="B2663" s="2" t="n"/>
      <c r="C2663" s="2" t="n"/>
      <c r="D2663" s="3" t="n"/>
      <c r="E2663" s="4" t="n"/>
      <c r="F2663" s="3" t="n"/>
      <c r="G2663" s="3" t="n"/>
      <c r="H2663" s="3" t="n"/>
      <c r="I2663" s="5">
        <f>SUMIFS(amount_expended,cfda_key,V2663)</f>
        <v/>
      </c>
      <c r="J2663" s="5">
        <f>IF(F2663="OTHER CLUSTER NOT LISTED ABOVE",SUMIFS(amount_expended,uniform_other_cluster_name,X2663), IF(AND(OR(F2663="N/A",F2663=""),G2663=""),0,IF(F2663="STATE CLUSTER",SUMIFS(amount_expended,uniform_state_cluster_name,W2663),SUMIFS(amount_expended,cluster_name,F2663))))</f>
        <v/>
      </c>
      <c r="K2663" s="3" t="n"/>
      <c r="L2663" s="4" t="n"/>
      <c r="M2663" s="3" t="n"/>
      <c r="N2663" s="3" t="n"/>
      <c r="O2663" s="3" t="n"/>
      <c r="P2663" s="3" t="n"/>
      <c r="Q2663" s="4" t="n"/>
      <c r="R2663" s="3" t="n"/>
      <c r="S2663" s="3" t="n"/>
      <c r="T2663" s="3" t="n"/>
      <c r="U2663">
        <f>IF(A2663&lt;&gt;"", "AWARD-"&amp;TEXT(ROW()-1,"00000"), "")</f>
        <v/>
      </c>
      <c r="V2663" s="6">
        <f>CONCATENATE(A2663,B2663)</f>
        <v/>
      </c>
      <c r="W2663">
        <f>UPPER(TRIM(G2663))</f>
        <v/>
      </c>
      <c r="X2663">
        <f>UPPER(TRIM(H2663))</f>
        <v/>
      </c>
    </row>
    <row r="2664">
      <c r="A2664" s="2" t="n"/>
      <c r="B2664" s="2" t="n"/>
      <c r="C2664" s="2" t="n"/>
      <c r="D2664" s="3" t="n"/>
      <c r="E2664" s="4" t="n"/>
      <c r="F2664" s="3" t="n"/>
      <c r="G2664" s="3" t="n"/>
      <c r="H2664" s="3" t="n"/>
      <c r="I2664" s="5">
        <f>SUMIFS(amount_expended,cfda_key,V2664)</f>
        <v/>
      </c>
      <c r="J2664" s="5">
        <f>IF(F2664="OTHER CLUSTER NOT LISTED ABOVE",SUMIFS(amount_expended,uniform_other_cluster_name,X2664), IF(AND(OR(F2664="N/A",F2664=""),G2664=""),0,IF(F2664="STATE CLUSTER",SUMIFS(amount_expended,uniform_state_cluster_name,W2664),SUMIFS(amount_expended,cluster_name,F2664))))</f>
        <v/>
      </c>
      <c r="K2664" s="3" t="n"/>
      <c r="L2664" s="4" t="n"/>
      <c r="M2664" s="3" t="n"/>
      <c r="N2664" s="3" t="n"/>
      <c r="O2664" s="3" t="n"/>
      <c r="P2664" s="3" t="n"/>
      <c r="Q2664" s="4" t="n"/>
      <c r="R2664" s="3" t="n"/>
      <c r="S2664" s="3" t="n"/>
      <c r="T2664" s="3" t="n"/>
      <c r="U2664">
        <f>IF(A2664&lt;&gt;"", "AWARD-"&amp;TEXT(ROW()-1,"00000"), "")</f>
        <v/>
      </c>
      <c r="V2664" s="6">
        <f>CONCATENATE(A2664,B2664)</f>
        <v/>
      </c>
      <c r="W2664">
        <f>UPPER(TRIM(G2664))</f>
        <v/>
      </c>
      <c r="X2664">
        <f>UPPER(TRIM(H2664))</f>
        <v/>
      </c>
    </row>
    <row r="2665">
      <c r="A2665" s="2" t="n"/>
      <c r="B2665" s="2" t="n"/>
      <c r="C2665" s="2" t="n"/>
      <c r="D2665" s="3" t="n"/>
      <c r="E2665" s="4" t="n"/>
      <c r="F2665" s="3" t="n"/>
      <c r="G2665" s="3" t="n"/>
      <c r="H2665" s="3" t="n"/>
      <c r="I2665" s="5">
        <f>SUMIFS(amount_expended,cfda_key,V2665)</f>
        <v/>
      </c>
      <c r="J2665" s="5">
        <f>IF(F2665="OTHER CLUSTER NOT LISTED ABOVE",SUMIFS(amount_expended,uniform_other_cluster_name,X2665), IF(AND(OR(F2665="N/A",F2665=""),G2665=""),0,IF(F2665="STATE CLUSTER",SUMIFS(amount_expended,uniform_state_cluster_name,W2665),SUMIFS(amount_expended,cluster_name,F2665))))</f>
        <v/>
      </c>
      <c r="K2665" s="3" t="n"/>
      <c r="L2665" s="4" t="n"/>
      <c r="M2665" s="3" t="n"/>
      <c r="N2665" s="3" t="n"/>
      <c r="O2665" s="3" t="n"/>
      <c r="P2665" s="3" t="n"/>
      <c r="Q2665" s="4" t="n"/>
      <c r="R2665" s="3" t="n"/>
      <c r="S2665" s="3" t="n"/>
      <c r="T2665" s="3" t="n"/>
      <c r="U2665">
        <f>IF(A2665&lt;&gt;"", "AWARD-"&amp;TEXT(ROW()-1,"00000"), "")</f>
        <v/>
      </c>
      <c r="V2665" s="6">
        <f>CONCATENATE(A2665,B2665)</f>
        <v/>
      </c>
      <c r="W2665">
        <f>UPPER(TRIM(G2665))</f>
        <v/>
      </c>
      <c r="X2665">
        <f>UPPER(TRIM(H2665))</f>
        <v/>
      </c>
    </row>
    <row r="2666">
      <c r="A2666" s="2" t="n"/>
      <c r="B2666" s="2" t="n"/>
      <c r="C2666" s="2" t="n"/>
      <c r="D2666" s="3" t="n"/>
      <c r="E2666" s="4" t="n"/>
      <c r="F2666" s="3" t="n"/>
      <c r="G2666" s="3" t="n"/>
      <c r="H2666" s="3" t="n"/>
      <c r="I2666" s="5">
        <f>SUMIFS(amount_expended,cfda_key,V2666)</f>
        <v/>
      </c>
      <c r="J2666" s="5">
        <f>IF(F2666="OTHER CLUSTER NOT LISTED ABOVE",SUMIFS(amount_expended,uniform_other_cluster_name,X2666), IF(AND(OR(F2666="N/A",F2666=""),G2666=""),0,IF(F2666="STATE CLUSTER",SUMIFS(amount_expended,uniform_state_cluster_name,W2666),SUMIFS(amount_expended,cluster_name,F2666))))</f>
        <v/>
      </c>
      <c r="K2666" s="3" t="n"/>
      <c r="L2666" s="4" t="n"/>
      <c r="M2666" s="3" t="n"/>
      <c r="N2666" s="3" t="n"/>
      <c r="O2666" s="3" t="n"/>
      <c r="P2666" s="3" t="n"/>
      <c r="Q2666" s="4" t="n"/>
      <c r="R2666" s="3" t="n"/>
      <c r="S2666" s="3" t="n"/>
      <c r="T2666" s="3" t="n"/>
      <c r="U2666">
        <f>IF(A2666&lt;&gt;"", "AWARD-"&amp;TEXT(ROW()-1,"00000"), "")</f>
        <v/>
      </c>
      <c r="V2666" s="6">
        <f>CONCATENATE(A2666,B2666)</f>
        <v/>
      </c>
      <c r="W2666">
        <f>UPPER(TRIM(G2666))</f>
        <v/>
      </c>
      <c r="X2666">
        <f>UPPER(TRIM(H2666))</f>
        <v/>
      </c>
    </row>
    <row r="2667">
      <c r="A2667" s="2" t="n"/>
      <c r="B2667" s="2" t="n"/>
      <c r="C2667" s="2" t="n"/>
      <c r="D2667" s="3" t="n"/>
      <c r="E2667" s="4" t="n"/>
      <c r="F2667" s="3" t="n"/>
      <c r="G2667" s="3" t="n"/>
      <c r="H2667" s="3" t="n"/>
      <c r="I2667" s="5">
        <f>SUMIFS(amount_expended,cfda_key,V2667)</f>
        <v/>
      </c>
      <c r="J2667" s="5">
        <f>IF(F2667="OTHER CLUSTER NOT LISTED ABOVE",SUMIFS(amount_expended,uniform_other_cluster_name,X2667), IF(AND(OR(F2667="N/A",F2667=""),G2667=""),0,IF(F2667="STATE CLUSTER",SUMIFS(amount_expended,uniform_state_cluster_name,W2667),SUMIFS(amount_expended,cluster_name,F2667))))</f>
        <v/>
      </c>
      <c r="K2667" s="3" t="n"/>
      <c r="L2667" s="4" t="n"/>
      <c r="M2667" s="3" t="n"/>
      <c r="N2667" s="3" t="n"/>
      <c r="O2667" s="3" t="n"/>
      <c r="P2667" s="3" t="n"/>
      <c r="Q2667" s="4" t="n"/>
      <c r="R2667" s="3" t="n"/>
      <c r="S2667" s="3" t="n"/>
      <c r="T2667" s="3" t="n"/>
      <c r="U2667">
        <f>IF(A2667&lt;&gt;"", "AWARD-"&amp;TEXT(ROW()-1,"00000"), "")</f>
        <v/>
      </c>
      <c r="V2667" s="6">
        <f>CONCATENATE(A2667,B2667)</f>
        <v/>
      </c>
      <c r="W2667">
        <f>UPPER(TRIM(G2667))</f>
        <v/>
      </c>
      <c r="X2667">
        <f>UPPER(TRIM(H2667))</f>
        <v/>
      </c>
    </row>
    <row r="2668">
      <c r="A2668" s="2" t="n"/>
      <c r="B2668" s="2" t="n"/>
      <c r="C2668" s="2" t="n"/>
      <c r="D2668" s="3" t="n"/>
      <c r="E2668" s="4" t="n"/>
      <c r="F2668" s="3" t="n"/>
      <c r="G2668" s="3" t="n"/>
      <c r="H2668" s="3" t="n"/>
      <c r="I2668" s="5">
        <f>SUMIFS(amount_expended,cfda_key,V2668)</f>
        <v/>
      </c>
      <c r="J2668" s="5">
        <f>IF(F2668="OTHER CLUSTER NOT LISTED ABOVE",SUMIFS(amount_expended,uniform_other_cluster_name,X2668), IF(AND(OR(F2668="N/A",F2668=""),G2668=""),0,IF(F2668="STATE CLUSTER",SUMIFS(amount_expended,uniform_state_cluster_name,W2668),SUMIFS(amount_expended,cluster_name,F2668))))</f>
        <v/>
      </c>
      <c r="K2668" s="3" t="n"/>
      <c r="L2668" s="4" t="n"/>
      <c r="M2668" s="3" t="n"/>
      <c r="N2668" s="3" t="n"/>
      <c r="O2668" s="3" t="n"/>
      <c r="P2668" s="3" t="n"/>
      <c r="Q2668" s="4" t="n"/>
      <c r="R2668" s="3" t="n"/>
      <c r="S2668" s="3" t="n"/>
      <c r="T2668" s="3" t="n"/>
      <c r="U2668">
        <f>IF(A2668&lt;&gt;"", "AWARD-"&amp;TEXT(ROW()-1,"00000"), "")</f>
        <v/>
      </c>
      <c r="V2668" s="6">
        <f>CONCATENATE(A2668,B2668)</f>
        <v/>
      </c>
      <c r="W2668">
        <f>UPPER(TRIM(G2668))</f>
        <v/>
      </c>
      <c r="X2668">
        <f>UPPER(TRIM(H2668))</f>
        <v/>
      </c>
    </row>
    <row r="2669">
      <c r="A2669" s="2" t="n"/>
      <c r="B2669" s="2" t="n"/>
      <c r="C2669" s="2" t="n"/>
      <c r="D2669" s="3" t="n"/>
      <c r="E2669" s="4" t="n"/>
      <c r="F2669" s="3" t="n"/>
      <c r="G2669" s="3" t="n"/>
      <c r="H2669" s="3" t="n"/>
      <c r="I2669" s="5">
        <f>SUMIFS(amount_expended,cfda_key,V2669)</f>
        <v/>
      </c>
      <c r="J2669" s="5">
        <f>IF(F2669="OTHER CLUSTER NOT LISTED ABOVE",SUMIFS(amount_expended,uniform_other_cluster_name,X2669), IF(AND(OR(F2669="N/A",F2669=""),G2669=""),0,IF(F2669="STATE CLUSTER",SUMIFS(amount_expended,uniform_state_cluster_name,W2669),SUMIFS(amount_expended,cluster_name,F2669))))</f>
        <v/>
      </c>
      <c r="K2669" s="3" t="n"/>
      <c r="L2669" s="4" t="n"/>
      <c r="M2669" s="3" t="n"/>
      <c r="N2669" s="3" t="n"/>
      <c r="O2669" s="3" t="n"/>
      <c r="P2669" s="3" t="n"/>
      <c r="Q2669" s="4" t="n"/>
      <c r="R2669" s="3" t="n"/>
      <c r="S2669" s="3" t="n"/>
      <c r="T2669" s="3" t="n"/>
      <c r="U2669">
        <f>IF(A2669&lt;&gt;"", "AWARD-"&amp;TEXT(ROW()-1,"00000"), "")</f>
        <v/>
      </c>
      <c r="V2669" s="6">
        <f>CONCATENATE(A2669,B2669)</f>
        <v/>
      </c>
      <c r="W2669">
        <f>UPPER(TRIM(G2669))</f>
        <v/>
      </c>
      <c r="X2669">
        <f>UPPER(TRIM(H2669))</f>
        <v/>
      </c>
    </row>
    <row r="2670">
      <c r="A2670" s="2" t="n"/>
      <c r="B2670" s="2" t="n"/>
      <c r="C2670" s="2" t="n"/>
      <c r="D2670" s="3" t="n"/>
      <c r="E2670" s="4" t="n"/>
      <c r="F2670" s="3" t="n"/>
      <c r="G2670" s="3" t="n"/>
      <c r="H2670" s="3" t="n"/>
      <c r="I2670" s="5">
        <f>SUMIFS(amount_expended,cfda_key,V2670)</f>
        <v/>
      </c>
      <c r="J2670" s="5">
        <f>IF(F2670="OTHER CLUSTER NOT LISTED ABOVE",SUMIFS(amount_expended,uniform_other_cluster_name,X2670), IF(AND(OR(F2670="N/A",F2670=""),G2670=""),0,IF(F2670="STATE CLUSTER",SUMIFS(amount_expended,uniform_state_cluster_name,W2670),SUMIFS(amount_expended,cluster_name,F2670))))</f>
        <v/>
      </c>
      <c r="K2670" s="3" t="n"/>
      <c r="L2670" s="4" t="n"/>
      <c r="M2670" s="3" t="n"/>
      <c r="N2670" s="3" t="n"/>
      <c r="O2670" s="3" t="n"/>
      <c r="P2670" s="3" t="n"/>
      <c r="Q2670" s="4" t="n"/>
      <c r="R2670" s="3" t="n"/>
      <c r="S2670" s="3" t="n"/>
      <c r="T2670" s="3" t="n"/>
      <c r="U2670">
        <f>IF(A2670&lt;&gt;"", "AWARD-"&amp;TEXT(ROW()-1,"00000"), "")</f>
        <v/>
      </c>
      <c r="V2670" s="6">
        <f>CONCATENATE(A2670,B2670)</f>
        <v/>
      </c>
      <c r="W2670">
        <f>UPPER(TRIM(G2670))</f>
        <v/>
      </c>
      <c r="X2670">
        <f>UPPER(TRIM(H2670))</f>
        <v/>
      </c>
    </row>
    <row r="2671">
      <c r="A2671" s="2" t="n"/>
      <c r="B2671" s="2" t="n"/>
      <c r="C2671" s="2" t="n"/>
      <c r="D2671" s="3" t="n"/>
      <c r="E2671" s="4" t="n"/>
      <c r="F2671" s="3" t="n"/>
      <c r="G2671" s="3" t="n"/>
      <c r="H2671" s="3" t="n"/>
      <c r="I2671" s="5">
        <f>SUMIFS(amount_expended,cfda_key,V2671)</f>
        <v/>
      </c>
      <c r="J2671" s="5">
        <f>IF(F2671="OTHER CLUSTER NOT LISTED ABOVE",SUMIFS(amount_expended,uniform_other_cluster_name,X2671), IF(AND(OR(F2671="N/A",F2671=""),G2671=""),0,IF(F2671="STATE CLUSTER",SUMIFS(amount_expended,uniform_state_cluster_name,W2671),SUMIFS(amount_expended,cluster_name,F2671))))</f>
        <v/>
      </c>
      <c r="K2671" s="3" t="n"/>
      <c r="L2671" s="4" t="n"/>
      <c r="M2671" s="3" t="n"/>
      <c r="N2671" s="3" t="n"/>
      <c r="O2671" s="3" t="n"/>
      <c r="P2671" s="3" t="n"/>
      <c r="Q2671" s="4" t="n"/>
      <c r="R2671" s="3" t="n"/>
      <c r="S2671" s="3" t="n"/>
      <c r="T2671" s="3" t="n"/>
      <c r="U2671">
        <f>IF(A2671&lt;&gt;"", "AWARD-"&amp;TEXT(ROW()-1,"00000"), "")</f>
        <v/>
      </c>
      <c r="V2671" s="6">
        <f>CONCATENATE(A2671,B2671)</f>
        <v/>
      </c>
      <c r="W2671">
        <f>UPPER(TRIM(G2671))</f>
        <v/>
      </c>
      <c r="X2671">
        <f>UPPER(TRIM(H2671))</f>
        <v/>
      </c>
    </row>
    <row r="2672">
      <c r="A2672" s="2" t="n"/>
      <c r="B2672" s="2" t="n"/>
      <c r="C2672" s="2" t="n"/>
      <c r="D2672" s="3" t="n"/>
      <c r="E2672" s="4" t="n"/>
      <c r="F2672" s="3" t="n"/>
      <c r="G2672" s="3" t="n"/>
      <c r="H2672" s="3" t="n"/>
      <c r="I2672" s="5">
        <f>SUMIFS(amount_expended,cfda_key,V2672)</f>
        <v/>
      </c>
      <c r="J2672" s="5">
        <f>IF(F2672="OTHER CLUSTER NOT LISTED ABOVE",SUMIFS(amount_expended,uniform_other_cluster_name,X2672), IF(AND(OR(F2672="N/A",F2672=""),G2672=""),0,IF(F2672="STATE CLUSTER",SUMIFS(amount_expended,uniform_state_cluster_name,W2672),SUMIFS(amount_expended,cluster_name,F2672))))</f>
        <v/>
      </c>
      <c r="K2672" s="3" t="n"/>
      <c r="L2672" s="4" t="n"/>
      <c r="M2672" s="3" t="n"/>
      <c r="N2672" s="3" t="n"/>
      <c r="O2672" s="3" t="n"/>
      <c r="P2672" s="3" t="n"/>
      <c r="Q2672" s="4" t="n"/>
      <c r="R2672" s="3" t="n"/>
      <c r="S2672" s="3" t="n"/>
      <c r="T2672" s="3" t="n"/>
      <c r="U2672">
        <f>IF(A2672&lt;&gt;"", "AWARD-"&amp;TEXT(ROW()-1,"00000"), "")</f>
        <v/>
      </c>
      <c r="V2672" s="6">
        <f>CONCATENATE(A2672,B2672)</f>
        <v/>
      </c>
      <c r="W2672">
        <f>UPPER(TRIM(G2672))</f>
        <v/>
      </c>
      <c r="X2672">
        <f>UPPER(TRIM(H2672))</f>
        <v/>
      </c>
    </row>
    <row r="2673">
      <c r="A2673" s="2" t="n"/>
      <c r="B2673" s="2" t="n"/>
      <c r="C2673" s="2" t="n"/>
      <c r="D2673" s="3" t="n"/>
      <c r="E2673" s="4" t="n"/>
      <c r="F2673" s="3" t="n"/>
      <c r="G2673" s="3" t="n"/>
      <c r="H2673" s="3" t="n"/>
      <c r="I2673" s="5">
        <f>SUMIFS(amount_expended,cfda_key,V2673)</f>
        <v/>
      </c>
      <c r="J2673" s="5">
        <f>IF(F2673="OTHER CLUSTER NOT LISTED ABOVE",SUMIFS(amount_expended,uniform_other_cluster_name,X2673), IF(AND(OR(F2673="N/A",F2673=""),G2673=""),0,IF(F2673="STATE CLUSTER",SUMIFS(amount_expended,uniform_state_cluster_name,W2673),SUMIFS(amount_expended,cluster_name,F2673))))</f>
        <v/>
      </c>
      <c r="K2673" s="3" t="n"/>
      <c r="L2673" s="4" t="n"/>
      <c r="M2673" s="3" t="n"/>
      <c r="N2673" s="3" t="n"/>
      <c r="O2673" s="3" t="n"/>
      <c r="P2673" s="3" t="n"/>
      <c r="Q2673" s="4" t="n"/>
      <c r="R2673" s="3" t="n"/>
      <c r="S2673" s="3" t="n"/>
      <c r="T2673" s="3" t="n"/>
      <c r="U2673">
        <f>IF(A2673&lt;&gt;"", "AWARD-"&amp;TEXT(ROW()-1,"00000"), "")</f>
        <v/>
      </c>
      <c r="V2673" s="6">
        <f>CONCATENATE(A2673,B2673)</f>
        <v/>
      </c>
      <c r="W2673">
        <f>UPPER(TRIM(G2673))</f>
        <v/>
      </c>
      <c r="X2673">
        <f>UPPER(TRIM(H2673))</f>
        <v/>
      </c>
    </row>
    <row r="2674">
      <c r="A2674" s="2" t="n"/>
      <c r="B2674" s="2" t="n"/>
      <c r="C2674" s="2" t="n"/>
      <c r="D2674" s="3" t="n"/>
      <c r="E2674" s="4" t="n"/>
      <c r="F2674" s="3" t="n"/>
      <c r="G2674" s="3" t="n"/>
      <c r="H2674" s="3" t="n"/>
      <c r="I2674" s="5">
        <f>SUMIFS(amount_expended,cfda_key,V2674)</f>
        <v/>
      </c>
      <c r="J2674" s="5">
        <f>IF(F2674="OTHER CLUSTER NOT LISTED ABOVE",SUMIFS(amount_expended,uniform_other_cluster_name,X2674), IF(AND(OR(F2674="N/A",F2674=""),G2674=""),0,IF(F2674="STATE CLUSTER",SUMIFS(amount_expended,uniform_state_cluster_name,W2674),SUMIFS(amount_expended,cluster_name,F2674))))</f>
        <v/>
      </c>
      <c r="K2674" s="3" t="n"/>
      <c r="L2674" s="4" t="n"/>
      <c r="M2674" s="3" t="n"/>
      <c r="N2674" s="3" t="n"/>
      <c r="O2674" s="3" t="n"/>
      <c r="P2674" s="3" t="n"/>
      <c r="Q2674" s="4" t="n"/>
      <c r="R2674" s="3" t="n"/>
      <c r="S2674" s="3" t="n"/>
      <c r="T2674" s="3" t="n"/>
      <c r="U2674">
        <f>IF(A2674&lt;&gt;"", "AWARD-"&amp;TEXT(ROW()-1,"00000"), "")</f>
        <v/>
      </c>
      <c r="V2674" s="6">
        <f>CONCATENATE(A2674,B2674)</f>
        <v/>
      </c>
      <c r="W2674">
        <f>UPPER(TRIM(G2674))</f>
        <v/>
      </c>
      <c r="X2674">
        <f>UPPER(TRIM(H2674))</f>
        <v/>
      </c>
    </row>
    <row r="2675">
      <c r="A2675" s="2" t="n"/>
      <c r="B2675" s="2" t="n"/>
      <c r="C2675" s="2" t="n"/>
      <c r="D2675" s="3" t="n"/>
      <c r="E2675" s="4" t="n"/>
      <c r="F2675" s="3" t="n"/>
      <c r="G2675" s="3" t="n"/>
      <c r="H2675" s="3" t="n"/>
      <c r="I2675" s="5">
        <f>SUMIFS(amount_expended,cfda_key,V2675)</f>
        <v/>
      </c>
      <c r="J2675" s="5">
        <f>IF(F2675="OTHER CLUSTER NOT LISTED ABOVE",SUMIFS(amount_expended,uniform_other_cluster_name,X2675), IF(AND(OR(F2675="N/A",F2675=""),G2675=""),0,IF(F2675="STATE CLUSTER",SUMIFS(amount_expended,uniform_state_cluster_name,W2675),SUMIFS(amount_expended,cluster_name,F2675))))</f>
        <v/>
      </c>
      <c r="K2675" s="3" t="n"/>
      <c r="L2675" s="4" t="n"/>
      <c r="M2675" s="3" t="n"/>
      <c r="N2675" s="3" t="n"/>
      <c r="O2675" s="3" t="n"/>
      <c r="P2675" s="3" t="n"/>
      <c r="Q2675" s="4" t="n"/>
      <c r="R2675" s="3" t="n"/>
      <c r="S2675" s="3" t="n"/>
      <c r="T2675" s="3" t="n"/>
      <c r="U2675">
        <f>IF(A2675&lt;&gt;"", "AWARD-"&amp;TEXT(ROW()-1,"00000"), "")</f>
        <v/>
      </c>
      <c r="V2675" s="6">
        <f>CONCATENATE(A2675,B2675)</f>
        <v/>
      </c>
      <c r="W2675">
        <f>UPPER(TRIM(G2675))</f>
        <v/>
      </c>
      <c r="X2675">
        <f>UPPER(TRIM(H2675))</f>
        <v/>
      </c>
    </row>
    <row r="2676">
      <c r="A2676" s="2" t="n"/>
      <c r="B2676" s="2" t="n"/>
      <c r="C2676" s="2" t="n"/>
      <c r="D2676" s="3" t="n"/>
      <c r="E2676" s="4" t="n"/>
      <c r="F2676" s="3" t="n"/>
      <c r="G2676" s="3" t="n"/>
      <c r="H2676" s="3" t="n"/>
      <c r="I2676" s="5">
        <f>SUMIFS(amount_expended,cfda_key,V2676)</f>
        <v/>
      </c>
      <c r="J2676" s="5">
        <f>IF(F2676="OTHER CLUSTER NOT LISTED ABOVE",SUMIFS(amount_expended,uniform_other_cluster_name,X2676), IF(AND(OR(F2676="N/A",F2676=""),G2676=""),0,IF(F2676="STATE CLUSTER",SUMIFS(amount_expended,uniform_state_cluster_name,W2676),SUMIFS(amount_expended,cluster_name,F2676))))</f>
        <v/>
      </c>
      <c r="K2676" s="3" t="n"/>
      <c r="L2676" s="4" t="n"/>
      <c r="M2676" s="3" t="n"/>
      <c r="N2676" s="3" t="n"/>
      <c r="O2676" s="3" t="n"/>
      <c r="P2676" s="3" t="n"/>
      <c r="Q2676" s="4" t="n"/>
      <c r="R2676" s="3" t="n"/>
      <c r="S2676" s="3" t="n"/>
      <c r="T2676" s="3" t="n"/>
      <c r="U2676">
        <f>IF(A2676&lt;&gt;"", "AWARD-"&amp;TEXT(ROW()-1,"00000"), "")</f>
        <v/>
      </c>
      <c r="V2676" s="6">
        <f>CONCATENATE(A2676,B2676)</f>
        <v/>
      </c>
      <c r="W2676">
        <f>UPPER(TRIM(G2676))</f>
        <v/>
      </c>
      <c r="X2676">
        <f>UPPER(TRIM(H2676))</f>
        <v/>
      </c>
    </row>
    <row r="2677">
      <c r="A2677" s="2" t="n"/>
      <c r="B2677" s="2" t="n"/>
      <c r="C2677" s="2" t="n"/>
      <c r="D2677" s="3" t="n"/>
      <c r="E2677" s="4" t="n"/>
      <c r="F2677" s="3" t="n"/>
      <c r="G2677" s="3" t="n"/>
      <c r="H2677" s="3" t="n"/>
      <c r="I2677" s="5">
        <f>SUMIFS(amount_expended,cfda_key,V2677)</f>
        <v/>
      </c>
      <c r="J2677" s="5">
        <f>IF(F2677="OTHER CLUSTER NOT LISTED ABOVE",SUMIFS(amount_expended,uniform_other_cluster_name,X2677), IF(AND(OR(F2677="N/A",F2677=""),G2677=""),0,IF(F2677="STATE CLUSTER",SUMIFS(amount_expended,uniform_state_cluster_name,W2677),SUMIFS(amount_expended,cluster_name,F2677))))</f>
        <v/>
      </c>
      <c r="K2677" s="3" t="n"/>
      <c r="L2677" s="4" t="n"/>
      <c r="M2677" s="3" t="n"/>
      <c r="N2677" s="3" t="n"/>
      <c r="O2677" s="3" t="n"/>
      <c r="P2677" s="3" t="n"/>
      <c r="Q2677" s="4" t="n"/>
      <c r="R2677" s="3" t="n"/>
      <c r="S2677" s="3" t="n"/>
      <c r="T2677" s="3" t="n"/>
      <c r="U2677">
        <f>IF(A2677&lt;&gt;"", "AWARD-"&amp;TEXT(ROW()-1,"00000"), "")</f>
        <v/>
      </c>
      <c r="V2677" s="6">
        <f>CONCATENATE(A2677,B2677)</f>
        <v/>
      </c>
      <c r="W2677">
        <f>UPPER(TRIM(G2677))</f>
        <v/>
      </c>
      <c r="X2677">
        <f>UPPER(TRIM(H2677))</f>
        <v/>
      </c>
    </row>
    <row r="2678">
      <c r="A2678" s="2" t="n"/>
      <c r="B2678" s="2" t="n"/>
      <c r="C2678" s="2" t="n"/>
      <c r="D2678" s="3" t="n"/>
      <c r="E2678" s="4" t="n"/>
      <c r="F2678" s="3" t="n"/>
      <c r="G2678" s="3" t="n"/>
      <c r="H2678" s="3" t="n"/>
      <c r="I2678" s="5">
        <f>SUMIFS(amount_expended,cfda_key,V2678)</f>
        <v/>
      </c>
      <c r="J2678" s="5">
        <f>IF(F2678="OTHER CLUSTER NOT LISTED ABOVE",SUMIFS(amount_expended,uniform_other_cluster_name,X2678), IF(AND(OR(F2678="N/A",F2678=""),G2678=""),0,IF(F2678="STATE CLUSTER",SUMIFS(amount_expended,uniform_state_cluster_name,W2678),SUMIFS(amount_expended,cluster_name,F2678))))</f>
        <v/>
      </c>
      <c r="K2678" s="3" t="n"/>
      <c r="L2678" s="4" t="n"/>
      <c r="M2678" s="3" t="n"/>
      <c r="N2678" s="3" t="n"/>
      <c r="O2678" s="3" t="n"/>
      <c r="P2678" s="3" t="n"/>
      <c r="Q2678" s="4" t="n"/>
      <c r="R2678" s="3" t="n"/>
      <c r="S2678" s="3" t="n"/>
      <c r="T2678" s="3" t="n"/>
      <c r="U2678">
        <f>IF(A2678&lt;&gt;"", "AWARD-"&amp;TEXT(ROW()-1,"00000"), "")</f>
        <v/>
      </c>
      <c r="V2678" s="6">
        <f>CONCATENATE(A2678,B2678)</f>
        <v/>
      </c>
      <c r="W2678">
        <f>UPPER(TRIM(G2678))</f>
        <v/>
      </c>
      <c r="X2678">
        <f>UPPER(TRIM(H2678))</f>
        <v/>
      </c>
    </row>
    <row r="2679">
      <c r="A2679" s="2" t="n"/>
      <c r="B2679" s="2" t="n"/>
      <c r="C2679" s="2" t="n"/>
      <c r="D2679" s="3" t="n"/>
      <c r="E2679" s="4" t="n"/>
      <c r="F2679" s="3" t="n"/>
      <c r="G2679" s="3" t="n"/>
      <c r="H2679" s="3" t="n"/>
      <c r="I2679" s="5">
        <f>SUMIFS(amount_expended,cfda_key,V2679)</f>
        <v/>
      </c>
      <c r="J2679" s="5">
        <f>IF(F2679="OTHER CLUSTER NOT LISTED ABOVE",SUMIFS(amount_expended,uniform_other_cluster_name,X2679), IF(AND(OR(F2679="N/A",F2679=""),G2679=""),0,IF(F2679="STATE CLUSTER",SUMIFS(amount_expended,uniform_state_cluster_name,W2679),SUMIFS(amount_expended,cluster_name,F2679))))</f>
        <v/>
      </c>
      <c r="K2679" s="3" t="n"/>
      <c r="L2679" s="4" t="n"/>
      <c r="M2679" s="3" t="n"/>
      <c r="N2679" s="3" t="n"/>
      <c r="O2679" s="3" t="n"/>
      <c r="P2679" s="3" t="n"/>
      <c r="Q2679" s="4" t="n"/>
      <c r="R2679" s="3" t="n"/>
      <c r="S2679" s="3" t="n"/>
      <c r="T2679" s="3" t="n"/>
      <c r="U2679">
        <f>IF(A2679&lt;&gt;"", "AWARD-"&amp;TEXT(ROW()-1,"00000"), "")</f>
        <v/>
      </c>
      <c r="V2679" s="6">
        <f>CONCATENATE(A2679,B2679)</f>
        <v/>
      </c>
      <c r="W2679">
        <f>UPPER(TRIM(G2679))</f>
        <v/>
      </c>
      <c r="X2679">
        <f>UPPER(TRIM(H2679))</f>
        <v/>
      </c>
    </row>
    <row r="2680">
      <c r="A2680" s="2" t="n"/>
      <c r="B2680" s="2" t="n"/>
      <c r="C2680" s="2" t="n"/>
      <c r="D2680" s="3" t="n"/>
      <c r="E2680" s="4" t="n"/>
      <c r="F2680" s="3" t="n"/>
      <c r="G2680" s="3" t="n"/>
      <c r="H2680" s="3" t="n"/>
      <c r="I2680" s="5">
        <f>SUMIFS(amount_expended,cfda_key,V2680)</f>
        <v/>
      </c>
      <c r="J2680" s="5">
        <f>IF(F2680="OTHER CLUSTER NOT LISTED ABOVE",SUMIFS(amount_expended,uniform_other_cluster_name,X2680), IF(AND(OR(F2680="N/A",F2680=""),G2680=""),0,IF(F2680="STATE CLUSTER",SUMIFS(amount_expended,uniform_state_cluster_name,W2680),SUMIFS(amount_expended,cluster_name,F2680))))</f>
        <v/>
      </c>
      <c r="K2680" s="3" t="n"/>
      <c r="L2680" s="4" t="n"/>
      <c r="M2680" s="3" t="n"/>
      <c r="N2680" s="3" t="n"/>
      <c r="O2680" s="3" t="n"/>
      <c r="P2680" s="3" t="n"/>
      <c r="Q2680" s="4" t="n"/>
      <c r="R2680" s="3" t="n"/>
      <c r="S2680" s="3" t="n"/>
      <c r="T2680" s="3" t="n"/>
      <c r="U2680">
        <f>IF(A2680&lt;&gt;"", "AWARD-"&amp;TEXT(ROW()-1,"00000"), "")</f>
        <v/>
      </c>
      <c r="V2680" s="6">
        <f>CONCATENATE(A2680,B2680)</f>
        <v/>
      </c>
      <c r="W2680">
        <f>UPPER(TRIM(G2680))</f>
        <v/>
      </c>
      <c r="X2680">
        <f>UPPER(TRIM(H2680))</f>
        <v/>
      </c>
    </row>
    <row r="2681">
      <c r="A2681" s="2" t="n"/>
      <c r="B2681" s="2" t="n"/>
      <c r="C2681" s="2" t="n"/>
      <c r="D2681" s="3" t="n"/>
      <c r="E2681" s="4" t="n"/>
      <c r="F2681" s="3" t="n"/>
      <c r="G2681" s="3" t="n"/>
      <c r="H2681" s="3" t="n"/>
      <c r="I2681" s="5">
        <f>SUMIFS(amount_expended,cfda_key,V2681)</f>
        <v/>
      </c>
      <c r="J2681" s="5">
        <f>IF(F2681="OTHER CLUSTER NOT LISTED ABOVE",SUMIFS(amount_expended,uniform_other_cluster_name,X2681), IF(AND(OR(F2681="N/A",F2681=""),G2681=""),0,IF(F2681="STATE CLUSTER",SUMIFS(amount_expended,uniform_state_cluster_name,W2681),SUMIFS(amount_expended,cluster_name,F2681))))</f>
        <v/>
      </c>
      <c r="K2681" s="3" t="n"/>
      <c r="L2681" s="4" t="n"/>
      <c r="M2681" s="3" t="n"/>
      <c r="N2681" s="3" t="n"/>
      <c r="O2681" s="3" t="n"/>
      <c r="P2681" s="3" t="n"/>
      <c r="Q2681" s="4" t="n"/>
      <c r="R2681" s="3" t="n"/>
      <c r="S2681" s="3" t="n"/>
      <c r="T2681" s="3" t="n"/>
      <c r="U2681">
        <f>IF(A2681&lt;&gt;"", "AWARD-"&amp;TEXT(ROW()-1,"00000"), "")</f>
        <v/>
      </c>
      <c r="V2681" s="6">
        <f>CONCATENATE(A2681,B2681)</f>
        <v/>
      </c>
      <c r="W2681">
        <f>UPPER(TRIM(G2681))</f>
        <v/>
      </c>
      <c r="X2681">
        <f>UPPER(TRIM(H2681))</f>
        <v/>
      </c>
    </row>
    <row r="2682">
      <c r="A2682" s="2" t="n"/>
      <c r="B2682" s="2" t="n"/>
      <c r="C2682" s="2" t="n"/>
      <c r="D2682" s="3" t="n"/>
      <c r="E2682" s="4" t="n"/>
      <c r="F2682" s="3" t="n"/>
      <c r="G2682" s="3" t="n"/>
      <c r="H2682" s="3" t="n"/>
      <c r="I2682" s="5">
        <f>SUMIFS(amount_expended,cfda_key,V2682)</f>
        <v/>
      </c>
      <c r="J2682" s="5">
        <f>IF(F2682="OTHER CLUSTER NOT LISTED ABOVE",SUMIFS(amount_expended,uniform_other_cluster_name,X2682), IF(AND(OR(F2682="N/A",F2682=""),G2682=""),0,IF(F2682="STATE CLUSTER",SUMIFS(amount_expended,uniform_state_cluster_name,W2682),SUMIFS(amount_expended,cluster_name,F2682))))</f>
        <v/>
      </c>
      <c r="K2682" s="3" t="n"/>
      <c r="L2682" s="4" t="n"/>
      <c r="M2682" s="3" t="n"/>
      <c r="N2682" s="3" t="n"/>
      <c r="O2682" s="3" t="n"/>
      <c r="P2682" s="3" t="n"/>
      <c r="Q2682" s="4" t="n"/>
      <c r="R2682" s="3" t="n"/>
      <c r="S2682" s="3" t="n"/>
      <c r="T2682" s="3" t="n"/>
      <c r="U2682">
        <f>IF(A2682&lt;&gt;"", "AWARD-"&amp;TEXT(ROW()-1,"00000"), "")</f>
        <v/>
      </c>
      <c r="V2682" s="6">
        <f>CONCATENATE(A2682,B2682)</f>
        <v/>
      </c>
      <c r="W2682">
        <f>UPPER(TRIM(G2682))</f>
        <v/>
      </c>
      <c r="X2682">
        <f>UPPER(TRIM(H2682))</f>
        <v/>
      </c>
    </row>
    <row r="2683">
      <c r="A2683" s="2" t="n"/>
      <c r="B2683" s="2" t="n"/>
      <c r="C2683" s="2" t="n"/>
      <c r="D2683" s="3" t="n"/>
      <c r="E2683" s="4" t="n"/>
      <c r="F2683" s="3" t="n"/>
      <c r="G2683" s="3" t="n"/>
      <c r="H2683" s="3" t="n"/>
      <c r="I2683" s="5">
        <f>SUMIFS(amount_expended,cfda_key,V2683)</f>
        <v/>
      </c>
      <c r="J2683" s="5">
        <f>IF(F2683="OTHER CLUSTER NOT LISTED ABOVE",SUMIFS(amount_expended,uniform_other_cluster_name,X2683), IF(AND(OR(F2683="N/A",F2683=""),G2683=""),0,IF(F2683="STATE CLUSTER",SUMIFS(amount_expended,uniform_state_cluster_name,W2683),SUMIFS(amount_expended,cluster_name,F2683))))</f>
        <v/>
      </c>
      <c r="K2683" s="3" t="n"/>
      <c r="L2683" s="4" t="n"/>
      <c r="M2683" s="3" t="n"/>
      <c r="N2683" s="3" t="n"/>
      <c r="O2683" s="3" t="n"/>
      <c r="P2683" s="3" t="n"/>
      <c r="Q2683" s="4" t="n"/>
      <c r="R2683" s="3" t="n"/>
      <c r="S2683" s="3" t="n"/>
      <c r="T2683" s="3" t="n"/>
      <c r="U2683">
        <f>IF(A2683&lt;&gt;"", "AWARD-"&amp;TEXT(ROW()-1,"00000"), "")</f>
        <v/>
      </c>
      <c r="V2683" s="6">
        <f>CONCATENATE(A2683,B2683)</f>
        <v/>
      </c>
      <c r="W2683">
        <f>UPPER(TRIM(G2683))</f>
        <v/>
      </c>
      <c r="X2683">
        <f>UPPER(TRIM(H2683))</f>
        <v/>
      </c>
    </row>
    <row r="2684">
      <c r="A2684" s="2" t="n"/>
      <c r="B2684" s="2" t="n"/>
      <c r="C2684" s="2" t="n"/>
      <c r="D2684" s="3" t="n"/>
      <c r="E2684" s="4" t="n"/>
      <c r="F2684" s="3" t="n"/>
      <c r="G2684" s="3" t="n"/>
      <c r="H2684" s="3" t="n"/>
      <c r="I2684" s="5">
        <f>SUMIFS(amount_expended,cfda_key,V2684)</f>
        <v/>
      </c>
      <c r="J2684" s="5">
        <f>IF(F2684="OTHER CLUSTER NOT LISTED ABOVE",SUMIFS(amount_expended,uniform_other_cluster_name,X2684), IF(AND(OR(F2684="N/A",F2684=""),G2684=""),0,IF(F2684="STATE CLUSTER",SUMIFS(amount_expended,uniform_state_cluster_name,W2684),SUMIFS(amount_expended,cluster_name,F2684))))</f>
        <v/>
      </c>
      <c r="K2684" s="3" t="n"/>
      <c r="L2684" s="4" t="n"/>
      <c r="M2684" s="3" t="n"/>
      <c r="N2684" s="3" t="n"/>
      <c r="O2684" s="3" t="n"/>
      <c r="P2684" s="3" t="n"/>
      <c r="Q2684" s="4" t="n"/>
      <c r="R2684" s="3" t="n"/>
      <c r="S2684" s="3" t="n"/>
      <c r="T2684" s="3" t="n"/>
      <c r="U2684">
        <f>IF(A2684&lt;&gt;"", "AWARD-"&amp;TEXT(ROW()-1,"00000"), "")</f>
        <v/>
      </c>
      <c r="V2684" s="6">
        <f>CONCATENATE(A2684,B2684)</f>
        <v/>
      </c>
      <c r="W2684">
        <f>UPPER(TRIM(G2684))</f>
        <v/>
      </c>
      <c r="X2684">
        <f>UPPER(TRIM(H2684))</f>
        <v/>
      </c>
    </row>
    <row r="2685">
      <c r="A2685" s="2" t="n"/>
      <c r="B2685" s="2" t="n"/>
      <c r="C2685" s="2" t="n"/>
      <c r="D2685" s="3" t="n"/>
      <c r="E2685" s="4" t="n"/>
      <c r="F2685" s="3" t="n"/>
      <c r="G2685" s="3" t="n"/>
      <c r="H2685" s="3" t="n"/>
      <c r="I2685" s="5">
        <f>SUMIFS(amount_expended,cfda_key,V2685)</f>
        <v/>
      </c>
      <c r="J2685" s="5">
        <f>IF(F2685="OTHER CLUSTER NOT LISTED ABOVE",SUMIFS(amount_expended,uniform_other_cluster_name,X2685), IF(AND(OR(F2685="N/A",F2685=""),G2685=""),0,IF(F2685="STATE CLUSTER",SUMIFS(amount_expended,uniform_state_cluster_name,W2685),SUMIFS(amount_expended,cluster_name,F2685))))</f>
        <v/>
      </c>
      <c r="K2685" s="3" t="n"/>
      <c r="L2685" s="4" t="n"/>
      <c r="M2685" s="3" t="n"/>
      <c r="N2685" s="3" t="n"/>
      <c r="O2685" s="3" t="n"/>
      <c r="P2685" s="3" t="n"/>
      <c r="Q2685" s="4" t="n"/>
      <c r="R2685" s="3" t="n"/>
      <c r="S2685" s="3" t="n"/>
      <c r="T2685" s="3" t="n"/>
      <c r="U2685">
        <f>IF(A2685&lt;&gt;"", "AWARD-"&amp;TEXT(ROW()-1,"00000"), "")</f>
        <v/>
      </c>
      <c r="V2685" s="6">
        <f>CONCATENATE(A2685,B2685)</f>
        <v/>
      </c>
      <c r="W2685">
        <f>UPPER(TRIM(G2685))</f>
        <v/>
      </c>
      <c r="X2685">
        <f>UPPER(TRIM(H2685))</f>
        <v/>
      </c>
    </row>
    <row r="2686">
      <c r="A2686" s="2" t="n"/>
      <c r="B2686" s="2" t="n"/>
      <c r="C2686" s="2" t="n"/>
      <c r="D2686" s="3" t="n"/>
      <c r="E2686" s="4" t="n"/>
      <c r="F2686" s="3" t="n"/>
      <c r="G2686" s="3" t="n"/>
      <c r="H2686" s="3" t="n"/>
      <c r="I2686" s="5">
        <f>SUMIFS(amount_expended,cfda_key,V2686)</f>
        <v/>
      </c>
      <c r="J2686" s="5">
        <f>IF(F2686="OTHER CLUSTER NOT LISTED ABOVE",SUMIFS(amount_expended,uniform_other_cluster_name,X2686), IF(AND(OR(F2686="N/A",F2686=""),G2686=""),0,IF(F2686="STATE CLUSTER",SUMIFS(amount_expended,uniform_state_cluster_name,W2686),SUMIFS(amount_expended,cluster_name,F2686))))</f>
        <v/>
      </c>
      <c r="K2686" s="3" t="n"/>
      <c r="L2686" s="4" t="n"/>
      <c r="M2686" s="3" t="n"/>
      <c r="N2686" s="3" t="n"/>
      <c r="O2686" s="3" t="n"/>
      <c r="P2686" s="3" t="n"/>
      <c r="Q2686" s="4" t="n"/>
      <c r="R2686" s="3" t="n"/>
      <c r="S2686" s="3" t="n"/>
      <c r="T2686" s="3" t="n"/>
      <c r="U2686">
        <f>IF(A2686&lt;&gt;"", "AWARD-"&amp;TEXT(ROW()-1,"00000"), "")</f>
        <v/>
      </c>
      <c r="V2686" s="6">
        <f>CONCATENATE(A2686,B2686)</f>
        <v/>
      </c>
      <c r="W2686">
        <f>UPPER(TRIM(G2686))</f>
        <v/>
      </c>
      <c r="X2686">
        <f>UPPER(TRIM(H2686))</f>
        <v/>
      </c>
    </row>
    <row r="2687">
      <c r="A2687" s="2" t="n"/>
      <c r="B2687" s="2" t="n"/>
      <c r="C2687" s="2" t="n"/>
      <c r="D2687" s="3" t="n"/>
      <c r="E2687" s="4" t="n"/>
      <c r="F2687" s="3" t="n"/>
      <c r="G2687" s="3" t="n"/>
      <c r="H2687" s="3" t="n"/>
      <c r="I2687" s="5">
        <f>SUMIFS(amount_expended,cfda_key,V2687)</f>
        <v/>
      </c>
      <c r="J2687" s="5">
        <f>IF(F2687="OTHER CLUSTER NOT LISTED ABOVE",SUMIFS(amount_expended,uniform_other_cluster_name,X2687), IF(AND(OR(F2687="N/A",F2687=""),G2687=""),0,IF(F2687="STATE CLUSTER",SUMIFS(amount_expended,uniform_state_cluster_name,W2687),SUMIFS(amount_expended,cluster_name,F2687))))</f>
        <v/>
      </c>
      <c r="K2687" s="3" t="n"/>
      <c r="L2687" s="4" t="n"/>
      <c r="M2687" s="3" t="n"/>
      <c r="N2687" s="3" t="n"/>
      <c r="O2687" s="3" t="n"/>
      <c r="P2687" s="3" t="n"/>
      <c r="Q2687" s="4" t="n"/>
      <c r="R2687" s="3" t="n"/>
      <c r="S2687" s="3" t="n"/>
      <c r="T2687" s="3" t="n"/>
      <c r="U2687">
        <f>IF(A2687&lt;&gt;"", "AWARD-"&amp;TEXT(ROW()-1,"00000"), "")</f>
        <v/>
      </c>
      <c r="V2687" s="6">
        <f>CONCATENATE(A2687,B2687)</f>
        <v/>
      </c>
      <c r="W2687">
        <f>UPPER(TRIM(G2687))</f>
        <v/>
      </c>
      <c r="X2687">
        <f>UPPER(TRIM(H2687))</f>
        <v/>
      </c>
    </row>
    <row r="2688">
      <c r="A2688" s="2" t="n"/>
      <c r="B2688" s="2" t="n"/>
      <c r="C2688" s="2" t="n"/>
      <c r="D2688" s="3" t="n"/>
      <c r="E2688" s="4" t="n"/>
      <c r="F2688" s="3" t="n"/>
      <c r="G2688" s="3" t="n"/>
      <c r="H2688" s="3" t="n"/>
      <c r="I2688" s="5">
        <f>SUMIFS(amount_expended,cfda_key,V2688)</f>
        <v/>
      </c>
      <c r="J2688" s="5">
        <f>IF(F2688="OTHER CLUSTER NOT LISTED ABOVE",SUMIFS(amount_expended,uniform_other_cluster_name,X2688), IF(AND(OR(F2688="N/A",F2688=""),G2688=""),0,IF(F2688="STATE CLUSTER",SUMIFS(amount_expended,uniform_state_cluster_name,W2688),SUMIFS(amount_expended,cluster_name,F2688))))</f>
        <v/>
      </c>
      <c r="K2688" s="3" t="n"/>
      <c r="L2688" s="4" t="n"/>
      <c r="M2688" s="3" t="n"/>
      <c r="N2688" s="3" t="n"/>
      <c r="O2688" s="3" t="n"/>
      <c r="P2688" s="3" t="n"/>
      <c r="Q2688" s="4" t="n"/>
      <c r="R2688" s="3" t="n"/>
      <c r="S2688" s="3" t="n"/>
      <c r="T2688" s="3" t="n"/>
      <c r="U2688">
        <f>IF(A2688&lt;&gt;"", "AWARD-"&amp;TEXT(ROW()-1,"00000"), "")</f>
        <v/>
      </c>
      <c r="V2688" s="6">
        <f>CONCATENATE(A2688,B2688)</f>
        <v/>
      </c>
      <c r="W2688">
        <f>UPPER(TRIM(G2688))</f>
        <v/>
      </c>
      <c r="X2688">
        <f>UPPER(TRIM(H2688))</f>
        <v/>
      </c>
    </row>
    <row r="2689">
      <c r="A2689" s="2" t="n"/>
      <c r="B2689" s="2" t="n"/>
      <c r="C2689" s="2" t="n"/>
      <c r="D2689" s="3" t="n"/>
      <c r="E2689" s="4" t="n"/>
      <c r="F2689" s="3" t="n"/>
      <c r="G2689" s="3" t="n"/>
      <c r="H2689" s="3" t="n"/>
      <c r="I2689" s="5">
        <f>SUMIFS(amount_expended,cfda_key,V2689)</f>
        <v/>
      </c>
      <c r="J2689" s="5">
        <f>IF(F2689="OTHER CLUSTER NOT LISTED ABOVE",SUMIFS(amount_expended,uniform_other_cluster_name,X2689), IF(AND(OR(F2689="N/A",F2689=""),G2689=""),0,IF(F2689="STATE CLUSTER",SUMIFS(amount_expended,uniform_state_cluster_name,W2689),SUMIFS(amount_expended,cluster_name,F2689))))</f>
        <v/>
      </c>
      <c r="K2689" s="3" t="n"/>
      <c r="L2689" s="4" t="n"/>
      <c r="M2689" s="3" t="n"/>
      <c r="N2689" s="3" t="n"/>
      <c r="O2689" s="3" t="n"/>
      <c r="P2689" s="3" t="n"/>
      <c r="Q2689" s="4" t="n"/>
      <c r="R2689" s="3" t="n"/>
      <c r="S2689" s="3" t="n"/>
      <c r="T2689" s="3" t="n"/>
      <c r="U2689">
        <f>IF(A2689&lt;&gt;"", "AWARD-"&amp;TEXT(ROW()-1,"00000"), "")</f>
        <v/>
      </c>
      <c r="V2689" s="6">
        <f>CONCATENATE(A2689,B2689)</f>
        <v/>
      </c>
      <c r="W2689">
        <f>UPPER(TRIM(G2689))</f>
        <v/>
      </c>
      <c r="X2689">
        <f>UPPER(TRIM(H2689))</f>
        <v/>
      </c>
    </row>
    <row r="2690">
      <c r="A2690" s="2" t="n"/>
      <c r="B2690" s="2" t="n"/>
      <c r="C2690" s="2" t="n"/>
      <c r="D2690" s="3" t="n"/>
      <c r="E2690" s="4" t="n"/>
      <c r="F2690" s="3" t="n"/>
      <c r="G2690" s="3" t="n"/>
      <c r="H2690" s="3" t="n"/>
      <c r="I2690" s="5">
        <f>SUMIFS(amount_expended,cfda_key,V2690)</f>
        <v/>
      </c>
      <c r="J2690" s="5">
        <f>IF(F2690="OTHER CLUSTER NOT LISTED ABOVE",SUMIFS(amount_expended,uniform_other_cluster_name,X2690), IF(AND(OR(F2690="N/A",F2690=""),G2690=""),0,IF(F2690="STATE CLUSTER",SUMIFS(amount_expended,uniform_state_cluster_name,W2690),SUMIFS(amount_expended,cluster_name,F2690))))</f>
        <v/>
      </c>
      <c r="K2690" s="3" t="n"/>
      <c r="L2690" s="4" t="n"/>
      <c r="M2690" s="3" t="n"/>
      <c r="N2690" s="3" t="n"/>
      <c r="O2690" s="3" t="n"/>
      <c r="P2690" s="3" t="n"/>
      <c r="Q2690" s="4" t="n"/>
      <c r="R2690" s="3" t="n"/>
      <c r="S2690" s="3" t="n"/>
      <c r="T2690" s="3" t="n"/>
      <c r="U2690">
        <f>IF(A2690&lt;&gt;"", "AWARD-"&amp;TEXT(ROW()-1,"00000"), "")</f>
        <v/>
      </c>
      <c r="V2690" s="6">
        <f>CONCATENATE(A2690,B2690)</f>
        <v/>
      </c>
      <c r="W2690">
        <f>UPPER(TRIM(G2690))</f>
        <v/>
      </c>
      <c r="X2690">
        <f>UPPER(TRIM(H2690))</f>
        <v/>
      </c>
    </row>
    <row r="2691">
      <c r="A2691" s="2" t="n"/>
      <c r="B2691" s="2" t="n"/>
      <c r="C2691" s="2" t="n"/>
      <c r="D2691" s="3" t="n"/>
      <c r="E2691" s="4" t="n"/>
      <c r="F2691" s="3" t="n"/>
      <c r="G2691" s="3" t="n"/>
      <c r="H2691" s="3" t="n"/>
      <c r="I2691" s="5">
        <f>SUMIFS(amount_expended,cfda_key,V2691)</f>
        <v/>
      </c>
      <c r="J2691" s="5">
        <f>IF(F2691="OTHER CLUSTER NOT LISTED ABOVE",SUMIFS(amount_expended,uniform_other_cluster_name,X2691), IF(AND(OR(F2691="N/A",F2691=""),G2691=""),0,IF(F2691="STATE CLUSTER",SUMIFS(amount_expended,uniform_state_cluster_name,W2691),SUMIFS(amount_expended,cluster_name,F2691))))</f>
        <v/>
      </c>
      <c r="K2691" s="3" t="n"/>
      <c r="L2691" s="4" t="n"/>
      <c r="M2691" s="3" t="n"/>
      <c r="N2691" s="3" t="n"/>
      <c r="O2691" s="3" t="n"/>
      <c r="P2691" s="3" t="n"/>
      <c r="Q2691" s="4" t="n"/>
      <c r="R2691" s="3" t="n"/>
      <c r="S2691" s="3" t="n"/>
      <c r="T2691" s="3" t="n"/>
      <c r="U2691">
        <f>IF(A2691&lt;&gt;"", "AWARD-"&amp;TEXT(ROW()-1,"00000"), "")</f>
        <v/>
      </c>
      <c r="V2691" s="6">
        <f>CONCATENATE(A2691,B2691)</f>
        <v/>
      </c>
      <c r="W2691">
        <f>UPPER(TRIM(G2691))</f>
        <v/>
      </c>
      <c r="X2691">
        <f>UPPER(TRIM(H2691))</f>
        <v/>
      </c>
    </row>
    <row r="2692">
      <c r="A2692" s="2" t="n"/>
      <c r="B2692" s="2" t="n"/>
      <c r="C2692" s="2" t="n"/>
      <c r="D2692" s="3" t="n"/>
      <c r="E2692" s="4" t="n"/>
      <c r="F2692" s="3" t="n"/>
      <c r="G2692" s="3" t="n"/>
      <c r="H2692" s="3" t="n"/>
      <c r="I2692" s="5">
        <f>SUMIFS(amount_expended,cfda_key,V2692)</f>
        <v/>
      </c>
      <c r="J2692" s="5">
        <f>IF(F2692="OTHER CLUSTER NOT LISTED ABOVE",SUMIFS(amount_expended,uniform_other_cluster_name,X2692), IF(AND(OR(F2692="N/A",F2692=""),G2692=""),0,IF(F2692="STATE CLUSTER",SUMIFS(amount_expended,uniform_state_cluster_name,W2692),SUMIFS(amount_expended,cluster_name,F2692))))</f>
        <v/>
      </c>
      <c r="K2692" s="3" t="n"/>
      <c r="L2692" s="4" t="n"/>
      <c r="M2692" s="3" t="n"/>
      <c r="N2692" s="3" t="n"/>
      <c r="O2692" s="3" t="n"/>
      <c r="P2692" s="3" t="n"/>
      <c r="Q2692" s="4" t="n"/>
      <c r="R2692" s="3" t="n"/>
      <c r="S2692" s="3" t="n"/>
      <c r="T2692" s="3" t="n"/>
      <c r="U2692">
        <f>IF(A2692&lt;&gt;"", "AWARD-"&amp;TEXT(ROW()-1,"00000"), "")</f>
        <v/>
      </c>
      <c r="V2692" s="6">
        <f>CONCATENATE(A2692,B2692)</f>
        <v/>
      </c>
      <c r="W2692">
        <f>UPPER(TRIM(G2692))</f>
        <v/>
      </c>
      <c r="X2692">
        <f>UPPER(TRIM(H2692))</f>
        <v/>
      </c>
    </row>
    <row r="2693">
      <c r="A2693" s="2" t="n"/>
      <c r="B2693" s="2" t="n"/>
      <c r="C2693" s="2" t="n"/>
      <c r="D2693" s="3" t="n"/>
      <c r="E2693" s="4" t="n"/>
      <c r="F2693" s="3" t="n"/>
      <c r="G2693" s="3" t="n"/>
      <c r="H2693" s="3" t="n"/>
      <c r="I2693" s="5">
        <f>SUMIFS(amount_expended,cfda_key,V2693)</f>
        <v/>
      </c>
      <c r="J2693" s="5">
        <f>IF(F2693="OTHER CLUSTER NOT LISTED ABOVE",SUMIFS(amount_expended,uniform_other_cluster_name,X2693), IF(AND(OR(F2693="N/A",F2693=""),G2693=""),0,IF(F2693="STATE CLUSTER",SUMIFS(amount_expended,uniform_state_cluster_name,W2693),SUMIFS(amount_expended,cluster_name,F2693))))</f>
        <v/>
      </c>
      <c r="K2693" s="3" t="n"/>
      <c r="L2693" s="4" t="n"/>
      <c r="M2693" s="3" t="n"/>
      <c r="N2693" s="3" t="n"/>
      <c r="O2693" s="3" t="n"/>
      <c r="P2693" s="3" t="n"/>
      <c r="Q2693" s="4" t="n"/>
      <c r="R2693" s="3" t="n"/>
      <c r="S2693" s="3" t="n"/>
      <c r="T2693" s="3" t="n"/>
      <c r="U2693">
        <f>IF(A2693&lt;&gt;"", "AWARD-"&amp;TEXT(ROW()-1,"00000"), "")</f>
        <v/>
      </c>
      <c r="V2693" s="6">
        <f>CONCATENATE(A2693,B2693)</f>
        <v/>
      </c>
      <c r="W2693">
        <f>UPPER(TRIM(G2693))</f>
        <v/>
      </c>
      <c r="X2693">
        <f>UPPER(TRIM(H2693))</f>
        <v/>
      </c>
    </row>
    <row r="2694">
      <c r="A2694" s="2" t="n"/>
      <c r="B2694" s="2" t="n"/>
      <c r="C2694" s="2" t="n"/>
      <c r="D2694" s="3" t="n"/>
      <c r="E2694" s="4" t="n"/>
      <c r="F2694" s="3" t="n"/>
      <c r="G2694" s="3" t="n"/>
      <c r="H2694" s="3" t="n"/>
      <c r="I2694" s="5">
        <f>SUMIFS(amount_expended,cfda_key,V2694)</f>
        <v/>
      </c>
      <c r="J2694" s="5">
        <f>IF(F2694="OTHER CLUSTER NOT LISTED ABOVE",SUMIFS(amount_expended,uniform_other_cluster_name,X2694), IF(AND(OR(F2694="N/A",F2694=""),G2694=""),0,IF(F2694="STATE CLUSTER",SUMIFS(amount_expended,uniform_state_cluster_name,W2694),SUMIFS(amount_expended,cluster_name,F2694))))</f>
        <v/>
      </c>
      <c r="K2694" s="3" t="n"/>
      <c r="L2694" s="4" t="n"/>
      <c r="M2694" s="3" t="n"/>
      <c r="N2694" s="3" t="n"/>
      <c r="O2694" s="3" t="n"/>
      <c r="P2694" s="3" t="n"/>
      <c r="Q2694" s="4" t="n"/>
      <c r="R2694" s="3" t="n"/>
      <c r="S2694" s="3" t="n"/>
      <c r="T2694" s="3" t="n"/>
      <c r="U2694">
        <f>IF(A2694&lt;&gt;"", "AWARD-"&amp;TEXT(ROW()-1,"00000"), "")</f>
        <v/>
      </c>
      <c r="V2694" s="6">
        <f>CONCATENATE(A2694,B2694)</f>
        <v/>
      </c>
      <c r="W2694">
        <f>UPPER(TRIM(G2694))</f>
        <v/>
      </c>
      <c r="X2694">
        <f>UPPER(TRIM(H2694))</f>
        <v/>
      </c>
    </row>
    <row r="2695">
      <c r="A2695" s="2" t="n"/>
      <c r="B2695" s="2" t="n"/>
      <c r="C2695" s="2" t="n"/>
      <c r="D2695" s="3" t="n"/>
      <c r="E2695" s="4" t="n"/>
      <c r="F2695" s="3" t="n"/>
      <c r="G2695" s="3" t="n"/>
      <c r="H2695" s="3" t="n"/>
      <c r="I2695" s="5">
        <f>SUMIFS(amount_expended,cfda_key,V2695)</f>
        <v/>
      </c>
      <c r="J2695" s="5">
        <f>IF(F2695="OTHER CLUSTER NOT LISTED ABOVE",SUMIFS(amount_expended,uniform_other_cluster_name,X2695), IF(AND(OR(F2695="N/A",F2695=""),G2695=""),0,IF(F2695="STATE CLUSTER",SUMIFS(amount_expended,uniform_state_cluster_name,W2695),SUMIFS(amount_expended,cluster_name,F2695))))</f>
        <v/>
      </c>
      <c r="K2695" s="3" t="n"/>
      <c r="L2695" s="4" t="n"/>
      <c r="M2695" s="3" t="n"/>
      <c r="N2695" s="3" t="n"/>
      <c r="O2695" s="3" t="n"/>
      <c r="P2695" s="3" t="n"/>
      <c r="Q2695" s="4" t="n"/>
      <c r="R2695" s="3" t="n"/>
      <c r="S2695" s="3" t="n"/>
      <c r="T2695" s="3" t="n"/>
      <c r="U2695">
        <f>IF(A2695&lt;&gt;"", "AWARD-"&amp;TEXT(ROW()-1,"00000"), "")</f>
        <v/>
      </c>
      <c r="V2695" s="6">
        <f>CONCATENATE(A2695,B2695)</f>
        <v/>
      </c>
      <c r="W2695">
        <f>UPPER(TRIM(G2695))</f>
        <v/>
      </c>
      <c r="X2695">
        <f>UPPER(TRIM(H2695))</f>
        <v/>
      </c>
    </row>
    <row r="2696">
      <c r="A2696" s="2" t="n"/>
      <c r="B2696" s="2" t="n"/>
      <c r="C2696" s="2" t="n"/>
      <c r="D2696" s="3" t="n"/>
      <c r="E2696" s="4" t="n"/>
      <c r="F2696" s="3" t="n"/>
      <c r="G2696" s="3" t="n"/>
      <c r="H2696" s="3" t="n"/>
      <c r="I2696" s="5">
        <f>SUMIFS(amount_expended,cfda_key,V2696)</f>
        <v/>
      </c>
      <c r="J2696" s="5">
        <f>IF(F2696="OTHER CLUSTER NOT LISTED ABOVE",SUMIFS(amount_expended,uniform_other_cluster_name,X2696), IF(AND(OR(F2696="N/A",F2696=""),G2696=""),0,IF(F2696="STATE CLUSTER",SUMIFS(amount_expended,uniform_state_cluster_name,W2696),SUMIFS(amount_expended,cluster_name,F2696))))</f>
        <v/>
      </c>
      <c r="K2696" s="3" t="n"/>
      <c r="L2696" s="4" t="n"/>
      <c r="M2696" s="3" t="n"/>
      <c r="N2696" s="3" t="n"/>
      <c r="O2696" s="3" t="n"/>
      <c r="P2696" s="3" t="n"/>
      <c r="Q2696" s="4" t="n"/>
      <c r="R2696" s="3" t="n"/>
      <c r="S2696" s="3" t="n"/>
      <c r="T2696" s="3" t="n"/>
      <c r="U2696">
        <f>IF(A2696&lt;&gt;"", "AWARD-"&amp;TEXT(ROW()-1,"00000"), "")</f>
        <v/>
      </c>
      <c r="V2696" s="6">
        <f>CONCATENATE(A2696,B2696)</f>
        <v/>
      </c>
      <c r="W2696">
        <f>UPPER(TRIM(G2696))</f>
        <v/>
      </c>
      <c r="X2696">
        <f>UPPER(TRIM(H2696))</f>
        <v/>
      </c>
    </row>
    <row r="2697">
      <c r="A2697" s="2" t="n"/>
      <c r="B2697" s="2" t="n"/>
      <c r="C2697" s="2" t="n"/>
      <c r="D2697" s="3" t="n"/>
      <c r="E2697" s="4" t="n"/>
      <c r="F2697" s="3" t="n"/>
      <c r="G2697" s="3" t="n"/>
      <c r="H2697" s="3" t="n"/>
      <c r="I2697" s="5">
        <f>SUMIFS(amount_expended,cfda_key,V2697)</f>
        <v/>
      </c>
      <c r="J2697" s="5">
        <f>IF(F2697="OTHER CLUSTER NOT LISTED ABOVE",SUMIFS(amount_expended,uniform_other_cluster_name,X2697), IF(AND(OR(F2697="N/A",F2697=""),G2697=""),0,IF(F2697="STATE CLUSTER",SUMIFS(amount_expended,uniform_state_cluster_name,W2697),SUMIFS(amount_expended,cluster_name,F2697))))</f>
        <v/>
      </c>
      <c r="K2697" s="3" t="n"/>
      <c r="L2697" s="4" t="n"/>
      <c r="M2697" s="3" t="n"/>
      <c r="N2697" s="3" t="n"/>
      <c r="O2697" s="3" t="n"/>
      <c r="P2697" s="3" t="n"/>
      <c r="Q2697" s="4" t="n"/>
      <c r="R2697" s="3" t="n"/>
      <c r="S2697" s="3" t="n"/>
      <c r="T2697" s="3" t="n"/>
      <c r="U2697">
        <f>IF(A2697&lt;&gt;"", "AWARD-"&amp;TEXT(ROW()-1,"00000"), "")</f>
        <v/>
      </c>
      <c r="V2697" s="6">
        <f>CONCATENATE(A2697,B2697)</f>
        <v/>
      </c>
      <c r="W2697">
        <f>UPPER(TRIM(G2697))</f>
        <v/>
      </c>
      <c r="X2697">
        <f>UPPER(TRIM(H2697))</f>
        <v/>
      </c>
    </row>
    <row r="2698">
      <c r="A2698" s="2" t="n"/>
      <c r="B2698" s="2" t="n"/>
      <c r="C2698" s="2" t="n"/>
      <c r="D2698" s="3" t="n"/>
      <c r="E2698" s="4" t="n"/>
      <c r="F2698" s="3" t="n"/>
      <c r="G2698" s="3" t="n"/>
      <c r="H2698" s="3" t="n"/>
      <c r="I2698" s="5">
        <f>SUMIFS(amount_expended,cfda_key,V2698)</f>
        <v/>
      </c>
      <c r="J2698" s="5">
        <f>IF(F2698="OTHER CLUSTER NOT LISTED ABOVE",SUMIFS(amount_expended,uniform_other_cluster_name,X2698), IF(AND(OR(F2698="N/A",F2698=""),G2698=""),0,IF(F2698="STATE CLUSTER",SUMIFS(amount_expended,uniform_state_cluster_name,W2698),SUMIFS(amount_expended,cluster_name,F2698))))</f>
        <v/>
      </c>
      <c r="K2698" s="3" t="n"/>
      <c r="L2698" s="4" t="n"/>
      <c r="M2698" s="3" t="n"/>
      <c r="N2698" s="3" t="n"/>
      <c r="O2698" s="3" t="n"/>
      <c r="P2698" s="3" t="n"/>
      <c r="Q2698" s="4" t="n"/>
      <c r="R2698" s="3" t="n"/>
      <c r="S2698" s="3" t="n"/>
      <c r="T2698" s="3" t="n"/>
      <c r="U2698">
        <f>IF(A2698&lt;&gt;"", "AWARD-"&amp;TEXT(ROW()-1,"00000"), "")</f>
        <v/>
      </c>
      <c r="V2698" s="6">
        <f>CONCATENATE(A2698,B2698)</f>
        <v/>
      </c>
      <c r="W2698">
        <f>UPPER(TRIM(G2698))</f>
        <v/>
      </c>
      <c r="X2698">
        <f>UPPER(TRIM(H2698))</f>
        <v/>
      </c>
    </row>
    <row r="2699">
      <c r="A2699" s="2" t="n"/>
      <c r="B2699" s="2" t="n"/>
      <c r="C2699" s="2" t="n"/>
      <c r="D2699" s="3" t="n"/>
      <c r="E2699" s="4" t="n"/>
      <c r="F2699" s="3" t="n"/>
      <c r="G2699" s="3" t="n"/>
      <c r="H2699" s="3" t="n"/>
      <c r="I2699" s="5">
        <f>SUMIFS(amount_expended,cfda_key,V2699)</f>
        <v/>
      </c>
      <c r="J2699" s="5">
        <f>IF(F2699="OTHER CLUSTER NOT LISTED ABOVE",SUMIFS(amount_expended,uniform_other_cluster_name,X2699), IF(AND(OR(F2699="N/A",F2699=""),G2699=""),0,IF(F2699="STATE CLUSTER",SUMIFS(amount_expended,uniform_state_cluster_name,W2699),SUMIFS(amount_expended,cluster_name,F2699))))</f>
        <v/>
      </c>
      <c r="K2699" s="3" t="n"/>
      <c r="L2699" s="4" t="n"/>
      <c r="M2699" s="3" t="n"/>
      <c r="N2699" s="3" t="n"/>
      <c r="O2699" s="3" t="n"/>
      <c r="P2699" s="3" t="n"/>
      <c r="Q2699" s="4" t="n"/>
      <c r="R2699" s="3" t="n"/>
      <c r="S2699" s="3" t="n"/>
      <c r="T2699" s="3" t="n"/>
      <c r="U2699">
        <f>IF(A2699&lt;&gt;"", "AWARD-"&amp;TEXT(ROW()-1,"00000"), "")</f>
        <v/>
      </c>
      <c r="V2699" s="6">
        <f>CONCATENATE(A2699,B2699)</f>
        <v/>
      </c>
      <c r="W2699">
        <f>UPPER(TRIM(G2699))</f>
        <v/>
      </c>
      <c r="X2699">
        <f>UPPER(TRIM(H2699))</f>
        <v/>
      </c>
    </row>
    <row r="2700">
      <c r="A2700" s="2" t="n"/>
      <c r="B2700" s="2" t="n"/>
      <c r="C2700" s="2" t="n"/>
      <c r="D2700" s="3" t="n"/>
      <c r="E2700" s="4" t="n"/>
      <c r="F2700" s="3" t="n"/>
      <c r="G2700" s="3" t="n"/>
      <c r="H2700" s="3" t="n"/>
      <c r="I2700" s="5">
        <f>SUMIFS(amount_expended,cfda_key,V2700)</f>
        <v/>
      </c>
      <c r="J2700" s="5">
        <f>IF(F2700="OTHER CLUSTER NOT LISTED ABOVE",SUMIFS(amount_expended,uniform_other_cluster_name,X2700), IF(AND(OR(F2700="N/A",F2700=""),G2700=""),0,IF(F2700="STATE CLUSTER",SUMIFS(amount_expended,uniform_state_cluster_name,W2700),SUMIFS(amount_expended,cluster_name,F2700))))</f>
        <v/>
      </c>
      <c r="K2700" s="3" t="n"/>
      <c r="L2700" s="4" t="n"/>
      <c r="M2700" s="3" t="n"/>
      <c r="N2700" s="3" t="n"/>
      <c r="O2700" s="3" t="n"/>
      <c r="P2700" s="3" t="n"/>
      <c r="Q2700" s="4" t="n"/>
      <c r="R2700" s="3" t="n"/>
      <c r="S2700" s="3" t="n"/>
      <c r="T2700" s="3" t="n"/>
      <c r="U2700">
        <f>IF(A2700&lt;&gt;"", "AWARD-"&amp;TEXT(ROW()-1,"00000"), "")</f>
        <v/>
      </c>
      <c r="V2700" s="6">
        <f>CONCATENATE(A2700,B2700)</f>
        <v/>
      </c>
      <c r="W2700">
        <f>UPPER(TRIM(G2700))</f>
        <v/>
      </c>
      <c r="X2700">
        <f>UPPER(TRIM(H2700))</f>
        <v/>
      </c>
    </row>
    <row r="2701">
      <c r="A2701" s="2" t="n"/>
      <c r="B2701" s="2" t="n"/>
      <c r="C2701" s="2" t="n"/>
      <c r="D2701" s="3" t="n"/>
      <c r="E2701" s="4" t="n"/>
      <c r="F2701" s="3" t="n"/>
      <c r="G2701" s="3" t="n"/>
      <c r="H2701" s="3" t="n"/>
      <c r="I2701" s="5">
        <f>SUMIFS(amount_expended,cfda_key,V2701)</f>
        <v/>
      </c>
      <c r="J2701" s="5">
        <f>IF(F2701="OTHER CLUSTER NOT LISTED ABOVE",SUMIFS(amount_expended,uniform_other_cluster_name,X2701), IF(AND(OR(F2701="N/A",F2701=""),G2701=""),0,IF(F2701="STATE CLUSTER",SUMIFS(amount_expended,uniform_state_cluster_name,W2701),SUMIFS(amount_expended,cluster_name,F2701))))</f>
        <v/>
      </c>
      <c r="K2701" s="3" t="n"/>
      <c r="L2701" s="4" t="n"/>
      <c r="M2701" s="3" t="n"/>
      <c r="N2701" s="3" t="n"/>
      <c r="O2701" s="3" t="n"/>
      <c r="P2701" s="3" t="n"/>
      <c r="Q2701" s="4" t="n"/>
      <c r="R2701" s="3" t="n"/>
      <c r="S2701" s="3" t="n"/>
      <c r="T2701" s="3" t="n"/>
      <c r="U2701">
        <f>IF(A2701&lt;&gt;"", "AWARD-"&amp;TEXT(ROW()-1,"00000"), "")</f>
        <v/>
      </c>
      <c r="V2701" s="6">
        <f>CONCATENATE(A2701,B2701)</f>
        <v/>
      </c>
      <c r="W2701">
        <f>UPPER(TRIM(G2701))</f>
        <v/>
      </c>
      <c r="X2701">
        <f>UPPER(TRIM(H2701))</f>
        <v/>
      </c>
    </row>
    <row r="2702">
      <c r="A2702" s="2" t="n"/>
      <c r="B2702" s="2" t="n"/>
      <c r="C2702" s="2" t="n"/>
      <c r="D2702" s="3" t="n"/>
      <c r="E2702" s="4" t="n"/>
      <c r="F2702" s="3" t="n"/>
      <c r="G2702" s="3" t="n"/>
      <c r="H2702" s="3" t="n"/>
      <c r="I2702" s="5">
        <f>SUMIFS(amount_expended,cfda_key,V2702)</f>
        <v/>
      </c>
      <c r="J2702" s="5">
        <f>IF(F2702="OTHER CLUSTER NOT LISTED ABOVE",SUMIFS(amount_expended,uniform_other_cluster_name,X2702), IF(AND(OR(F2702="N/A",F2702=""),G2702=""),0,IF(F2702="STATE CLUSTER",SUMIFS(amount_expended,uniform_state_cluster_name,W2702),SUMIFS(amount_expended,cluster_name,F2702))))</f>
        <v/>
      </c>
      <c r="K2702" s="3" t="n"/>
      <c r="L2702" s="4" t="n"/>
      <c r="M2702" s="3" t="n"/>
      <c r="N2702" s="3" t="n"/>
      <c r="O2702" s="3" t="n"/>
      <c r="P2702" s="3" t="n"/>
      <c r="Q2702" s="4" t="n"/>
      <c r="R2702" s="3" t="n"/>
      <c r="S2702" s="3" t="n"/>
      <c r="T2702" s="3" t="n"/>
      <c r="U2702">
        <f>IF(A2702&lt;&gt;"", "AWARD-"&amp;TEXT(ROW()-1,"00000"), "")</f>
        <v/>
      </c>
      <c r="V2702" s="6">
        <f>CONCATENATE(A2702,B2702)</f>
        <v/>
      </c>
      <c r="W2702">
        <f>UPPER(TRIM(G2702))</f>
        <v/>
      </c>
      <c r="X2702">
        <f>UPPER(TRIM(H2702))</f>
        <v/>
      </c>
    </row>
    <row r="2703">
      <c r="A2703" s="2" t="n"/>
      <c r="B2703" s="2" t="n"/>
      <c r="C2703" s="2" t="n"/>
      <c r="D2703" s="3" t="n"/>
      <c r="E2703" s="4" t="n"/>
      <c r="F2703" s="3" t="n"/>
      <c r="G2703" s="3" t="n"/>
      <c r="H2703" s="3" t="n"/>
      <c r="I2703" s="5">
        <f>SUMIFS(amount_expended,cfda_key,V2703)</f>
        <v/>
      </c>
      <c r="J2703" s="5">
        <f>IF(F2703="OTHER CLUSTER NOT LISTED ABOVE",SUMIFS(amount_expended,uniform_other_cluster_name,X2703), IF(AND(OR(F2703="N/A",F2703=""),G2703=""),0,IF(F2703="STATE CLUSTER",SUMIFS(amount_expended,uniform_state_cluster_name,W2703),SUMIFS(amount_expended,cluster_name,F2703))))</f>
        <v/>
      </c>
      <c r="K2703" s="3" t="n"/>
      <c r="L2703" s="4" t="n"/>
      <c r="M2703" s="3" t="n"/>
      <c r="N2703" s="3" t="n"/>
      <c r="O2703" s="3" t="n"/>
      <c r="P2703" s="3" t="n"/>
      <c r="Q2703" s="4" t="n"/>
      <c r="R2703" s="3" t="n"/>
      <c r="S2703" s="3" t="n"/>
      <c r="T2703" s="3" t="n"/>
      <c r="U2703">
        <f>IF(A2703&lt;&gt;"", "AWARD-"&amp;TEXT(ROW()-1,"00000"), "")</f>
        <v/>
      </c>
      <c r="V2703" s="6">
        <f>CONCATENATE(A2703,B2703)</f>
        <v/>
      </c>
      <c r="W2703">
        <f>UPPER(TRIM(G2703))</f>
        <v/>
      </c>
      <c r="X2703">
        <f>UPPER(TRIM(H2703))</f>
        <v/>
      </c>
    </row>
    <row r="2704">
      <c r="A2704" s="2" t="n"/>
      <c r="B2704" s="2" t="n"/>
      <c r="C2704" s="2" t="n"/>
      <c r="D2704" s="3" t="n"/>
      <c r="E2704" s="4" t="n"/>
      <c r="F2704" s="3" t="n"/>
      <c r="G2704" s="3" t="n"/>
      <c r="H2704" s="3" t="n"/>
      <c r="I2704" s="5">
        <f>SUMIFS(amount_expended,cfda_key,V2704)</f>
        <v/>
      </c>
      <c r="J2704" s="5">
        <f>IF(F2704="OTHER CLUSTER NOT LISTED ABOVE",SUMIFS(amount_expended,uniform_other_cluster_name,X2704), IF(AND(OR(F2704="N/A",F2704=""),G2704=""),0,IF(F2704="STATE CLUSTER",SUMIFS(amount_expended,uniform_state_cluster_name,W2704),SUMIFS(amount_expended,cluster_name,F2704))))</f>
        <v/>
      </c>
      <c r="K2704" s="3" t="n"/>
      <c r="L2704" s="4" t="n"/>
      <c r="M2704" s="3" t="n"/>
      <c r="N2704" s="3" t="n"/>
      <c r="O2704" s="3" t="n"/>
      <c r="P2704" s="3" t="n"/>
      <c r="Q2704" s="4" t="n"/>
      <c r="R2704" s="3" t="n"/>
      <c r="S2704" s="3" t="n"/>
      <c r="T2704" s="3" t="n"/>
      <c r="U2704">
        <f>IF(A2704&lt;&gt;"", "AWARD-"&amp;TEXT(ROW()-1,"00000"), "")</f>
        <v/>
      </c>
      <c r="V2704" s="6">
        <f>CONCATENATE(A2704,B2704)</f>
        <v/>
      </c>
      <c r="W2704">
        <f>UPPER(TRIM(G2704))</f>
        <v/>
      </c>
      <c r="X2704">
        <f>UPPER(TRIM(H2704))</f>
        <v/>
      </c>
    </row>
    <row r="2705">
      <c r="A2705" s="2" t="n"/>
      <c r="B2705" s="2" t="n"/>
      <c r="C2705" s="2" t="n"/>
      <c r="D2705" s="3" t="n"/>
      <c r="E2705" s="4" t="n"/>
      <c r="F2705" s="3" t="n"/>
      <c r="G2705" s="3" t="n"/>
      <c r="H2705" s="3" t="n"/>
      <c r="I2705" s="5">
        <f>SUMIFS(amount_expended,cfda_key,V2705)</f>
        <v/>
      </c>
      <c r="J2705" s="5">
        <f>IF(F2705="OTHER CLUSTER NOT LISTED ABOVE",SUMIFS(amount_expended,uniform_other_cluster_name,X2705), IF(AND(OR(F2705="N/A",F2705=""),G2705=""),0,IF(F2705="STATE CLUSTER",SUMIFS(amount_expended,uniform_state_cluster_name,W2705),SUMIFS(amount_expended,cluster_name,F2705))))</f>
        <v/>
      </c>
      <c r="K2705" s="3" t="n"/>
      <c r="L2705" s="4" t="n"/>
      <c r="M2705" s="3" t="n"/>
      <c r="N2705" s="3" t="n"/>
      <c r="O2705" s="3" t="n"/>
      <c r="P2705" s="3" t="n"/>
      <c r="Q2705" s="4" t="n"/>
      <c r="R2705" s="3" t="n"/>
      <c r="S2705" s="3" t="n"/>
      <c r="T2705" s="3" t="n"/>
      <c r="U2705">
        <f>IF(A2705&lt;&gt;"", "AWARD-"&amp;TEXT(ROW()-1,"00000"), "")</f>
        <v/>
      </c>
      <c r="V2705" s="6">
        <f>CONCATENATE(A2705,B2705)</f>
        <v/>
      </c>
      <c r="W2705">
        <f>UPPER(TRIM(G2705))</f>
        <v/>
      </c>
      <c r="X2705">
        <f>UPPER(TRIM(H2705))</f>
        <v/>
      </c>
    </row>
    <row r="2706">
      <c r="A2706" s="2" t="n"/>
      <c r="B2706" s="2" t="n"/>
      <c r="C2706" s="2" t="n"/>
      <c r="D2706" s="3" t="n"/>
      <c r="E2706" s="4" t="n"/>
      <c r="F2706" s="3" t="n"/>
      <c r="G2706" s="3" t="n"/>
      <c r="H2706" s="3" t="n"/>
      <c r="I2706" s="5">
        <f>SUMIFS(amount_expended,cfda_key,V2706)</f>
        <v/>
      </c>
      <c r="J2706" s="5">
        <f>IF(F2706="OTHER CLUSTER NOT LISTED ABOVE",SUMIFS(amount_expended,uniform_other_cluster_name,X2706), IF(AND(OR(F2706="N/A",F2706=""),G2706=""),0,IF(F2706="STATE CLUSTER",SUMIFS(amount_expended,uniform_state_cluster_name,W2706),SUMIFS(amount_expended,cluster_name,F2706))))</f>
        <v/>
      </c>
      <c r="K2706" s="3" t="n"/>
      <c r="L2706" s="4" t="n"/>
      <c r="M2706" s="3" t="n"/>
      <c r="N2706" s="3" t="n"/>
      <c r="O2706" s="3" t="n"/>
      <c r="P2706" s="3" t="n"/>
      <c r="Q2706" s="4" t="n"/>
      <c r="R2706" s="3" t="n"/>
      <c r="S2706" s="3" t="n"/>
      <c r="T2706" s="3" t="n"/>
      <c r="U2706">
        <f>IF(A2706&lt;&gt;"", "AWARD-"&amp;TEXT(ROW()-1,"00000"), "")</f>
        <v/>
      </c>
      <c r="V2706" s="6">
        <f>CONCATENATE(A2706,B2706)</f>
        <v/>
      </c>
      <c r="W2706">
        <f>UPPER(TRIM(G2706))</f>
        <v/>
      </c>
      <c r="X2706">
        <f>UPPER(TRIM(H2706))</f>
        <v/>
      </c>
    </row>
    <row r="2707">
      <c r="A2707" s="2" t="n"/>
      <c r="B2707" s="2" t="n"/>
      <c r="C2707" s="2" t="n"/>
      <c r="D2707" s="3" t="n"/>
      <c r="E2707" s="4" t="n"/>
      <c r="F2707" s="3" t="n"/>
      <c r="G2707" s="3" t="n"/>
      <c r="H2707" s="3" t="n"/>
      <c r="I2707" s="5">
        <f>SUMIFS(amount_expended,cfda_key,V2707)</f>
        <v/>
      </c>
      <c r="J2707" s="5">
        <f>IF(F2707="OTHER CLUSTER NOT LISTED ABOVE",SUMIFS(amount_expended,uniform_other_cluster_name,X2707), IF(AND(OR(F2707="N/A",F2707=""),G2707=""),0,IF(F2707="STATE CLUSTER",SUMIFS(amount_expended,uniform_state_cluster_name,W2707),SUMIFS(amount_expended,cluster_name,F2707))))</f>
        <v/>
      </c>
      <c r="K2707" s="3" t="n"/>
      <c r="L2707" s="4" t="n"/>
      <c r="M2707" s="3" t="n"/>
      <c r="N2707" s="3" t="n"/>
      <c r="O2707" s="3" t="n"/>
      <c r="P2707" s="3" t="n"/>
      <c r="Q2707" s="4" t="n"/>
      <c r="R2707" s="3" t="n"/>
      <c r="S2707" s="3" t="n"/>
      <c r="T2707" s="3" t="n"/>
      <c r="U2707">
        <f>IF(A2707&lt;&gt;"", "AWARD-"&amp;TEXT(ROW()-1,"00000"), "")</f>
        <v/>
      </c>
      <c r="V2707" s="6">
        <f>CONCATENATE(A2707,B2707)</f>
        <v/>
      </c>
      <c r="W2707">
        <f>UPPER(TRIM(G2707))</f>
        <v/>
      </c>
      <c r="X2707">
        <f>UPPER(TRIM(H2707))</f>
        <v/>
      </c>
    </row>
    <row r="2708">
      <c r="A2708" s="2" t="n"/>
      <c r="B2708" s="2" t="n"/>
      <c r="C2708" s="2" t="n"/>
      <c r="D2708" s="3" t="n"/>
      <c r="E2708" s="4" t="n"/>
      <c r="F2708" s="3" t="n"/>
      <c r="G2708" s="3" t="n"/>
      <c r="H2708" s="3" t="n"/>
      <c r="I2708" s="5">
        <f>SUMIFS(amount_expended,cfda_key,V2708)</f>
        <v/>
      </c>
      <c r="J2708" s="5">
        <f>IF(F2708="OTHER CLUSTER NOT LISTED ABOVE",SUMIFS(amount_expended,uniform_other_cluster_name,X2708), IF(AND(OR(F2708="N/A",F2708=""),G2708=""),0,IF(F2708="STATE CLUSTER",SUMIFS(amount_expended,uniform_state_cluster_name,W2708),SUMIFS(amount_expended,cluster_name,F2708))))</f>
        <v/>
      </c>
      <c r="K2708" s="3" t="n"/>
      <c r="L2708" s="4" t="n"/>
      <c r="M2708" s="3" t="n"/>
      <c r="N2708" s="3" t="n"/>
      <c r="O2708" s="3" t="n"/>
      <c r="P2708" s="3" t="n"/>
      <c r="Q2708" s="4" t="n"/>
      <c r="R2708" s="3" t="n"/>
      <c r="S2708" s="3" t="n"/>
      <c r="T2708" s="3" t="n"/>
      <c r="U2708">
        <f>IF(A2708&lt;&gt;"", "AWARD-"&amp;TEXT(ROW()-1,"00000"), "")</f>
        <v/>
      </c>
      <c r="V2708" s="6">
        <f>CONCATENATE(A2708,B2708)</f>
        <v/>
      </c>
      <c r="W2708">
        <f>UPPER(TRIM(G2708))</f>
        <v/>
      </c>
      <c r="X2708">
        <f>UPPER(TRIM(H2708))</f>
        <v/>
      </c>
    </row>
    <row r="2709">
      <c r="A2709" s="2" t="n"/>
      <c r="B2709" s="2" t="n"/>
      <c r="C2709" s="2" t="n"/>
      <c r="D2709" s="3" t="n"/>
      <c r="E2709" s="4" t="n"/>
      <c r="F2709" s="3" t="n"/>
      <c r="G2709" s="3" t="n"/>
      <c r="H2709" s="3" t="n"/>
      <c r="I2709" s="5">
        <f>SUMIFS(amount_expended,cfda_key,V2709)</f>
        <v/>
      </c>
      <c r="J2709" s="5">
        <f>IF(F2709="OTHER CLUSTER NOT LISTED ABOVE",SUMIFS(amount_expended,uniform_other_cluster_name,X2709), IF(AND(OR(F2709="N/A",F2709=""),G2709=""),0,IF(F2709="STATE CLUSTER",SUMIFS(amount_expended,uniform_state_cluster_name,W2709),SUMIFS(amount_expended,cluster_name,F2709))))</f>
        <v/>
      </c>
      <c r="K2709" s="3" t="n"/>
      <c r="L2709" s="4" t="n"/>
      <c r="M2709" s="3" t="n"/>
      <c r="N2709" s="3" t="n"/>
      <c r="O2709" s="3" t="n"/>
      <c r="P2709" s="3" t="n"/>
      <c r="Q2709" s="4" t="n"/>
      <c r="R2709" s="3" t="n"/>
      <c r="S2709" s="3" t="n"/>
      <c r="T2709" s="3" t="n"/>
      <c r="U2709">
        <f>IF(A2709&lt;&gt;"", "AWARD-"&amp;TEXT(ROW()-1,"00000"), "")</f>
        <v/>
      </c>
      <c r="V2709" s="6">
        <f>CONCATENATE(A2709,B2709)</f>
        <v/>
      </c>
      <c r="W2709">
        <f>UPPER(TRIM(G2709))</f>
        <v/>
      </c>
      <c r="X2709">
        <f>UPPER(TRIM(H2709))</f>
        <v/>
      </c>
    </row>
    <row r="2710">
      <c r="A2710" s="2" t="n"/>
      <c r="B2710" s="2" t="n"/>
      <c r="C2710" s="2" t="n"/>
      <c r="D2710" s="3" t="n"/>
      <c r="E2710" s="4" t="n"/>
      <c r="F2710" s="3" t="n"/>
      <c r="G2710" s="3" t="n"/>
      <c r="H2710" s="3" t="n"/>
      <c r="I2710" s="5">
        <f>SUMIFS(amount_expended,cfda_key,V2710)</f>
        <v/>
      </c>
      <c r="J2710" s="5">
        <f>IF(F2710="OTHER CLUSTER NOT LISTED ABOVE",SUMIFS(amount_expended,uniform_other_cluster_name,X2710), IF(AND(OR(F2710="N/A",F2710=""),G2710=""),0,IF(F2710="STATE CLUSTER",SUMIFS(amount_expended,uniform_state_cluster_name,W2710),SUMIFS(amount_expended,cluster_name,F2710))))</f>
        <v/>
      </c>
      <c r="K2710" s="3" t="n"/>
      <c r="L2710" s="4" t="n"/>
      <c r="M2710" s="3" t="n"/>
      <c r="N2710" s="3" t="n"/>
      <c r="O2710" s="3" t="n"/>
      <c r="P2710" s="3" t="n"/>
      <c r="Q2710" s="4" t="n"/>
      <c r="R2710" s="3" t="n"/>
      <c r="S2710" s="3" t="n"/>
      <c r="T2710" s="3" t="n"/>
      <c r="U2710">
        <f>IF(A2710&lt;&gt;"", "AWARD-"&amp;TEXT(ROW()-1,"00000"), "")</f>
        <v/>
      </c>
      <c r="V2710" s="6">
        <f>CONCATENATE(A2710,B2710)</f>
        <v/>
      </c>
      <c r="W2710">
        <f>UPPER(TRIM(G2710))</f>
        <v/>
      </c>
      <c r="X2710">
        <f>UPPER(TRIM(H2710))</f>
        <v/>
      </c>
    </row>
    <row r="2711">
      <c r="A2711" s="2" t="n"/>
      <c r="B2711" s="2" t="n"/>
      <c r="C2711" s="2" t="n"/>
      <c r="D2711" s="3" t="n"/>
      <c r="E2711" s="4" t="n"/>
      <c r="F2711" s="3" t="n"/>
      <c r="G2711" s="3" t="n"/>
      <c r="H2711" s="3" t="n"/>
      <c r="I2711" s="5">
        <f>SUMIFS(amount_expended,cfda_key,V2711)</f>
        <v/>
      </c>
      <c r="J2711" s="5">
        <f>IF(F2711="OTHER CLUSTER NOT LISTED ABOVE",SUMIFS(amount_expended,uniform_other_cluster_name,X2711), IF(AND(OR(F2711="N/A",F2711=""),G2711=""),0,IF(F2711="STATE CLUSTER",SUMIFS(amount_expended,uniform_state_cluster_name,W2711),SUMIFS(amount_expended,cluster_name,F2711))))</f>
        <v/>
      </c>
      <c r="K2711" s="3" t="n"/>
      <c r="L2711" s="4" t="n"/>
      <c r="M2711" s="3" t="n"/>
      <c r="N2711" s="3" t="n"/>
      <c r="O2711" s="3" t="n"/>
      <c r="P2711" s="3" t="n"/>
      <c r="Q2711" s="4" t="n"/>
      <c r="R2711" s="3" t="n"/>
      <c r="S2711" s="3" t="n"/>
      <c r="T2711" s="3" t="n"/>
      <c r="U2711">
        <f>IF(A2711&lt;&gt;"", "AWARD-"&amp;TEXT(ROW()-1,"00000"), "")</f>
        <v/>
      </c>
      <c r="V2711" s="6">
        <f>CONCATENATE(A2711,B2711)</f>
        <v/>
      </c>
      <c r="W2711">
        <f>UPPER(TRIM(G2711))</f>
        <v/>
      </c>
      <c r="X2711">
        <f>UPPER(TRIM(H2711))</f>
        <v/>
      </c>
    </row>
    <row r="2712">
      <c r="A2712" s="2" t="n"/>
      <c r="B2712" s="2" t="n"/>
      <c r="C2712" s="2" t="n"/>
      <c r="D2712" s="3" t="n"/>
      <c r="E2712" s="4" t="n"/>
      <c r="F2712" s="3" t="n"/>
      <c r="G2712" s="3" t="n"/>
      <c r="H2712" s="3" t="n"/>
      <c r="I2712" s="5">
        <f>SUMIFS(amount_expended,cfda_key,V2712)</f>
        <v/>
      </c>
      <c r="J2712" s="5">
        <f>IF(F2712="OTHER CLUSTER NOT LISTED ABOVE",SUMIFS(amount_expended,uniform_other_cluster_name,X2712), IF(AND(OR(F2712="N/A",F2712=""),G2712=""),0,IF(F2712="STATE CLUSTER",SUMIFS(amount_expended,uniform_state_cluster_name,W2712),SUMIFS(amount_expended,cluster_name,F2712))))</f>
        <v/>
      </c>
      <c r="K2712" s="3" t="n"/>
      <c r="L2712" s="4" t="n"/>
      <c r="M2712" s="3" t="n"/>
      <c r="N2712" s="3" t="n"/>
      <c r="O2712" s="3" t="n"/>
      <c r="P2712" s="3" t="n"/>
      <c r="Q2712" s="4" t="n"/>
      <c r="R2712" s="3" t="n"/>
      <c r="S2712" s="3" t="n"/>
      <c r="T2712" s="3" t="n"/>
      <c r="U2712">
        <f>IF(A2712&lt;&gt;"", "AWARD-"&amp;TEXT(ROW()-1,"00000"), "")</f>
        <v/>
      </c>
      <c r="V2712" s="6">
        <f>CONCATENATE(A2712,B2712)</f>
        <v/>
      </c>
      <c r="W2712">
        <f>UPPER(TRIM(G2712))</f>
        <v/>
      </c>
      <c r="X2712">
        <f>UPPER(TRIM(H2712))</f>
        <v/>
      </c>
    </row>
    <row r="2713">
      <c r="A2713" s="2" t="n"/>
      <c r="B2713" s="2" t="n"/>
      <c r="C2713" s="2" t="n"/>
      <c r="D2713" s="3" t="n"/>
      <c r="E2713" s="4" t="n"/>
      <c r="F2713" s="3" t="n"/>
      <c r="G2713" s="3" t="n"/>
      <c r="H2713" s="3" t="n"/>
      <c r="I2713" s="5">
        <f>SUMIFS(amount_expended,cfda_key,V2713)</f>
        <v/>
      </c>
      <c r="J2713" s="5">
        <f>IF(F2713="OTHER CLUSTER NOT LISTED ABOVE",SUMIFS(amount_expended,uniform_other_cluster_name,X2713), IF(AND(OR(F2713="N/A",F2713=""),G2713=""),0,IF(F2713="STATE CLUSTER",SUMIFS(amount_expended,uniform_state_cluster_name,W2713),SUMIFS(amount_expended,cluster_name,F2713))))</f>
        <v/>
      </c>
      <c r="K2713" s="3" t="n"/>
      <c r="L2713" s="4" t="n"/>
      <c r="M2713" s="3" t="n"/>
      <c r="N2713" s="3" t="n"/>
      <c r="O2713" s="3" t="n"/>
      <c r="P2713" s="3" t="n"/>
      <c r="Q2713" s="4" t="n"/>
      <c r="R2713" s="3" t="n"/>
      <c r="S2713" s="3" t="n"/>
      <c r="T2713" s="3" t="n"/>
      <c r="U2713">
        <f>IF(A2713&lt;&gt;"", "AWARD-"&amp;TEXT(ROW()-1,"00000"), "")</f>
        <v/>
      </c>
      <c r="V2713" s="6">
        <f>CONCATENATE(A2713,B2713)</f>
        <v/>
      </c>
      <c r="W2713">
        <f>UPPER(TRIM(G2713))</f>
        <v/>
      </c>
      <c r="X2713">
        <f>UPPER(TRIM(H2713))</f>
        <v/>
      </c>
    </row>
    <row r="2714">
      <c r="A2714" s="2" t="n"/>
      <c r="B2714" s="2" t="n"/>
      <c r="C2714" s="2" t="n"/>
      <c r="D2714" s="3" t="n"/>
      <c r="E2714" s="4" t="n"/>
      <c r="F2714" s="3" t="n"/>
      <c r="G2714" s="3" t="n"/>
      <c r="H2714" s="3" t="n"/>
      <c r="I2714" s="5">
        <f>SUMIFS(amount_expended,cfda_key,V2714)</f>
        <v/>
      </c>
      <c r="J2714" s="5">
        <f>IF(F2714="OTHER CLUSTER NOT LISTED ABOVE",SUMIFS(amount_expended,uniform_other_cluster_name,X2714), IF(AND(OR(F2714="N/A",F2714=""),G2714=""),0,IF(F2714="STATE CLUSTER",SUMIFS(amount_expended,uniform_state_cluster_name,W2714),SUMIFS(amount_expended,cluster_name,F2714))))</f>
        <v/>
      </c>
      <c r="K2714" s="3" t="n"/>
      <c r="L2714" s="4" t="n"/>
      <c r="M2714" s="3" t="n"/>
      <c r="N2714" s="3" t="n"/>
      <c r="O2714" s="3" t="n"/>
      <c r="P2714" s="3" t="n"/>
      <c r="Q2714" s="4" t="n"/>
      <c r="R2714" s="3" t="n"/>
      <c r="S2714" s="3" t="n"/>
      <c r="T2714" s="3" t="n"/>
      <c r="U2714">
        <f>IF(A2714&lt;&gt;"", "AWARD-"&amp;TEXT(ROW()-1,"00000"), "")</f>
        <v/>
      </c>
      <c r="V2714" s="6">
        <f>CONCATENATE(A2714,B2714)</f>
        <v/>
      </c>
      <c r="W2714">
        <f>UPPER(TRIM(G2714))</f>
        <v/>
      </c>
      <c r="X2714">
        <f>UPPER(TRIM(H2714))</f>
        <v/>
      </c>
    </row>
    <row r="2715">
      <c r="A2715" s="2" t="n"/>
      <c r="B2715" s="2" t="n"/>
      <c r="C2715" s="2" t="n"/>
      <c r="D2715" s="3" t="n"/>
      <c r="E2715" s="4" t="n"/>
      <c r="F2715" s="3" t="n"/>
      <c r="G2715" s="3" t="n"/>
      <c r="H2715" s="3" t="n"/>
      <c r="I2715" s="5">
        <f>SUMIFS(amount_expended,cfda_key,V2715)</f>
        <v/>
      </c>
      <c r="J2715" s="5">
        <f>IF(F2715="OTHER CLUSTER NOT LISTED ABOVE",SUMIFS(amount_expended,uniform_other_cluster_name,X2715), IF(AND(OR(F2715="N/A",F2715=""),G2715=""),0,IF(F2715="STATE CLUSTER",SUMIFS(amount_expended,uniform_state_cluster_name,W2715),SUMIFS(amount_expended,cluster_name,F2715))))</f>
        <v/>
      </c>
      <c r="K2715" s="3" t="n"/>
      <c r="L2715" s="4" t="n"/>
      <c r="M2715" s="3" t="n"/>
      <c r="N2715" s="3" t="n"/>
      <c r="O2715" s="3" t="n"/>
      <c r="P2715" s="3" t="n"/>
      <c r="Q2715" s="4" t="n"/>
      <c r="R2715" s="3" t="n"/>
      <c r="S2715" s="3" t="n"/>
      <c r="T2715" s="3" t="n"/>
      <c r="U2715">
        <f>IF(A2715&lt;&gt;"", "AWARD-"&amp;TEXT(ROW()-1,"00000"), "")</f>
        <v/>
      </c>
      <c r="V2715" s="6">
        <f>CONCATENATE(A2715,B2715)</f>
        <v/>
      </c>
      <c r="W2715">
        <f>UPPER(TRIM(G2715))</f>
        <v/>
      </c>
      <c r="X2715">
        <f>UPPER(TRIM(H2715))</f>
        <v/>
      </c>
    </row>
    <row r="2716">
      <c r="A2716" s="2" t="n"/>
      <c r="B2716" s="2" t="n"/>
      <c r="C2716" s="2" t="n"/>
      <c r="D2716" s="3" t="n"/>
      <c r="E2716" s="4" t="n"/>
      <c r="F2716" s="3" t="n"/>
      <c r="G2716" s="3" t="n"/>
      <c r="H2716" s="3" t="n"/>
      <c r="I2716" s="5">
        <f>SUMIFS(amount_expended,cfda_key,V2716)</f>
        <v/>
      </c>
      <c r="J2716" s="5">
        <f>IF(F2716="OTHER CLUSTER NOT LISTED ABOVE",SUMIFS(amount_expended,uniform_other_cluster_name,X2716), IF(AND(OR(F2716="N/A",F2716=""),G2716=""),0,IF(F2716="STATE CLUSTER",SUMIFS(amount_expended,uniform_state_cluster_name,W2716),SUMIFS(amount_expended,cluster_name,F2716))))</f>
        <v/>
      </c>
      <c r="K2716" s="3" t="n"/>
      <c r="L2716" s="4" t="n"/>
      <c r="M2716" s="3" t="n"/>
      <c r="N2716" s="3" t="n"/>
      <c r="O2716" s="3" t="n"/>
      <c r="P2716" s="3" t="n"/>
      <c r="Q2716" s="4" t="n"/>
      <c r="R2716" s="3" t="n"/>
      <c r="S2716" s="3" t="n"/>
      <c r="T2716" s="3" t="n"/>
      <c r="U2716">
        <f>IF(A2716&lt;&gt;"", "AWARD-"&amp;TEXT(ROW()-1,"00000"), "")</f>
        <v/>
      </c>
      <c r="V2716" s="6">
        <f>CONCATENATE(A2716,B2716)</f>
        <v/>
      </c>
      <c r="W2716">
        <f>UPPER(TRIM(G2716))</f>
        <v/>
      </c>
      <c r="X2716">
        <f>UPPER(TRIM(H2716))</f>
        <v/>
      </c>
    </row>
    <row r="2717">
      <c r="A2717" s="2" t="n"/>
      <c r="B2717" s="2" t="n"/>
      <c r="C2717" s="2" t="n"/>
      <c r="D2717" s="3" t="n"/>
      <c r="E2717" s="4" t="n"/>
      <c r="F2717" s="3" t="n"/>
      <c r="G2717" s="3" t="n"/>
      <c r="H2717" s="3" t="n"/>
      <c r="I2717" s="5">
        <f>SUMIFS(amount_expended,cfda_key,V2717)</f>
        <v/>
      </c>
      <c r="J2717" s="5">
        <f>IF(F2717="OTHER CLUSTER NOT LISTED ABOVE",SUMIFS(amount_expended,uniform_other_cluster_name,X2717), IF(AND(OR(F2717="N/A",F2717=""),G2717=""),0,IF(F2717="STATE CLUSTER",SUMIFS(amount_expended,uniform_state_cluster_name,W2717),SUMIFS(amount_expended,cluster_name,F2717))))</f>
        <v/>
      </c>
      <c r="K2717" s="3" t="n"/>
      <c r="L2717" s="4" t="n"/>
      <c r="M2717" s="3" t="n"/>
      <c r="N2717" s="3" t="n"/>
      <c r="O2717" s="3" t="n"/>
      <c r="P2717" s="3" t="n"/>
      <c r="Q2717" s="4" t="n"/>
      <c r="R2717" s="3" t="n"/>
      <c r="S2717" s="3" t="n"/>
      <c r="T2717" s="3" t="n"/>
      <c r="U2717">
        <f>IF(A2717&lt;&gt;"", "AWARD-"&amp;TEXT(ROW()-1,"00000"), "")</f>
        <v/>
      </c>
      <c r="V2717" s="6">
        <f>CONCATENATE(A2717,B2717)</f>
        <v/>
      </c>
      <c r="W2717">
        <f>UPPER(TRIM(G2717))</f>
        <v/>
      </c>
      <c r="X2717">
        <f>UPPER(TRIM(H2717))</f>
        <v/>
      </c>
    </row>
    <row r="2718">
      <c r="A2718" s="2" t="n"/>
      <c r="B2718" s="2" t="n"/>
      <c r="C2718" s="2" t="n"/>
      <c r="D2718" s="3" t="n"/>
      <c r="E2718" s="4" t="n"/>
      <c r="F2718" s="3" t="n"/>
      <c r="G2718" s="3" t="n"/>
      <c r="H2718" s="3" t="n"/>
      <c r="I2718" s="5">
        <f>SUMIFS(amount_expended,cfda_key,V2718)</f>
        <v/>
      </c>
      <c r="J2718" s="5">
        <f>IF(F2718="OTHER CLUSTER NOT LISTED ABOVE",SUMIFS(amount_expended,uniform_other_cluster_name,X2718), IF(AND(OR(F2718="N/A",F2718=""),G2718=""),0,IF(F2718="STATE CLUSTER",SUMIFS(amount_expended,uniform_state_cluster_name,W2718),SUMIFS(amount_expended,cluster_name,F2718))))</f>
        <v/>
      </c>
      <c r="K2718" s="3" t="n"/>
      <c r="L2718" s="4" t="n"/>
      <c r="M2718" s="3" t="n"/>
      <c r="N2718" s="3" t="n"/>
      <c r="O2718" s="3" t="n"/>
      <c r="P2718" s="3" t="n"/>
      <c r="Q2718" s="4" t="n"/>
      <c r="R2718" s="3" t="n"/>
      <c r="S2718" s="3" t="n"/>
      <c r="T2718" s="3" t="n"/>
      <c r="U2718">
        <f>IF(A2718&lt;&gt;"", "AWARD-"&amp;TEXT(ROW()-1,"00000"), "")</f>
        <v/>
      </c>
      <c r="V2718" s="6">
        <f>CONCATENATE(A2718,B2718)</f>
        <v/>
      </c>
      <c r="W2718">
        <f>UPPER(TRIM(G2718))</f>
        <v/>
      </c>
      <c r="X2718">
        <f>UPPER(TRIM(H2718))</f>
        <v/>
      </c>
    </row>
    <row r="2719">
      <c r="A2719" s="2" t="n"/>
      <c r="B2719" s="2" t="n"/>
      <c r="C2719" s="2" t="n"/>
      <c r="D2719" s="3" t="n"/>
      <c r="E2719" s="4" t="n"/>
      <c r="F2719" s="3" t="n"/>
      <c r="G2719" s="3" t="n"/>
      <c r="H2719" s="3" t="n"/>
      <c r="I2719" s="5">
        <f>SUMIFS(amount_expended,cfda_key,V2719)</f>
        <v/>
      </c>
      <c r="J2719" s="5">
        <f>IF(F2719="OTHER CLUSTER NOT LISTED ABOVE",SUMIFS(amount_expended,uniform_other_cluster_name,X2719), IF(AND(OR(F2719="N/A",F2719=""),G2719=""),0,IF(F2719="STATE CLUSTER",SUMIFS(amount_expended,uniform_state_cluster_name,W2719),SUMIFS(amount_expended,cluster_name,F2719))))</f>
        <v/>
      </c>
      <c r="K2719" s="3" t="n"/>
      <c r="L2719" s="4" t="n"/>
      <c r="M2719" s="3" t="n"/>
      <c r="N2719" s="3" t="n"/>
      <c r="O2719" s="3" t="n"/>
      <c r="P2719" s="3" t="n"/>
      <c r="Q2719" s="4" t="n"/>
      <c r="R2719" s="3" t="n"/>
      <c r="S2719" s="3" t="n"/>
      <c r="T2719" s="3" t="n"/>
      <c r="U2719">
        <f>IF(A2719&lt;&gt;"", "AWARD-"&amp;TEXT(ROW()-1,"00000"), "")</f>
        <v/>
      </c>
      <c r="V2719" s="6">
        <f>CONCATENATE(A2719,B2719)</f>
        <v/>
      </c>
      <c r="W2719">
        <f>UPPER(TRIM(G2719))</f>
        <v/>
      </c>
      <c r="X2719">
        <f>UPPER(TRIM(H2719))</f>
        <v/>
      </c>
    </row>
    <row r="2720">
      <c r="A2720" s="2" t="n"/>
      <c r="B2720" s="2" t="n"/>
      <c r="C2720" s="2" t="n"/>
      <c r="D2720" s="3" t="n"/>
      <c r="E2720" s="4" t="n"/>
      <c r="F2720" s="3" t="n"/>
      <c r="G2720" s="3" t="n"/>
      <c r="H2720" s="3" t="n"/>
      <c r="I2720" s="5">
        <f>SUMIFS(amount_expended,cfda_key,V2720)</f>
        <v/>
      </c>
      <c r="J2720" s="5">
        <f>IF(F2720="OTHER CLUSTER NOT LISTED ABOVE",SUMIFS(amount_expended,uniform_other_cluster_name,X2720), IF(AND(OR(F2720="N/A",F2720=""),G2720=""),0,IF(F2720="STATE CLUSTER",SUMIFS(amount_expended,uniform_state_cluster_name,W2720),SUMIFS(amount_expended,cluster_name,F2720))))</f>
        <v/>
      </c>
      <c r="K2720" s="3" t="n"/>
      <c r="L2720" s="4" t="n"/>
      <c r="M2720" s="3" t="n"/>
      <c r="N2720" s="3" t="n"/>
      <c r="O2720" s="3" t="n"/>
      <c r="P2720" s="3" t="n"/>
      <c r="Q2720" s="4" t="n"/>
      <c r="R2720" s="3" t="n"/>
      <c r="S2720" s="3" t="n"/>
      <c r="T2720" s="3" t="n"/>
      <c r="U2720">
        <f>IF(A2720&lt;&gt;"", "AWARD-"&amp;TEXT(ROW()-1,"00000"), "")</f>
        <v/>
      </c>
      <c r="V2720" s="6">
        <f>CONCATENATE(A2720,B2720)</f>
        <v/>
      </c>
      <c r="W2720">
        <f>UPPER(TRIM(G2720))</f>
        <v/>
      </c>
      <c r="X2720">
        <f>UPPER(TRIM(H2720))</f>
        <v/>
      </c>
    </row>
    <row r="2721">
      <c r="A2721" s="2" t="n"/>
      <c r="B2721" s="2" t="n"/>
      <c r="C2721" s="2" t="n"/>
      <c r="D2721" s="3" t="n"/>
      <c r="E2721" s="4" t="n"/>
      <c r="F2721" s="3" t="n"/>
      <c r="G2721" s="3" t="n"/>
      <c r="H2721" s="3" t="n"/>
      <c r="I2721" s="5">
        <f>SUMIFS(amount_expended,cfda_key,V2721)</f>
        <v/>
      </c>
      <c r="J2721" s="5">
        <f>IF(F2721="OTHER CLUSTER NOT LISTED ABOVE",SUMIFS(amount_expended,uniform_other_cluster_name,X2721), IF(AND(OR(F2721="N/A",F2721=""),G2721=""),0,IF(F2721="STATE CLUSTER",SUMIFS(amount_expended,uniform_state_cluster_name,W2721),SUMIFS(amount_expended,cluster_name,F2721))))</f>
        <v/>
      </c>
      <c r="K2721" s="3" t="n"/>
      <c r="L2721" s="4" t="n"/>
      <c r="M2721" s="3" t="n"/>
      <c r="N2721" s="3" t="n"/>
      <c r="O2721" s="3" t="n"/>
      <c r="P2721" s="3" t="n"/>
      <c r="Q2721" s="4" t="n"/>
      <c r="R2721" s="3" t="n"/>
      <c r="S2721" s="3" t="n"/>
      <c r="T2721" s="3" t="n"/>
      <c r="U2721">
        <f>IF(A2721&lt;&gt;"", "AWARD-"&amp;TEXT(ROW()-1,"00000"), "")</f>
        <v/>
      </c>
      <c r="V2721" s="6">
        <f>CONCATENATE(A2721,B2721)</f>
        <v/>
      </c>
      <c r="W2721">
        <f>UPPER(TRIM(G2721))</f>
        <v/>
      </c>
      <c r="X2721">
        <f>UPPER(TRIM(H2721))</f>
        <v/>
      </c>
    </row>
    <row r="2722">
      <c r="A2722" s="2" t="n"/>
      <c r="B2722" s="2" t="n"/>
      <c r="C2722" s="2" t="n"/>
      <c r="D2722" s="3" t="n"/>
      <c r="E2722" s="4" t="n"/>
      <c r="F2722" s="3" t="n"/>
      <c r="G2722" s="3" t="n"/>
      <c r="H2722" s="3" t="n"/>
      <c r="I2722" s="5">
        <f>SUMIFS(amount_expended,cfda_key,V2722)</f>
        <v/>
      </c>
      <c r="J2722" s="5">
        <f>IF(F2722="OTHER CLUSTER NOT LISTED ABOVE",SUMIFS(amount_expended,uniform_other_cluster_name,X2722), IF(AND(OR(F2722="N/A",F2722=""),G2722=""),0,IF(F2722="STATE CLUSTER",SUMIFS(amount_expended,uniform_state_cluster_name,W2722),SUMIFS(amount_expended,cluster_name,F2722))))</f>
        <v/>
      </c>
      <c r="K2722" s="3" t="n"/>
      <c r="L2722" s="4" t="n"/>
      <c r="M2722" s="3" t="n"/>
      <c r="N2722" s="3" t="n"/>
      <c r="O2722" s="3" t="n"/>
      <c r="P2722" s="3" t="n"/>
      <c r="Q2722" s="4" t="n"/>
      <c r="R2722" s="3" t="n"/>
      <c r="S2722" s="3" t="n"/>
      <c r="T2722" s="3" t="n"/>
      <c r="U2722">
        <f>IF(A2722&lt;&gt;"", "AWARD-"&amp;TEXT(ROW()-1,"00000"), "")</f>
        <v/>
      </c>
      <c r="V2722" s="6">
        <f>CONCATENATE(A2722,B2722)</f>
        <v/>
      </c>
      <c r="W2722">
        <f>UPPER(TRIM(G2722))</f>
        <v/>
      </c>
      <c r="X2722">
        <f>UPPER(TRIM(H2722))</f>
        <v/>
      </c>
    </row>
    <row r="2723">
      <c r="A2723" s="2" t="n"/>
      <c r="B2723" s="2" t="n"/>
      <c r="C2723" s="2" t="n"/>
      <c r="D2723" s="3" t="n"/>
      <c r="E2723" s="4" t="n"/>
      <c r="F2723" s="3" t="n"/>
      <c r="G2723" s="3" t="n"/>
      <c r="H2723" s="3" t="n"/>
      <c r="I2723" s="5">
        <f>SUMIFS(amount_expended,cfda_key,V2723)</f>
        <v/>
      </c>
      <c r="J2723" s="5">
        <f>IF(F2723="OTHER CLUSTER NOT LISTED ABOVE",SUMIFS(amount_expended,uniform_other_cluster_name,X2723), IF(AND(OR(F2723="N/A",F2723=""),G2723=""),0,IF(F2723="STATE CLUSTER",SUMIFS(amount_expended,uniform_state_cluster_name,W2723),SUMIFS(amount_expended,cluster_name,F2723))))</f>
        <v/>
      </c>
      <c r="K2723" s="3" t="n"/>
      <c r="L2723" s="4" t="n"/>
      <c r="M2723" s="3" t="n"/>
      <c r="N2723" s="3" t="n"/>
      <c r="O2723" s="3" t="n"/>
      <c r="P2723" s="3" t="n"/>
      <c r="Q2723" s="4" t="n"/>
      <c r="R2723" s="3" t="n"/>
      <c r="S2723" s="3" t="n"/>
      <c r="T2723" s="3" t="n"/>
      <c r="U2723">
        <f>IF(A2723&lt;&gt;"", "AWARD-"&amp;TEXT(ROW()-1,"00000"), "")</f>
        <v/>
      </c>
      <c r="V2723" s="6">
        <f>CONCATENATE(A2723,B2723)</f>
        <v/>
      </c>
      <c r="W2723">
        <f>UPPER(TRIM(G2723))</f>
        <v/>
      </c>
      <c r="X2723">
        <f>UPPER(TRIM(H2723))</f>
        <v/>
      </c>
    </row>
    <row r="2724">
      <c r="A2724" s="2" t="n"/>
      <c r="B2724" s="2" t="n"/>
      <c r="C2724" s="2" t="n"/>
      <c r="D2724" s="3" t="n"/>
      <c r="E2724" s="4" t="n"/>
      <c r="F2724" s="3" t="n"/>
      <c r="G2724" s="3" t="n"/>
      <c r="H2724" s="3" t="n"/>
      <c r="I2724" s="5">
        <f>SUMIFS(amount_expended,cfda_key,V2724)</f>
        <v/>
      </c>
      <c r="J2724" s="5">
        <f>IF(F2724="OTHER CLUSTER NOT LISTED ABOVE",SUMIFS(amount_expended,uniform_other_cluster_name,X2724), IF(AND(OR(F2724="N/A",F2724=""),G2724=""),0,IF(F2724="STATE CLUSTER",SUMIFS(amount_expended,uniform_state_cluster_name,W2724),SUMIFS(amount_expended,cluster_name,F2724))))</f>
        <v/>
      </c>
      <c r="K2724" s="3" t="n"/>
      <c r="L2724" s="4" t="n"/>
      <c r="M2724" s="3" t="n"/>
      <c r="N2724" s="3" t="n"/>
      <c r="O2724" s="3" t="n"/>
      <c r="P2724" s="3" t="n"/>
      <c r="Q2724" s="4" t="n"/>
      <c r="R2724" s="3" t="n"/>
      <c r="S2724" s="3" t="n"/>
      <c r="T2724" s="3" t="n"/>
      <c r="U2724">
        <f>IF(A2724&lt;&gt;"", "AWARD-"&amp;TEXT(ROW()-1,"00000"), "")</f>
        <v/>
      </c>
      <c r="V2724" s="6">
        <f>CONCATENATE(A2724,B2724)</f>
        <v/>
      </c>
      <c r="W2724">
        <f>UPPER(TRIM(G2724))</f>
        <v/>
      </c>
      <c r="X2724">
        <f>UPPER(TRIM(H2724))</f>
        <v/>
      </c>
    </row>
    <row r="2725">
      <c r="A2725" s="2" t="n"/>
      <c r="B2725" s="2" t="n"/>
      <c r="C2725" s="2" t="n"/>
      <c r="D2725" s="3" t="n"/>
      <c r="E2725" s="4" t="n"/>
      <c r="F2725" s="3" t="n"/>
      <c r="G2725" s="3" t="n"/>
      <c r="H2725" s="3" t="n"/>
      <c r="I2725" s="5">
        <f>SUMIFS(amount_expended,cfda_key,V2725)</f>
        <v/>
      </c>
      <c r="J2725" s="5">
        <f>IF(F2725="OTHER CLUSTER NOT LISTED ABOVE",SUMIFS(amount_expended,uniform_other_cluster_name,X2725), IF(AND(OR(F2725="N/A",F2725=""),G2725=""),0,IF(F2725="STATE CLUSTER",SUMIFS(amount_expended,uniform_state_cluster_name,W2725),SUMIFS(amount_expended,cluster_name,F2725))))</f>
        <v/>
      </c>
      <c r="K2725" s="3" t="n"/>
      <c r="L2725" s="4" t="n"/>
      <c r="M2725" s="3" t="n"/>
      <c r="N2725" s="3" t="n"/>
      <c r="O2725" s="3" t="n"/>
      <c r="P2725" s="3" t="n"/>
      <c r="Q2725" s="4" t="n"/>
      <c r="R2725" s="3" t="n"/>
      <c r="S2725" s="3" t="n"/>
      <c r="T2725" s="3" t="n"/>
      <c r="U2725">
        <f>IF(A2725&lt;&gt;"", "AWARD-"&amp;TEXT(ROW()-1,"00000"), "")</f>
        <v/>
      </c>
      <c r="V2725" s="6">
        <f>CONCATENATE(A2725,B2725)</f>
        <v/>
      </c>
      <c r="W2725">
        <f>UPPER(TRIM(G2725))</f>
        <v/>
      </c>
      <c r="X2725">
        <f>UPPER(TRIM(H2725))</f>
        <v/>
      </c>
    </row>
    <row r="2726">
      <c r="A2726" s="2" t="n"/>
      <c r="B2726" s="2" t="n"/>
      <c r="C2726" s="2" t="n"/>
      <c r="D2726" s="3" t="n"/>
      <c r="E2726" s="4" t="n"/>
      <c r="F2726" s="3" t="n"/>
      <c r="G2726" s="3" t="n"/>
      <c r="H2726" s="3" t="n"/>
      <c r="I2726" s="5">
        <f>SUMIFS(amount_expended,cfda_key,V2726)</f>
        <v/>
      </c>
      <c r="J2726" s="5">
        <f>IF(F2726="OTHER CLUSTER NOT LISTED ABOVE",SUMIFS(amount_expended,uniform_other_cluster_name,X2726), IF(AND(OR(F2726="N/A",F2726=""),G2726=""),0,IF(F2726="STATE CLUSTER",SUMIFS(amount_expended,uniform_state_cluster_name,W2726),SUMIFS(amount_expended,cluster_name,F2726))))</f>
        <v/>
      </c>
      <c r="K2726" s="3" t="n"/>
      <c r="L2726" s="4" t="n"/>
      <c r="M2726" s="3" t="n"/>
      <c r="N2726" s="3" t="n"/>
      <c r="O2726" s="3" t="n"/>
      <c r="P2726" s="3" t="n"/>
      <c r="Q2726" s="4" t="n"/>
      <c r="R2726" s="3" t="n"/>
      <c r="S2726" s="3" t="n"/>
      <c r="T2726" s="3" t="n"/>
      <c r="U2726">
        <f>IF(A2726&lt;&gt;"", "AWARD-"&amp;TEXT(ROW()-1,"00000"), "")</f>
        <v/>
      </c>
      <c r="V2726" s="6">
        <f>CONCATENATE(A2726,B2726)</f>
        <v/>
      </c>
      <c r="W2726">
        <f>UPPER(TRIM(G2726))</f>
        <v/>
      </c>
      <c r="X2726">
        <f>UPPER(TRIM(H2726))</f>
        <v/>
      </c>
    </row>
    <row r="2727">
      <c r="A2727" s="2" t="n"/>
      <c r="B2727" s="2" t="n"/>
      <c r="C2727" s="2" t="n"/>
      <c r="D2727" s="3" t="n"/>
      <c r="E2727" s="4" t="n"/>
      <c r="F2727" s="3" t="n"/>
      <c r="G2727" s="3" t="n"/>
      <c r="H2727" s="3" t="n"/>
      <c r="I2727" s="5">
        <f>SUMIFS(amount_expended,cfda_key,V2727)</f>
        <v/>
      </c>
      <c r="J2727" s="5">
        <f>IF(F2727="OTHER CLUSTER NOT LISTED ABOVE",SUMIFS(amount_expended,uniform_other_cluster_name,X2727), IF(AND(OR(F2727="N/A",F2727=""),G2727=""),0,IF(F2727="STATE CLUSTER",SUMIFS(amount_expended,uniform_state_cluster_name,W2727),SUMIFS(amount_expended,cluster_name,F2727))))</f>
        <v/>
      </c>
      <c r="K2727" s="3" t="n"/>
      <c r="L2727" s="4" t="n"/>
      <c r="M2727" s="3" t="n"/>
      <c r="N2727" s="3" t="n"/>
      <c r="O2727" s="3" t="n"/>
      <c r="P2727" s="3" t="n"/>
      <c r="Q2727" s="4" t="n"/>
      <c r="R2727" s="3" t="n"/>
      <c r="S2727" s="3" t="n"/>
      <c r="T2727" s="3" t="n"/>
      <c r="U2727">
        <f>IF(A2727&lt;&gt;"", "AWARD-"&amp;TEXT(ROW()-1,"00000"), "")</f>
        <v/>
      </c>
      <c r="V2727" s="6">
        <f>CONCATENATE(A2727,B2727)</f>
        <v/>
      </c>
      <c r="W2727">
        <f>UPPER(TRIM(G2727))</f>
        <v/>
      </c>
      <c r="X2727">
        <f>UPPER(TRIM(H2727))</f>
        <v/>
      </c>
    </row>
    <row r="2728">
      <c r="A2728" s="2" t="n"/>
      <c r="B2728" s="2" t="n"/>
      <c r="C2728" s="2" t="n"/>
      <c r="D2728" s="3" t="n"/>
      <c r="E2728" s="4" t="n"/>
      <c r="F2728" s="3" t="n"/>
      <c r="G2728" s="3" t="n"/>
      <c r="H2728" s="3" t="n"/>
      <c r="I2728" s="5">
        <f>SUMIFS(amount_expended,cfda_key,V2728)</f>
        <v/>
      </c>
      <c r="J2728" s="5">
        <f>IF(F2728="OTHER CLUSTER NOT LISTED ABOVE",SUMIFS(amount_expended,uniform_other_cluster_name,X2728), IF(AND(OR(F2728="N/A",F2728=""),G2728=""),0,IF(F2728="STATE CLUSTER",SUMIFS(amount_expended,uniform_state_cluster_name,W2728),SUMIFS(amount_expended,cluster_name,F2728))))</f>
        <v/>
      </c>
      <c r="K2728" s="3" t="n"/>
      <c r="L2728" s="4" t="n"/>
      <c r="M2728" s="3" t="n"/>
      <c r="N2728" s="3" t="n"/>
      <c r="O2728" s="3" t="n"/>
      <c r="P2728" s="3" t="n"/>
      <c r="Q2728" s="4" t="n"/>
      <c r="R2728" s="3" t="n"/>
      <c r="S2728" s="3" t="n"/>
      <c r="T2728" s="3" t="n"/>
      <c r="U2728">
        <f>IF(A2728&lt;&gt;"", "AWARD-"&amp;TEXT(ROW()-1,"00000"), "")</f>
        <v/>
      </c>
      <c r="V2728" s="6">
        <f>CONCATENATE(A2728,B2728)</f>
        <v/>
      </c>
      <c r="W2728">
        <f>UPPER(TRIM(G2728))</f>
        <v/>
      </c>
      <c r="X2728">
        <f>UPPER(TRIM(H2728))</f>
        <v/>
      </c>
    </row>
    <row r="2729">
      <c r="A2729" s="2" t="n"/>
      <c r="B2729" s="2" t="n"/>
      <c r="C2729" s="2" t="n"/>
      <c r="D2729" s="3" t="n"/>
      <c r="E2729" s="4" t="n"/>
      <c r="F2729" s="3" t="n"/>
      <c r="G2729" s="3" t="n"/>
      <c r="H2729" s="3" t="n"/>
      <c r="I2729" s="5">
        <f>SUMIFS(amount_expended,cfda_key,V2729)</f>
        <v/>
      </c>
      <c r="J2729" s="5">
        <f>IF(F2729="OTHER CLUSTER NOT LISTED ABOVE",SUMIFS(amount_expended,uniform_other_cluster_name,X2729), IF(AND(OR(F2729="N/A",F2729=""),G2729=""),0,IF(F2729="STATE CLUSTER",SUMIFS(amount_expended,uniform_state_cluster_name,W2729),SUMIFS(amount_expended,cluster_name,F2729))))</f>
        <v/>
      </c>
      <c r="K2729" s="3" t="n"/>
      <c r="L2729" s="4" t="n"/>
      <c r="M2729" s="3" t="n"/>
      <c r="N2729" s="3" t="n"/>
      <c r="O2729" s="3" t="n"/>
      <c r="P2729" s="3" t="n"/>
      <c r="Q2729" s="4" t="n"/>
      <c r="R2729" s="3" t="n"/>
      <c r="S2729" s="3" t="n"/>
      <c r="T2729" s="3" t="n"/>
      <c r="U2729">
        <f>IF(A2729&lt;&gt;"", "AWARD-"&amp;TEXT(ROW()-1,"00000"), "")</f>
        <v/>
      </c>
      <c r="V2729" s="6">
        <f>CONCATENATE(A2729,B2729)</f>
        <v/>
      </c>
      <c r="W2729">
        <f>UPPER(TRIM(G2729))</f>
        <v/>
      </c>
      <c r="X2729">
        <f>UPPER(TRIM(H2729))</f>
        <v/>
      </c>
    </row>
    <row r="2730">
      <c r="A2730" s="2" t="n"/>
      <c r="B2730" s="2" t="n"/>
      <c r="C2730" s="2" t="n"/>
      <c r="D2730" s="3" t="n"/>
      <c r="E2730" s="4" t="n"/>
      <c r="F2730" s="3" t="n"/>
      <c r="G2730" s="3" t="n"/>
      <c r="H2730" s="3" t="n"/>
      <c r="I2730" s="5">
        <f>SUMIFS(amount_expended,cfda_key,V2730)</f>
        <v/>
      </c>
      <c r="J2730" s="5">
        <f>IF(F2730="OTHER CLUSTER NOT LISTED ABOVE",SUMIFS(amount_expended,uniform_other_cluster_name,X2730), IF(AND(OR(F2730="N/A",F2730=""),G2730=""),0,IF(F2730="STATE CLUSTER",SUMIFS(amount_expended,uniform_state_cluster_name,W2730),SUMIFS(amount_expended,cluster_name,F2730))))</f>
        <v/>
      </c>
      <c r="K2730" s="3" t="n"/>
      <c r="L2730" s="4" t="n"/>
      <c r="M2730" s="3" t="n"/>
      <c r="N2730" s="3" t="n"/>
      <c r="O2730" s="3" t="n"/>
      <c r="P2730" s="3" t="n"/>
      <c r="Q2730" s="4" t="n"/>
      <c r="R2730" s="3" t="n"/>
      <c r="S2730" s="3" t="n"/>
      <c r="T2730" s="3" t="n"/>
      <c r="U2730">
        <f>IF(A2730&lt;&gt;"", "AWARD-"&amp;TEXT(ROW()-1,"00000"), "")</f>
        <v/>
      </c>
      <c r="V2730" s="6">
        <f>CONCATENATE(A2730,B2730)</f>
        <v/>
      </c>
      <c r="W2730">
        <f>UPPER(TRIM(G2730))</f>
        <v/>
      </c>
      <c r="X2730">
        <f>UPPER(TRIM(H2730))</f>
        <v/>
      </c>
    </row>
    <row r="2731">
      <c r="A2731" s="2" t="n"/>
      <c r="B2731" s="2" t="n"/>
      <c r="C2731" s="2" t="n"/>
      <c r="D2731" s="3" t="n"/>
      <c r="E2731" s="4" t="n"/>
      <c r="F2731" s="3" t="n"/>
      <c r="G2731" s="3" t="n"/>
      <c r="H2731" s="3" t="n"/>
      <c r="I2731" s="5">
        <f>SUMIFS(amount_expended,cfda_key,V2731)</f>
        <v/>
      </c>
      <c r="J2731" s="5">
        <f>IF(F2731="OTHER CLUSTER NOT LISTED ABOVE",SUMIFS(amount_expended,uniform_other_cluster_name,X2731), IF(AND(OR(F2731="N/A",F2731=""),G2731=""),0,IF(F2731="STATE CLUSTER",SUMIFS(amount_expended,uniform_state_cluster_name,W2731),SUMIFS(amount_expended,cluster_name,F2731))))</f>
        <v/>
      </c>
      <c r="K2731" s="3" t="n"/>
      <c r="L2731" s="4" t="n"/>
      <c r="M2731" s="3" t="n"/>
      <c r="N2731" s="3" t="n"/>
      <c r="O2731" s="3" t="n"/>
      <c r="P2731" s="3" t="n"/>
      <c r="Q2731" s="4" t="n"/>
      <c r="R2731" s="3" t="n"/>
      <c r="S2731" s="3" t="n"/>
      <c r="T2731" s="3" t="n"/>
      <c r="U2731">
        <f>IF(A2731&lt;&gt;"", "AWARD-"&amp;TEXT(ROW()-1,"00000"), "")</f>
        <v/>
      </c>
      <c r="V2731" s="6">
        <f>CONCATENATE(A2731,B2731)</f>
        <v/>
      </c>
      <c r="W2731">
        <f>UPPER(TRIM(G2731))</f>
        <v/>
      </c>
      <c r="X2731">
        <f>UPPER(TRIM(H2731))</f>
        <v/>
      </c>
    </row>
    <row r="2732">
      <c r="A2732" s="2" t="n"/>
      <c r="B2732" s="2" t="n"/>
      <c r="C2732" s="2" t="n"/>
      <c r="D2732" s="3" t="n"/>
      <c r="E2732" s="4" t="n"/>
      <c r="F2732" s="3" t="n"/>
      <c r="G2732" s="3" t="n"/>
      <c r="H2732" s="3" t="n"/>
      <c r="I2732" s="5">
        <f>SUMIFS(amount_expended,cfda_key,V2732)</f>
        <v/>
      </c>
      <c r="J2732" s="5">
        <f>IF(F2732="OTHER CLUSTER NOT LISTED ABOVE",SUMIFS(amount_expended,uniform_other_cluster_name,X2732), IF(AND(OR(F2732="N/A",F2732=""),G2732=""),0,IF(F2732="STATE CLUSTER",SUMIFS(amount_expended,uniform_state_cluster_name,W2732),SUMIFS(amount_expended,cluster_name,F2732))))</f>
        <v/>
      </c>
      <c r="K2732" s="3" t="n"/>
      <c r="L2732" s="4" t="n"/>
      <c r="M2732" s="3" t="n"/>
      <c r="N2732" s="3" t="n"/>
      <c r="O2732" s="3" t="n"/>
      <c r="P2732" s="3" t="n"/>
      <c r="Q2732" s="4" t="n"/>
      <c r="R2732" s="3" t="n"/>
      <c r="S2732" s="3" t="n"/>
      <c r="T2732" s="3" t="n"/>
      <c r="U2732">
        <f>IF(A2732&lt;&gt;"", "AWARD-"&amp;TEXT(ROW()-1,"00000"), "")</f>
        <v/>
      </c>
      <c r="V2732" s="6">
        <f>CONCATENATE(A2732,B2732)</f>
        <v/>
      </c>
      <c r="W2732">
        <f>UPPER(TRIM(G2732))</f>
        <v/>
      </c>
      <c r="X2732">
        <f>UPPER(TRIM(H2732))</f>
        <v/>
      </c>
    </row>
    <row r="2733">
      <c r="A2733" s="2" t="n"/>
      <c r="B2733" s="2" t="n"/>
      <c r="C2733" s="2" t="n"/>
      <c r="D2733" s="3" t="n"/>
      <c r="E2733" s="4" t="n"/>
      <c r="F2733" s="3" t="n"/>
      <c r="G2733" s="3" t="n"/>
      <c r="H2733" s="3" t="n"/>
      <c r="I2733" s="5">
        <f>SUMIFS(amount_expended,cfda_key,V2733)</f>
        <v/>
      </c>
      <c r="J2733" s="5">
        <f>IF(F2733="OTHER CLUSTER NOT LISTED ABOVE",SUMIFS(amount_expended,uniform_other_cluster_name,X2733), IF(AND(OR(F2733="N/A",F2733=""),G2733=""),0,IF(F2733="STATE CLUSTER",SUMIFS(amount_expended,uniform_state_cluster_name,W2733),SUMIFS(amount_expended,cluster_name,F2733))))</f>
        <v/>
      </c>
      <c r="K2733" s="3" t="n"/>
      <c r="L2733" s="4" t="n"/>
      <c r="M2733" s="3" t="n"/>
      <c r="N2733" s="3" t="n"/>
      <c r="O2733" s="3" t="n"/>
      <c r="P2733" s="3" t="n"/>
      <c r="Q2733" s="4" t="n"/>
      <c r="R2733" s="3" t="n"/>
      <c r="S2733" s="3" t="n"/>
      <c r="T2733" s="3" t="n"/>
      <c r="U2733">
        <f>IF(A2733&lt;&gt;"", "AWARD-"&amp;TEXT(ROW()-1,"00000"), "")</f>
        <v/>
      </c>
      <c r="V2733" s="6">
        <f>CONCATENATE(A2733,B2733)</f>
        <v/>
      </c>
      <c r="W2733">
        <f>UPPER(TRIM(G2733))</f>
        <v/>
      </c>
      <c r="X2733">
        <f>UPPER(TRIM(H2733))</f>
        <v/>
      </c>
    </row>
    <row r="2734">
      <c r="A2734" s="2" t="n"/>
      <c r="B2734" s="2" t="n"/>
      <c r="C2734" s="2" t="n"/>
      <c r="D2734" s="3" t="n"/>
      <c r="E2734" s="4" t="n"/>
      <c r="F2734" s="3" t="n"/>
      <c r="G2734" s="3" t="n"/>
      <c r="H2734" s="3" t="n"/>
      <c r="I2734" s="5">
        <f>SUMIFS(amount_expended,cfda_key,V2734)</f>
        <v/>
      </c>
      <c r="J2734" s="5">
        <f>IF(F2734="OTHER CLUSTER NOT LISTED ABOVE",SUMIFS(amount_expended,uniform_other_cluster_name,X2734), IF(AND(OR(F2734="N/A",F2734=""),G2734=""),0,IF(F2734="STATE CLUSTER",SUMIFS(amount_expended,uniform_state_cluster_name,W2734),SUMIFS(amount_expended,cluster_name,F2734))))</f>
        <v/>
      </c>
      <c r="K2734" s="3" t="n"/>
      <c r="L2734" s="4" t="n"/>
      <c r="M2734" s="3" t="n"/>
      <c r="N2734" s="3" t="n"/>
      <c r="O2734" s="3" t="n"/>
      <c r="P2734" s="3" t="n"/>
      <c r="Q2734" s="4" t="n"/>
      <c r="R2734" s="3" t="n"/>
      <c r="S2734" s="3" t="n"/>
      <c r="T2734" s="3" t="n"/>
      <c r="U2734">
        <f>IF(A2734&lt;&gt;"", "AWARD-"&amp;TEXT(ROW()-1,"00000"), "")</f>
        <v/>
      </c>
      <c r="V2734" s="6">
        <f>CONCATENATE(A2734,B2734)</f>
        <v/>
      </c>
      <c r="W2734">
        <f>UPPER(TRIM(G2734))</f>
        <v/>
      </c>
      <c r="X2734">
        <f>UPPER(TRIM(H2734))</f>
        <v/>
      </c>
    </row>
    <row r="2735">
      <c r="A2735" s="2" t="n"/>
      <c r="B2735" s="2" t="n"/>
      <c r="C2735" s="2" t="n"/>
      <c r="D2735" s="3" t="n"/>
      <c r="E2735" s="4" t="n"/>
      <c r="F2735" s="3" t="n"/>
      <c r="G2735" s="3" t="n"/>
      <c r="H2735" s="3" t="n"/>
      <c r="I2735" s="5">
        <f>SUMIFS(amount_expended,cfda_key,V2735)</f>
        <v/>
      </c>
      <c r="J2735" s="5">
        <f>IF(F2735="OTHER CLUSTER NOT LISTED ABOVE",SUMIFS(amount_expended,uniform_other_cluster_name,X2735), IF(AND(OR(F2735="N/A",F2735=""),G2735=""),0,IF(F2735="STATE CLUSTER",SUMIFS(amount_expended,uniform_state_cluster_name,W2735),SUMIFS(amount_expended,cluster_name,F2735))))</f>
        <v/>
      </c>
      <c r="K2735" s="3" t="n"/>
      <c r="L2735" s="4" t="n"/>
      <c r="M2735" s="3" t="n"/>
      <c r="N2735" s="3" t="n"/>
      <c r="O2735" s="3" t="n"/>
      <c r="P2735" s="3" t="n"/>
      <c r="Q2735" s="4" t="n"/>
      <c r="R2735" s="3" t="n"/>
      <c r="S2735" s="3" t="n"/>
      <c r="T2735" s="3" t="n"/>
      <c r="U2735">
        <f>IF(A2735&lt;&gt;"", "AWARD-"&amp;TEXT(ROW()-1,"00000"), "")</f>
        <v/>
      </c>
      <c r="V2735" s="6">
        <f>CONCATENATE(A2735,B2735)</f>
        <v/>
      </c>
      <c r="W2735">
        <f>UPPER(TRIM(G2735))</f>
        <v/>
      </c>
      <c r="X2735">
        <f>UPPER(TRIM(H2735))</f>
        <v/>
      </c>
    </row>
    <row r="2736">
      <c r="A2736" s="2" t="n"/>
      <c r="B2736" s="2" t="n"/>
      <c r="C2736" s="2" t="n"/>
      <c r="D2736" s="3" t="n"/>
      <c r="E2736" s="4" t="n"/>
      <c r="F2736" s="3" t="n"/>
      <c r="G2736" s="3" t="n"/>
      <c r="H2736" s="3" t="n"/>
      <c r="I2736" s="5">
        <f>SUMIFS(amount_expended,cfda_key,V2736)</f>
        <v/>
      </c>
      <c r="J2736" s="5">
        <f>IF(F2736="OTHER CLUSTER NOT LISTED ABOVE",SUMIFS(amount_expended,uniform_other_cluster_name,X2736), IF(AND(OR(F2736="N/A",F2736=""),G2736=""),0,IF(F2736="STATE CLUSTER",SUMIFS(amount_expended,uniform_state_cluster_name,W2736),SUMIFS(amount_expended,cluster_name,F2736))))</f>
        <v/>
      </c>
      <c r="K2736" s="3" t="n"/>
      <c r="L2736" s="4" t="n"/>
      <c r="M2736" s="3" t="n"/>
      <c r="N2736" s="3" t="n"/>
      <c r="O2736" s="3" t="n"/>
      <c r="P2736" s="3" t="n"/>
      <c r="Q2736" s="4" t="n"/>
      <c r="R2736" s="3" t="n"/>
      <c r="S2736" s="3" t="n"/>
      <c r="T2736" s="3" t="n"/>
      <c r="U2736">
        <f>IF(A2736&lt;&gt;"", "AWARD-"&amp;TEXT(ROW()-1,"00000"), "")</f>
        <v/>
      </c>
      <c r="V2736" s="6">
        <f>CONCATENATE(A2736,B2736)</f>
        <v/>
      </c>
      <c r="W2736">
        <f>UPPER(TRIM(G2736))</f>
        <v/>
      </c>
      <c r="X2736">
        <f>UPPER(TRIM(H2736))</f>
        <v/>
      </c>
    </row>
    <row r="2737">
      <c r="A2737" s="2" t="n"/>
      <c r="B2737" s="2" t="n"/>
      <c r="C2737" s="2" t="n"/>
      <c r="D2737" s="3" t="n"/>
      <c r="E2737" s="4" t="n"/>
      <c r="F2737" s="3" t="n"/>
      <c r="G2737" s="3" t="n"/>
      <c r="H2737" s="3" t="n"/>
      <c r="I2737" s="5">
        <f>SUMIFS(amount_expended,cfda_key,V2737)</f>
        <v/>
      </c>
      <c r="J2737" s="5">
        <f>IF(F2737="OTHER CLUSTER NOT LISTED ABOVE",SUMIFS(amount_expended,uniform_other_cluster_name,X2737), IF(AND(OR(F2737="N/A",F2737=""),G2737=""),0,IF(F2737="STATE CLUSTER",SUMIFS(amount_expended,uniform_state_cluster_name,W2737),SUMIFS(amount_expended,cluster_name,F2737))))</f>
        <v/>
      </c>
      <c r="K2737" s="3" t="n"/>
      <c r="L2737" s="4" t="n"/>
      <c r="M2737" s="3" t="n"/>
      <c r="N2737" s="3" t="n"/>
      <c r="O2737" s="3" t="n"/>
      <c r="P2737" s="3" t="n"/>
      <c r="Q2737" s="4" t="n"/>
      <c r="R2737" s="3" t="n"/>
      <c r="S2737" s="3" t="n"/>
      <c r="T2737" s="3" t="n"/>
      <c r="U2737">
        <f>IF(A2737&lt;&gt;"", "AWARD-"&amp;TEXT(ROW()-1,"00000"), "")</f>
        <v/>
      </c>
      <c r="V2737" s="6">
        <f>CONCATENATE(A2737,B2737)</f>
        <v/>
      </c>
      <c r="W2737">
        <f>UPPER(TRIM(G2737))</f>
        <v/>
      </c>
      <c r="X2737">
        <f>UPPER(TRIM(H2737))</f>
        <v/>
      </c>
    </row>
    <row r="2738">
      <c r="A2738" s="2" t="n"/>
      <c r="B2738" s="2" t="n"/>
      <c r="C2738" s="2" t="n"/>
      <c r="D2738" s="3" t="n"/>
      <c r="E2738" s="4" t="n"/>
      <c r="F2738" s="3" t="n"/>
      <c r="G2738" s="3" t="n"/>
      <c r="H2738" s="3" t="n"/>
      <c r="I2738" s="5">
        <f>SUMIFS(amount_expended,cfda_key,V2738)</f>
        <v/>
      </c>
      <c r="J2738" s="5">
        <f>IF(F2738="OTHER CLUSTER NOT LISTED ABOVE",SUMIFS(amount_expended,uniform_other_cluster_name,X2738), IF(AND(OR(F2738="N/A",F2738=""),G2738=""),0,IF(F2738="STATE CLUSTER",SUMIFS(amount_expended,uniform_state_cluster_name,W2738),SUMIFS(amount_expended,cluster_name,F2738))))</f>
        <v/>
      </c>
      <c r="K2738" s="3" t="n"/>
      <c r="L2738" s="4" t="n"/>
      <c r="M2738" s="3" t="n"/>
      <c r="N2738" s="3" t="n"/>
      <c r="O2738" s="3" t="n"/>
      <c r="P2738" s="3" t="n"/>
      <c r="Q2738" s="4" t="n"/>
      <c r="R2738" s="3" t="n"/>
      <c r="S2738" s="3" t="n"/>
      <c r="T2738" s="3" t="n"/>
      <c r="U2738">
        <f>IF(A2738&lt;&gt;"", "AWARD-"&amp;TEXT(ROW()-1,"00000"), "")</f>
        <v/>
      </c>
      <c r="V2738" s="6">
        <f>CONCATENATE(A2738,B2738)</f>
        <v/>
      </c>
      <c r="W2738">
        <f>UPPER(TRIM(G2738))</f>
        <v/>
      </c>
      <c r="X2738">
        <f>UPPER(TRIM(H2738))</f>
        <v/>
      </c>
    </row>
    <row r="2739">
      <c r="A2739" s="2" t="n"/>
      <c r="B2739" s="2" t="n"/>
      <c r="C2739" s="2" t="n"/>
      <c r="D2739" s="3" t="n"/>
      <c r="E2739" s="4" t="n"/>
      <c r="F2739" s="3" t="n"/>
      <c r="G2739" s="3" t="n"/>
      <c r="H2739" s="3" t="n"/>
      <c r="I2739" s="5">
        <f>SUMIFS(amount_expended,cfda_key,V2739)</f>
        <v/>
      </c>
      <c r="J2739" s="5">
        <f>IF(F2739="OTHER CLUSTER NOT LISTED ABOVE",SUMIFS(amount_expended,uniform_other_cluster_name,X2739), IF(AND(OR(F2739="N/A",F2739=""),G2739=""),0,IF(F2739="STATE CLUSTER",SUMIFS(amount_expended,uniform_state_cluster_name,W2739),SUMIFS(amount_expended,cluster_name,F2739))))</f>
        <v/>
      </c>
      <c r="K2739" s="3" t="n"/>
      <c r="L2739" s="4" t="n"/>
      <c r="M2739" s="3" t="n"/>
      <c r="N2739" s="3" t="n"/>
      <c r="O2739" s="3" t="n"/>
      <c r="P2739" s="3" t="n"/>
      <c r="Q2739" s="4" t="n"/>
      <c r="R2739" s="3" t="n"/>
      <c r="S2739" s="3" t="n"/>
      <c r="T2739" s="3" t="n"/>
      <c r="U2739">
        <f>IF(A2739&lt;&gt;"", "AWARD-"&amp;TEXT(ROW()-1,"00000"), "")</f>
        <v/>
      </c>
      <c r="V2739" s="6">
        <f>CONCATENATE(A2739,B2739)</f>
        <v/>
      </c>
      <c r="W2739">
        <f>UPPER(TRIM(G2739))</f>
        <v/>
      </c>
      <c r="X2739">
        <f>UPPER(TRIM(H2739))</f>
        <v/>
      </c>
    </row>
    <row r="2740">
      <c r="A2740" s="2" t="n"/>
      <c r="B2740" s="2" t="n"/>
      <c r="C2740" s="2" t="n"/>
      <c r="D2740" s="3" t="n"/>
      <c r="E2740" s="4" t="n"/>
      <c r="F2740" s="3" t="n"/>
      <c r="G2740" s="3" t="n"/>
      <c r="H2740" s="3" t="n"/>
      <c r="I2740" s="5">
        <f>SUMIFS(amount_expended,cfda_key,V2740)</f>
        <v/>
      </c>
      <c r="J2740" s="5">
        <f>IF(F2740="OTHER CLUSTER NOT LISTED ABOVE",SUMIFS(amount_expended,uniform_other_cluster_name,X2740), IF(AND(OR(F2740="N/A",F2740=""),G2740=""),0,IF(F2740="STATE CLUSTER",SUMIFS(amount_expended,uniform_state_cluster_name,W2740),SUMIFS(amount_expended,cluster_name,F2740))))</f>
        <v/>
      </c>
      <c r="K2740" s="3" t="n"/>
      <c r="L2740" s="4" t="n"/>
      <c r="M2740" s="3" t="n"/>
      <c r="N2740" s="3" t="n"/>
      <c r="O2740" s="3" t="n"/>
      <c r="P2740" s="3" t="n"/>
      <c r="Q2740" s="4" t="n"/>
      <c r="R2740" s="3" t="n"/>
      <c r="S2740" s="3" t="n"/>
      <c r="T2740" s="3" t="n"/>
      <c r="U2740">
        <f>IF(A2740&lt;&gt;"", "AWARD-"&amp;TEXT(ROW()-1,"00000"), "")</f>
        <v/>
      </c>
      <c r="V2740" s="6">
        <f>CONCATENATE(A2740,B2740)</f>
        <v/>
      </c>
      <c r="W2740">
        <f>UPPER(TRIM(G2740))</f>
        <v/>
      </c>
      <c r="X2740">
        <f>UPPER(TRIM(H2740))</f>
        <v/>
      </c>
    </row>
    <row r="2741">
      <c r="A2741" s="2" t="n"/>
      <c r="B2741" s="2" t="n"/>
      <c r="C2741" s="2" t="n"/>
      <c r="D2741" s="3" t="n"/>
      <c r="E2741" s="4" t="n"/>
      <c r="F2741" s="3" t="n"/>
      <c r="G2741" s="3" t="n"/>
      <c r="H2741" s="3" t="n"/>
      <c r="I2741" s="5">
        <f>SUMIFS(amount_expended,cfda_key,V2741)</f>
        <v/>
      </c>
      <c r="J2741" s="5">
        <f>IF(F2741="OTHER CLUSTER NOT LISTED ABOVE",SUMIFS(amount_expended,uniform_other_cluster_name,X2741), IF(AND(OR(F2741="N/A",F2741=""),G2741=""),0,IF(F2741="STATE CLUSTER",SUMIFS(amount_expended,uniform_state_cluster_name,W2741),SUMIFS(amount_expended,cluster_name,F2741))))</f>
        <v/>
      </c>
      <c r="K2741" s="3" t="n"/>
      <c r="L2741" s="4" t="n"/>
      <c r="M2741" s="3" t="n"/>
      <c r="N2741" s="3" t="n"/>
      <c r="O2741" s="3" t="n"/>
      <c r="P2741" s="3" t="n"/>
      <c r="Q2741" s="4" t="n"/>
      <c r="R2741" s="3" t="n"/>
      <c r="S2741" s="3" t="n"/>
      <c r="T2741" s="3" t="n"/>
      <c r="U2741">
        <f>IF(A2741&lt;&gt;"", "AWARD-"&amp;TEXT(ROW()-1,"00000"), "")</f>
        <v/>
      </c>
      <c r="V2741" s="6">
        <f>CONCATENATE(A2741,B2741)</f>
        <v/>
      </c>
      <c r="W2741">
        <f>UPPER(TRIM(G2741))</f>
        <v/>
      </c>
      <c r="X2741">
        <f>UPPER(TRIM(H2741))</f>
        <v/>
      </c>
    </row>
    <row r="2742">
      <c r="A2742" s="2" t="n"/>
      <c r="B2742" s="2" t="n"/>
      <c r="C2742" s="2" t="n"/>
      <c r="D2742" s="3" t="n"/>
      <c r="E2742" s="4" t="n"/>
      <c r="F2742" s="3" t="n"/>
      <c r="G2742" s="3" t="n"/>
      <c r="H2742" s="3" t="n"/>
      <c r="I2742" s="5">
        <f>SUMIFS(amount_expended,cfda_key,V2742)</f>
        <v/>
      </c>
      <c r="J2742" s="5">
        <f>IF(F2742="OTHER CLUSTER NOT LISTED ABOVE",SUMIFS(amount_expended,uniform_other_cluster_name,X2742), IF(AND(OR(F2742="N/A",F2742=""),G2742=""),0,IF(F2742="STATE CLUSTER",SUMIFS(amount_expended,uniform_state_cluster_name,W2742),SUMIFS(amount_expended,cluster_name,F2742))))</f>
        <v/>
      </c>
      <c r="K2742" s="3" t="n"/>
      <c r="L2742" s="4" t="n"/>
      <c r="M2742" s="3" t="n"/>
      <c r="N2742" s="3" t="n"/>
      <c r="O2742" s="3" t="n"/>
      <c r="P2742" s="3" t="n"/>
      <c r="Q2742" s="4" t="n"/>
      <c r="R2742" s="3" t="n"/>
      <c r="S2742" s="3" t="n"/>
      <c r="T2742" s="3" t="n"/>
      <c r="U2742">
        <f>IF(A2742&lt;&gt;"", "AWARD-"&amp;TEXT(ROW()-1,"00000"), "")</f>
        <v/>
      </c>
      <c r="V2742" s="6">
        <f>CONCATENATE(A2742,B2742)</f>
        <v/>
      </c>
      <c r="W2742">
        <f>UPPER(TRIM(G2742))</f>
        <v/>
      </c>
      <c r="X2742">
        <f>UPPER(TRIM(H2742))</f>
        <v/>
      </c>
    </row>
    <row r="2743">
      <c r="A2743" s="2" t="n"/>
      <c r="B2743" s="2" t="n"/>
      <c r="C2743" s="2" t="n"/>
      <c r="D2743" s="3" t="n"/>
      <c r="E2743" s="4" t="n"/>
      <c r="F2743" s="3" t="n"/>
      <c r="G2743" s="3" t="n"/>
      <c r="H2743" s="3" t="n"/>
      <c r="I2743" s="5">
        <f>SUMIFS(amount_expended,cfda_key,V2743)</f>
        <v/>
      </c>
      <c r="J2743" s="5">
        <f>IF(F2743="OTHER CLUSTER NOT LISTED ABOVE",SUMIFS(amount_expended,uniform_other_cluster_name,X2743), IF(AND(OR(F2743="N/A",F2743=""),G2743=""),0,IF(F2743="STATE CLUSTER",SUMIFS(amount_expended,uniform_state_cluster_name,W2743),SUMIFS(amount_expended,cluster_name,F2743))))</f>
        <v/>
      </c>
      <c r="K2743" s="3" t="n"/>
      <c r="L2743" s="4" t="n"/>
      <c r="M2743" s="3" t="n"/>
      <c r="N2743" s="3" t="n"/>
      <c r="O2743" s="3" t="n"/>
      <c r="P2743" s="3" t="n"/>
      <c r="Q2743" s="4" t="n"/>
      <c r="R2743" s="3" t="n"/>
      <c r="S2743" s="3" t="n"/>
      <c r="T2743" s="3" t="n"/>
      <c r="U2743">
        <f>IF(A2743&lt;&gt;"", "AWARD-"&amp;TEXT(ROW()-1,"00000"), "")</f>
        <v/>
      </c>
      <c r="V2743" s="6">
        <f>CONCATENATE(A2743,B2743)</f>
        <v/>
      </c>
      <c r="W2743">
        <f>UPPER(TRIM(G2743))</f>
        <v/>
      </c>
      <c r="X2743">
        <f>UPPER(TRIM(H2743))</f>
        <v/>
      </c>
    </row>
    <row r="2744">
      <c r="A2744" s="2" t="n"/>
      <c r="B2744" s="2" t="n"/>
      <c r="C2744" s="2" t="n"/>
      <c r="D2744" s="3" t="n"/>
      <c r="E2744" s="4" t="n"/>
      <c r="F2744" s="3" t="n"/>
      <c r="G2744" s="3" t="n"/>
      <c r="H2744" s="3" t="n"/>
      <c r="I2744" s="5">
        <f>SUMIFS(amount_expended,cfda_key,V2744)</f>
        <v/>
      </c>
      <c r="J2744" s="5">
        <f>IF(F2744="OTHER CLUSTER NOT LISTED ABOVE",SUMIFS(amount_expended,uniform_other_cluster_name,X2744), IF(AND(OR(F2744="N/A",F2744=""),G2744=""),0,IF(F2744="STATE CLUSTER",SUMIFS(amount_expended,uniform_state_cluster_name,W2744),SUMIFS(amount_expended,cluster_name,F2744))))</f>
        <v/>
      </c>
      <c r="K2744" s="3" t="n"/>
      <c r="L2744" s="4" t="n"/>
      <c r="M2744" s="3" t="n"/>
      <c r="N2744" s="3" t="n"/>
      <c r="O2744" s="3" t="n"/>
      <c r="P2744" s="3" t="n"/>
      <c r="Q2744" s="4" t="n"/>
      <c r="R2744" s="3" t="n"/>
      <c r="S2744" s="3" t="n"/>
      <c r="T2744" s="3" t="n"/>
      <c r="U2744">
        <f>IF(A2744&lt;&gt;"", "AWARD-"&amp;TEXT(ROW()-1,"00000"), "")</f>
        <v/>
      </c>
      <c r="V2744" s="6">
        <f>CONCATENATE(A2744,B2744)</f>
        <v/>
      </c>
      <c r="W2744">
        <f>UPPER(TRIM(G2744))</f>
        <v/>
      </c>
      <c r="X2744">
        <f>UPPER(TRIM(H2744))</f>
        <v/>
      </c>
    </row>
    <row r="2745">
      <c r="A2745" s="2" t="n"/>
      <c r="B2745" s="2" t="n"/>
      <c r="C2745" s="2" t="n"/>
      <c r="D2745" s="3" t="n"/>
      <c r="E2745" s="4" t="n"/>
      <c r="F2745" s="3" t="n"/>
      <c r="G2745" s="3" t="n"/>
      <c r="H2745" s="3" t="n"/>
      <c r="I2745" s="5">
        <f>SUMIFS(amount_expended,cfda_key,V2745)</f>
        <v/>
      </c>
      <c r="J2745" s="5">
        <f>IF(F2745="OTHER CLUSTER NOT LISTED ABOVE",SUMIFS(amount_expended,uniform_other_cluster_name,X2745), IF(AND(OR(F2745="N/A",F2745=""),G2745=""),0,IF(F2745="STATE CLUSTER",SUMIFS(amount_expended,uniform_state_cluster_name,W2745),SUMIFS(amount_expended,cluster_name,F2745))))</f>
        <v/>
      </c>
      <c r="K2745" s="3" t="n"/>
      <c r="L2745" s="4" t="n"/>
      <c r="M2745" s="3" t="n"/>
      <c r="N2745" s="3" t="n"/>
      <c r="O2745" s="3" t="n"/>
      <c r="P2745" s="3" t="n"/>
      <c r="Q2745" s="4" t="n"/>
      <c r="R2745" s="3" t="n"/>
      <c r="S2745" s="3" t="n"/>
      <c r="T2745" s="3" t="n"/>
      <c r="U2745">
        <f>IF(A2745&lt;&gt;"", "AWARD-"&amp;TEXT(ROW()-1,"00000"), "")</f>
        <v/>
      </c>
      <c r="V2745" s="6">
        <f>CONCATENATE(A2745,B2745)</f>
        <v/>
      </c>
      <c r="W2745">
        <f>UPPER(TRIM(G2745))</f>
        <v/>
      </c>
      <c r="X2745">
        <f>UPPER(TRIM(H2745))</f>
        <v/>
      </c>
    </row>
    <row r="2746">
      <c r="A2746" s="2" t="n"/>
      <c r="B2746" s="2" t="n"/>
      <c r="C2746" s="2" t="n"/>
      <c r="D2746" s="3" t="n"/>
      <c r="E2746" s="4" t="n"/>
      <c r="F2746" s="3" t="n"/>
      <c r="G2746" s="3" t="n"/>
      <c r="H2746" s="3" t="n"/>
      <c r="I2746" s="5">
        <f>SUMIFS(amount_expended,cfda_key,V2746)</f>
        <v/>
      </c>
      <c r="J2746" s="5">
        <f>IF(F2746="OTHER CLUSTER NOT LISTED ABOVE",SUMIFS(amount_expended,uniform_other_cluster_name,X2746), IF(AND(OR(F2746="N/A",F2746=""),G2746=""),0,IF(F2746="STATE CLUSTER",SUMIFS(amount_expended,uniform_state_cluster_name,W2746),SUMIFS(amount_expended,cluster_name,F2746))))</f>
        <v/>
      </c>
      <c r="K2746" s="3" t="n"/>
      <c r="L2746" s="4" t="n"/>
      <c r="M2746" s="3" t="n"/>
      <c r="N2746" s="3" t="n"/>
      <c r="O2746" s="3" t="n"/>
      <c r="P2746" s="3" t="n"/>
      <c r="Q2746" s="4" t="n"/>
      <c r="R2746" s="3" t="n"/>
      <c r="S2746" s="3" t="n"/>
      <c r="T2746" s="3" t="n"/>
      <c r="U2746">
        <f>IF(A2746&lt;&gt;"", "AWARD-"&amp;TEXT(ROW()-1,"00000"), "")</f>
        <v/>
      </c>
      <c r="V2746" s="6">
        <f>CONCATENATE(A2746,B2746)</f>
        <v/>
      </c>
      <c r="W2746">
        <f>UPPER(TRIM(G2746))</f>
        <v/>
      </c>
      <c r="X2746">
        <f>UPPER(TRIM(H2746))</f>
        <v/>
      </c>
    </row>
    <row r="2747">
      <c r="A2747" s="2" t="n"/>
      <c r="B2747" s="2" t="n"/>
      <c r="C2747" s="2" t="n"/>
      <c r="D2747" s="3" t="n"/>
      <c r="E2747" s="4" t="n"/>
      <c r="F2747" s="3" t="n"/>
      <c r="G2747" s="3" t="n"/>
      <c r="H2747" s="3" t="n"/>
      <c r="I2747" s="5">
        <f>SUMIFS(amount_expended,cfda_key,V2747)</f>
        <v/>
      </c>
      <c r="J2747" s="5">
        <f>IF(F2747="OTHER CLUSTER NOT LISTED ABOVE",SUMIFS(amount_expended,uniform_other_cluster_name,X2747), IF(AND(OR(F2747="N/A",F2747=""),G2747=""),0,IF(F2747="STATE CLUSTER",SUMIFS(amount_expended,uniform_state_cluster_name,W2747),SUMIFS(amount_expended,cluster_name,F2747))))</f>
        <v/>
      </c>
      <c r="K2747" s="3" t="n"/>
      <c r="L2747" s="4" t="n"/>
      <c r="M2747" s="3" t="n"/>
      <c r="N2747" s="3" t="n"/>
      <c r="O2747" s="3" t="n"/>
      <c r="P2747" s="3" t="n"/>
      <c r="Q2747" s="4" t="n"/>
      <c r="R2747" s="3" t="n"/>
      <c r="S2747" s="3" t="n"/>
      <c r="T2747" s="3" t="n"/>
      <c r="U2747">
        <f>IF(A2747&lt;&gt;"", "AWARD-"&amp;TEXT(ROW()-1,"00000"), "")</f>
        <v/>
      </c>
      <c r="V2747" s="6">
        <f>CONCATENATE(A2747,B2747)</f>
        <v/>
      </c>
      <c r="W2747">
        <f>UPPER(TRIM(G2747))</f>
        <v/>
      </c>
      <c r="X2747">
        <f>UPPER(TRIM(H2747))</f>
        <v/>
      </c>
    </row>
    <row r="2748">
      <c r="A2748" s="2" t="n"/>
      <c r="B2748" s="2" t="n"/>
      <c r="C2748" s="2" t="n"/>
      <c r="D2748" s="3" t="n"/>
      <c r="E2748" s="4" t="n"/>
      <c r="F2748" s="3" t="n"/>
      <c r="G2748" s="3" t="n"/>
      <c r="H2748" s="3" t="n"/>
      <c r="I2748" s="5">
        <f>SUMIFS(amount_expended,cfda_key,V2748)</f>
        <v/>
      </c>
      <c r="J2748" s="5">
        <f>IF(F2748="OTHER CLUSTER NOT LISTED ABOVE",SUMIFS(amount_expended,uniform_other_cluster_name,X2748), IF(AND(OR(F2748="N/A",F2748=""),G2748=""),0,IF(F2748="STATE CLUSTER",SUMIFS(amount_expended,uniform_state_cluster_name,W2748),SUMIFS(amount_expended,cluster_name,F2748))))</f>
        <v/>
      </c>
      <c r="K2748" s="3" t="n"/>
      <c r="L2748" s="4" t="n"/>
      <c r="M2748" s="3" t="n"/>
      <c r="N2748" s="3" t="n"/>
      <c r="O2748" s="3" t="n"/>
      <c r="P2748" s="3" t="n"/>
      <c r="Q2748" s="4" t="n"/>
      <c r="R2748" s="3" t="n"/>
      <c r="S2748" s="3" t="n"/>
      <c r="T2748" s="3" t="n"/>
      <c r="U2748">
        <f>IF(A2748&lt;&gt;"", "AWARD-"&amp;TEXT(ROW()-1,"00000"), "")</f>
        <v/>
      </c>
      <c r="V2748" s="6">
        <f>CONCATENATE(A2748,B2748)</f>
        <v/>
      </c>
      <c r="W2748">
        <f>UPPER(TRIM(G2748))</f>
        <v/>
      </c>
      <c r="X2748">
        <f>UPPER(TRIM(H2748))</f>
        <v/>
      </c>
    </row>
    <row r="2749">
      <c r="A2749" s="2" t="n"/>
      <c r="B2749" s="2" t="n"/>
      <c r="C2749" s="2" t="n"/>
      <c r="D2749" s="3" t="n"/>
      <c r="E2749" s="4" t="n"/>
      <c r="F2749" s="3" t="n"/>
      <c r="G2749" s="3" t="n"/>
      <c r="H2749" s="3" t="n"/>
      <c r="I2749" s="5">
        <f>SUMIFS(amount_expended,cfda_key,V2749)</f>
        <v/>
      </c>
      <c r="J2749" s="5">
        <f>IF(F2749="OTHER CLUSTER NOT LISTED ABOVE",SUMIFS(amount_expended,uniform_other_cluster_name,X2749), IF(AND(OR(F2749="N/A",F2749=""),G2749=""),0,IF(F2749="STATE CLUSTER",SUMIFS(amount_expended,uniform_state_cluster_name,W2749),SUMIFS(amount_expended,cluster_name,F2749))))</f>
        <v/>
      </c>
      <c r="K2749" s="3" t="n"/>
      <c r="L2749" s="4" t="n"/>
      <c r="M2749" s="3" t="n"/>
      <c r="N2749" s="3" t="n"/>
      <c r="O2749" s="3" t="n"/>
      <c r="P2749" s="3" t="n"/>
      <c r="Q2749" s="4" t="n"/>
      <c r="R2749" s="3" t="n"/>
      <c r="S2749" s="3" t="n"/>
      <c r="T2749" s="3" t="n"/>
      <c r="U2749">
        <f>IF(A2749&lt;&gt;"", "AWARD-"&amp;TEXT(ROW()-1,"00000"), "")</f>
        <v/>
      </c>
      <c r="V2749" s="6">
        <f>CONCATENATE(A2749,B2749)</f>
        <v/>
      </c>
      <c r="W2749">
        <f>UPPER(TRIM(G2749))</f>
        <v/>
      </c>
      <c r="X2749">
        <f>UPPER(TRIM(H2749))</f>
        <v/>
      </c>
    </row>
    <row r="2750">
      <c r="A2750" s="2" t="n"/>
      <c r="B2750" s="2" t="n"/>
      <c r="C2750" s="2" t="n"/>
      <c r="D2750" s="3" t="n"/>
      <c r="E2750" s="4" t="n"/>
      <c r="F2750" s="3" t="n"/>
      <c r="G2750" s="3" t="n"/>
      <c r="H2750" s="3" t="n"/>
      <c r="I2750" s="5">
        <f>SUMIFS(amount_expended,cfda_key,V2750)</f>
        <v/>
      </c>
      <c r="J2750" s="5">
        <f>IF(F2750="OTHER CLUSTER NOT LISTED ABOVE",SUMIFS(amount_expended,uniform_other_cluster_name,X2750), IF(AND(OR(F2750="N/A",F2750=""),G2750=""),0,IF(F2750="STATE CLUSTER",SUMIFS(amount_expended,uniform_state_cluster_name,W2750),SUMIFS(amount_expended,cluster_name,F2750))))</f>
        <v/>
      </c>
      <c r="K2750" s="3" t="n"/>
      <c r="L2750" s="4" t="n"/>
      <c r="M2750" s="3" t="n"/>
      <c r="N2750" s="3" t="n"/>
      <c r="O2750" s="3" t="n"/>
      <c r="P2750" s="3" t="n"/>
      <c r="Q2750" s="4" t="n"/>
      <c r="R2750" s="3" t="n"/>
      <c r="S2750" s="3" t="n"/>
      <c r="T2750" s="3" t="n"/>
      <c r="U2750">
        <f>IF(A2750&lt;&gt;"", "AWARD-"&amp;TEXT(ROW()-1,"00000"), "")</f>
        <v/>
      </c>
      <c r="V2750" s="6">
        <f>CONCATENATE(A2750,B2750)</f>
        <v/>
      </c>
      <c r="W2750">
        <f>UPPER(TRIM(G2750))</f>
        <v/>
      </c>
      <c r="X2750">
        <f>UPPER(TRIM(H2750))</f>
        <v/>
      </c>
    </row>
    <row r="2751">
      <c r="A2751" s="2" t="n"/>
      <c r="B2751" s="2" t="n"/>
      <c r="C2751" s="2" t="n"/>
      <c r="D2751" s="3" t="n"/>
      <c r="E2751" s="4" t="n"/>
      <c r="F2751" s="3" t="n"/>
      <c r="G2751" s="3" t="n"/>
      <c r="H2751" s="3" t="n"/>
      <c r="I2751" s="5">
        <f>SUMIFS(amount_expended,cfda_key,V2751)</f>
        <v/>
      </c>
      <c r="J2751" s="5">
        <f>IF(F2751="OTHER CLUSTER NOT LISTED ABOVE",SUMIFS(amount_expended,uniform_other_cluster_name,X2751), IF(AND(OR(F2751="N/A",F2751=""),G2751=""),0,IF(F2751="STATE CLUSTER",SUMIFS(amount_expended,uniform_state_cluster_name,W2751),SUMIFS(amount_expended,cluster_name,F2751))))</f>
        <v/>
      </c>
      <c r="K2751" s="3" t="n"/>
      <c r="L2751" s="4" t="n"/>
      <c r="M2751" s="3" t="n"/>
      <c r="N2751" s="3" t="n"/>
      <c r="O2751" s="3" t="n"/>
      <c r="P2751" s="3" t="n"/>
      <c r="Q2751" s="4" t="n"/>
      <c r="R2751" s="3" t="n"/>
      <c r="S2751" s="3" t="n"/>
      <c r="T2751" s="3" t="n"/>
      <c r="U2751">
        <f>IF(A2751&lt;&gt;"", "AWARD-"&amp;TEXT(ROW()-1,"00000"), "")</f>
        <v/>
      </c>
      <c r="V2751" s="6">
        <f>CONCATENATE(A2751,B2751)</f>
        <v/>
      </c>
      <c r="W2751">
        <f>UPPER(TRIM(G2751))</f>
        <v/>
      </c>
      <c r="X2751">
        <f>UPPER(TRIM(H2751))</f>
        <v/>
      </c>
    </row>
    <row r="2752">
      <c r="A2752" s="2" t="n"/>
      <c r="B2752" s="2" t="n"/>
      <c r="C2752" s="2" t="n"/>
      <c r="D2752" s="3" t="n"/>
      <c r="E2752" s="4" t="n"/>
      <c r="F2752" s="3" t="n"/>
      <c r="G2752" s="3" t="n"/>
      <c r="H2752" s="3" t="n"/>
      <c r="I2752" s="5">
        <f>SUMIFS(amount_expended,cfda_key,V2752)</f>
        <v/>
      </c>
      <c r="J2752" s="5">
        <f>IF(F2752="OTHER CLUSTER NOT LISTED ABOVE",SUMIFS(amount_expended,uniform_other_cluster_name,X2752), IF(AND(OR(F2752="N/A",F2752=""),G2752=""),0,IF(F2752="STATE CLUSTER",SUMIFS(amount_expended,uniform_state_cluster_name,W2752),SUMIFS(amount_expended,cluster_name,F2752))))</f>
        <v/>
      </c>
      <c r="K2752" s="3" t="n"/>
      <c r="L2752" s="4" t="n"/>
      <c r="M2752" s="3" t="n"/>
      <c r="N2752" s="3" t="n"/>
      <c r="O2752" s="3" t="n"/>
      <c r="P2752" s="3" t="n"/>
      <c r="Q2752" s="4" t="n"/>
      <c r="R2752" s="3" t="n"/>
      <c r="S2752" s="3" t="n"/>
      <c r="T2752" s="3" t="n"/>
      <c r="U2752">
        <f>IF(A2752&lt;&gt;"", "AWARD-"&amp;TEXT(ROW()-1,"00000"), "")</f>
        <v/>
      </c>
      <c r="V2752" s="6">
        <f>CONCATENATE(A2752,B2752)</f>
        <v/>
      </c>
      <c r="W2752">
        <f>UPPER(TRIM(G2752))</f>
        <v/>
      </c>
      <c r="X2752">
        <f>UPPER(TRIM(H2752))</f>
        <v/>
      </c>
    </row>
    <row r="2753">
      <c r="A2753" s="2" t="n"/>
      <c r="B2753" s="2" t="n"/>
      <c r="C2753" s="2" t="n"/>
      <c r="D2753" s="3" t="n"/>
      <c r="E2753" s="4" t="n"/>
      <c r="F2753" s="3" t="n"/>
      <c r="G2753" s="3" t="n"/>
      <c r="H2753" s="3" t="n"/>
      <c r="I2753" s="5">
        <f>SUMIFS(amount_expended,cfda_key,V2753)</f>
        <v/>
      </c>
      <c r="J2753" s="5">
        <f>IF(F2753="OTHER CLUSTER NOT LISTED ABOVE",SUMIFS(amount_expended,uniform_other_cluster_name,X2753), IF(AND(OR(F2753="N/A",F2753=""),G2753=""),0,IF(F2753="STATE CLUSTER",SUMIFS(amount_expended,uniform_state_cluster_name,W2753),SUMIFS(amount_expended,cluster_name,F2753))))</f>
        <v/>
      </c>
      <c r="K2753" s="3" t="n"/>
      <c r="L2753" s="4" t="n"/>
      <c r="M2753" s="3" t="n"/>
      <c r="N2753" s="3" t="n"/>
      <c r="O2753" s="3" t="n"/>
      <c r="P2753" s="3" t="n"/>
      <c r="Q2753" s="4" t="n"/>
      <c r="R2753" s="3" t="n"/>
      <c r="S2753" s="3" t="n"/>
      <c r="T2753" s="3" t="n"/>
      <c r="U2753">
        <f>IF(A2753&lt;&gt;"", "AWARD-"&amp;TEXT(ROW()-1,"00000"), "")</f>
        <v/>
      </c>
      <c r="V2753" s="6">
        <f>CONCATENATE(A2753,B2753)</f>
        <v/>
      </c>
      <c r="W2753">
        <f>UPPER(TRIM(G2753))</f>
        <v/>
      </c>
      <c r="X2753">
        <f>UPPER(TRIM(H2753))</f>
        <v/>
      </c>
    </row>
    <row r="2754">
      <c r="A2754" s="2" t="n"/>
      <c r="B2754" s="2" t="n"/>
      <c r="C2754" s="2" t="n"/>
      <c r="D2754" s="3" t="n"/>
      <c r="E2754" s="4" t="n"/>
      <c r="F2754" s="3" t="n"/>
      <c r="G2754" s="3" t="n"/>
      <c r="H2754" s="3" t="n"/>
      <c r="I2754" s="5">
        <f>SUMIFS(amount_expended,cfda_key,V2754)</f>
        <v/>
      </c>
      <c r="J2754" s="5">
        <f>IF(F2754="OTHER CLUSTER NOT LISTED ABOVE",SUMIFS(amount_expended,uniform_other_cluster_name,X2754), IF(AND(OR(F2754="N/A",F2754=""),G2754=""),0,IF(F2754="STATE CLUSTER",SUMIFS(amount_expended,uniform_state_cluster_name,W2754),SUMIFS(amount_expended,cluster_name,F2754))))</f>
        <v/>
      </c>
      <c r="K2754" s="3" t="n"/>
      <c r="L2754" s="4" t="n"/>
      <c r="M2754" s="3" t="n"/>
      <c r="N2754" s="3" t="n"/>
      <c r="O2754" s="3" t="n"/>
      <c r="P2754" s="3" t="n"/>
      <c r="Q2754" s="4" t="n"/>
      <c r="R2754" s="3" t="n"/>
      <c r="S2754" s="3" t="n"/>
      <c r="T2754" s="3" t="n"/>
      <c r="U2754">
        <f>IF(A2754&lt;&gt;"", "AWARD-"&amp;TEXT(ROW()-1,"00000"), "")</f>
        <v/>
      </c>
      <c r="V2754" s="6">
        <f>CONCATENATE(A2754,B2754)</f>
        <v/>
      </c>
      <c r="W2754">
        <f>UPPER(TRIM(G2754))</f>
        <v/>
      </c>
      <c r="X2754">
        <f>UPPER(TRIM(H2754))</f>
        <v/>
      </c>
    </row>
    <row r="2755">
      <c r="A2755" s="2" t="n"/>
      <c r="B2755" s="2" t="n"/>
      <c r="C2755" s="2" t="n"/>
      <c r="D2755" s="3" t="n"/>
      <c r="E2755" s="4" t="n"/>
      <c r="F2755" s="3" t="n"/>
      <c r="G2755" s="3" t="n"/>
      <c r="H2755" s="3" t="n"/>
      <c r="I2755" s="5">
        <f>SUMIFS(amount_expended,cfda_key,V2755)</f>
        <v/>
      </c>
      <c r="J2755" s="5">
        <f>IF(F2755="OTHER CLUSTER NOT LISTED ABOVE",SUMIFS(amount_expended,uniform_other_cluster_name,X2755), IF(AND(OR(F2755="N/A",F2755=""),G2755=""),0,IF(F2755="STATE CLUSTER",SUMIFS(amount_expended,uniform_state_cluster_name,W2755),SUMIFS(amount_expended,cluster_name,F2755))))</f>
        <v/>
      </c>
      <c r="K2755" s="3" t="n"/>
      <c r="L2755" s="4" t="n"/>
      <c r="M2755" s="3" t="n"/>
      <c r="N2755" s="3" t="n"/>
      <c r="O2755" s="3" t="n"/>
      <c r="P2755" s="3" t="n"/>
      <c r="Q2755" s="4" t="n"/>
      <c r="R2755" s="3" t="n"/>
      <c r="S2755" s="3" t="n"/>
      <c r="T2755" s="3" t="n"/>
      <c r="U2755">
        <f>IF(A2755&lt;&gt;"", "AWARD-"&amp;TEXT(ROW()-1,"00000"), "")</f>
        <v/>
      </c>
      <c r="V2755" s="6">
        <f>CONCATENATE(A2755,B2755)</f>
        <v/>
      </c>
      <c r="W2755">
        <f>UPPER(TRIM(G2755))</f>
        <v/>
      </c>
      <c r="X2755">
        <f>UPPER(TRIM(H2755))</f>
        <v/>
      </c>
    </row>
    <row r="2756">
      <c r="A2756" s="2" t="n"/>
      <c r="B2756" s="2" t="n"/>
      <c r="C2756" s="2" t="n"/>
      <c r="D2756" s="3" t="n"/>
      <c r="E2756" s="4" t="n"/>
      <c r="F2756" s="3" t="n"/>
      <c r="G2756" s="3" t="n"/>
      <c r="H2756" s="3" t="n"/>
      <c r="I2756" s="5">
        <f>SUMIFS(amount_expended,cfda_key,V2756)</f>
        <v/>
      </c>
      <c r="J2756" s="5">
        <f>IF(F2756="OTHER CLUSTER NOT LISTED ABOVE",SUMIFS(amount_expended,uniform_other_cluster_name,X2756), IF(AND(OR(F2756="N/A",F2756=""),G2756=""),0,IF(F2756="STATE CLUSTER",SUMIFS(amount_expended,uniform_state_cluster_name,W2756),SUMIFS(amount_expended,cluster_name,F2756))))</f>
        <v/>
      </c>
      <c r="K2756" s="3" t="n"/>
      <c r="L2756" s="4" t="n"/>
      <c r="M2756" s="3" t="n"/>
      <c r="N2756" s="3" t="n"/>
      <c r="O2756" s="3" t="n"/>
      <c r="P2756" s="3" t="n"/>
      <c r="Q2756" s="4" t="n"/>
      <c r="R2756" s="3" t="n"/>
      <c r="S2756" s="3" t="n"/>
      <c r="T2756" s="3" t="n"/>
      <c r="U2756">
        <f>IF(A2756&lt;&gt;"", "AWARD-"&amp;TEXT(ROW()-1,"00000"), "")</f>
        <v/>
      </c>
      <c r="V2756" s="6">
        <f>CONCATENATE(A2756,B2756)</f>
        <v/>
      </c>
      <c r="W2756">
        <f>UPPER(TRIM(G2756))</f>
        <v/>
      </c>
      <c r="X2756">
        <f>UPPER(TRIM(H2756))</f>
        <v/>
      </c>
    </row>
    <row r="2757">
      <c r="A2757" s="2" t="n"/>
      <c r="B2757" s="2" t="n"/>
      <c r="C2757" s="2" t="n"/>
      <c r="D2757" s="3" t="n"/>
      <c r="E2757" s="4" t="n"/>
      <c r="F2757" s="3" t="n"/>
      <c r="G2757" s="3" t="n"/>
      <c r="H2757" s="3" t="n"/>
      <c r="I2757" s="5">
        <f>SUMIFS(amount_expended,cfda_key,V2757)</f>
        <v/>
      </c>
      <c r="J2757" s="5">
        <f>IF(F2757="OTHER CLUSTER NOT LISTED ABOVE",SUMIFS(amount_expended,uniform_other_cluster_name,X2757), IF(AND(OR(F2757="N/A",F2757=""),G2757=""),0,IF(F2757="STATE CLUSTER",SUMIFS(amount_expended,uniform_state_cluster_name,W2757),SUMIFS(amount_expended,cluster_name,F2757))))</f>
        <v/>
      </c>
      <c r="K2757" s="3" t="n"/>
      <c r="L2757" s="4" t="n"/>
      <c r="M2757" s="3" t="n"/>
      <c r="N2757" s="3" t="n"/>
      <c r="O2757" s="3" t="n"/>
      <c r="P2757" s="3" t="n"/>
      <c r="Q2757" s="4" t="n"/>
      <c r="R2757" s="3" t="n"/>
      <c r="S2757" s="3" t="n"/>
      <c r="T2757" s="3" t="n"/>
      <c r="U2757">
        <f>IF(A2757&lt;&gt;"", "AWARD-"&amp;TEXT(ROW()-1,"00000"), "")</f>
        <v/>
      </c>
      <c r="V2757" s="6">
        <f>CONCATENATE(A2757,B2757)</f>
        <v/>
      </c>
      <c r="W2757">
        <f>UPPER(TRIM(G2757))</f>
        <v/>
      </c>
      <c r="X2757">
        <f>UPPER(TRIM(H2757))</f>
        <v/>
      </c>
    </row>
    <row r="2758">
      <c r="A2758" s="2" t="n"/>
      <c r="B2758" s="2" t="n"/>
      <c r="C2758" s="2" t="n"/>
      <c r="D2758" s="3" t="n"/>
      <c r="E2758" s="4" t="n"/>
      <c r="F2758" s="3" t="n"/>
      <c r="G2758" s="3" t="n"/>
      <c r="H2758" s="3" t="n"/>
      <c r="I2758" s="5">
        <f>SUMIFS(amount_expended,cfda_key,V2758)</f>
        <v/>
      </c>
      <c r="J2758" s="5">
        <f>IF(F2758="OTHER CLUSTER NOT LISTED ABOVE",SUMIFS(amount_expended,uniform_other_cluster_name,X2758), IF(AND(OR(F2758="N/A",F2758=""),G2758=""),0,IF(F2758="STATE CLUSTER",SUMIFS(amount_expended,uniform_state_cluster_name,W2758),SUMIFS(amount_expended,cluster_name,F2758))))</f>
        <v/>
      </c>
      <c r="K2758" s="3" t="n"/>
      <c r="L2758" s="4" t="n"/>
      <c r="M2758" s="3" t="n"/>
      <c r="N2758" s="3" t="n"/>
      <c r="O2758" s="3" t="n"/>
      <c r="P2758" s="3" t="n"/>
      <c r="Q2758" s="4" t="n"/>
      <c r="R2758" s="3" t="n"/>
      <c r="S2758" s="3" t="n"/>
      <c r="T2758" s="3" t="n"/>
      <c r="U2758">
        <f>IF(A2758&lt;&gt;"", "AWARD-"&amp;TEXT(ROW()-1,"00000"), "")</f>
        <v/>
      </c>
      <c r="V2758" s="6">
        <f>CONCATENATE(A2758,B2758)</f>
        <v/>
      </c>
      <c r="W2758">
        <f>UPPER(TRIM(G2758))</f>
        <v/>
      </c>
      <c r="X2758">
        <f>UPPER(TRIM(H2758))</f>
        <v/>
      </c>
    </row>
    <row r="2759">
      <c r="A2759" s="2" t="n"/>
      <c r="B2759" s="2" t="n"/>
      <c r="C2759" s="2" t="n"/>
      <c r="D2759" s="3" t="n"/>
      <c r="E2759" s="4" t="n"/>
      <c r="F2759" s="3" t="n"/>
      <c r="G2759" s="3" t="n"/>
      <c r="H2759" s="3" t="n"/>
      <c r="I2759" s="5">
        <f>SUMIFS(amount_expended,cfda_key,V2759)</f>
        <v/>
      </c>
      <c r="J2759" s="5">
        <f>IF(F2759="OTHER CLUSTER NOT LISTED ABOVE",SUMIFS(amount_expended,uniform_other_cluster_name,X2759), IF(AND(OR(F2759="N/A",F2759=""),G2759=""),0,IF(F2759="STATE CLUSTER",SUMIFS(amount_expended,uniform_state_cluster_name,W2759),SUMIFS(amount_expended,cluster_name,F2759))))</f>
        <v/>
      </c>
      <c r="K2759" s="3" t="n"/>
      <c r="L2759" s="4" t="n"/>
      <c r="M2759" s="3" t="n"/>
      <c r="N2759" s="3" t="n"/>
      <c r="O2759" s="3" t="n"/>
      <c r="P2759" s="3" t="n"/>
      <c r="Q2759" s="4" t="n"/>
      <c r="R2759" s="3" t="n"/>
      <c r="S2759" s="3" t="n"/>
      <c r="T2759" s="3" t="n"/>
      <c r="U2759">
        <f>IF(A2759&lt;&gt;"", "AWARD-"&amp;TEXT(ROW()-1,"00000"), "")</f>
        <v/>
      </c>
      <c r="V2759" s="6">
        <f>CONCATENATE(A2759,B2759)</f>
        <v/>
      </c>
      <c r="W2759">
        <f>UPPER(TRIM(G2759))</f>
        <v/>
      </c>
      <c r="X2759">
        <f>UPPER(TRIM(H2759))</f>
        <v/>
      </c>
    </row>
    <row r="2760">
      <c r="A2760" s="2" t="n"/>
      <c r="B2760" s="2" t="n"/>
      <c r="C2760" s="2" t="n"/>
      <c r="D2760" s="3" t="n"/>
      <c r="E2760" s="4" t="n"/>
      <c r="F2760" s="3" t="n"/>
      <c r="G2760" s="3" t="n"/>
      <c r="H2760" s="3" t="n"/>
      <c r="I2760" s="5">
        <f>SUMIFS(amount_expended,cfda_key,V2760)</f>
        <v/>
      </c>
      <c r="J2760" s="5">
        <f>IF(F2760="OTHER CLUSTER NOT LISTED ABOVE",SUMIFS(amount_expended,uniform_other_cluster_name,X2760), IF(AND(OR(F2760="N/A",F2760=""),G2760=""),0,IF(F2760="STATE CLUSTER",SUMIFS(amount_expended,uniform_state_cluster_name,W2760),SUMIFS(amount_expended,cluster_name,F2760))))</f>
        <v/>
      </c>
      <c r="K2760" s="3" t="n"/>
      <c r="L2760" s="4" t="n"/>
      <c r="M2760" s="3" t="n"/>
      <c r="N2760" s="3" t="n"/>
      <c r="O2760" s="3" t="n"/>
      <c r="P2760" s="3" t="n"/>
      <c r="Q2760" s="4" t="n"/>
      <c r="R2760" s="3" t="n"/>
      <c r="S2760" s="3" t="n"/>
      <c r="T2760" s="3" t="n"/>
      <c r="U2760">
        <f>IF(A2760&lt;&gt;"", "AWARD-"&amp;TEXT(ROW()-1,"00000"), "")</f>
        <v/>
      </c>
      <c r="V2760" s="6">
        <f>CONCATENATE(A2760,B2760)</f>
        <v/>
      </c>
      <c r="W2760">
        <f>UPPER(TRIM(G2760))</f>
        <v/>
      </c>
      <c r="X2760">
        <f>UPPER(TRIM(H2760))</f>
        <v/>
      </c>
    </row>
    <row r="2761">
      <c r="A2761" s="2" t="n"/>
      <c r="B2761" s="2" t="n"/>
      <c r="C2761" s="2" t="n"/>
      <c r="D2761" s="3" t="n"/>
      <c r="E2761" s="4" t="n"/>
      <c r="F2761" s="3" t="n"/>
      <c r="G2761" s="3" t="n"/>
      <c r="H2761" s="3" t="n"/>
      <c r="I2761" s="5">
        <f>SUMIFS(amount_expended,cfda_key,V2761)</f>
        <v/>
      </c>
      <c r="J2761" s="5">
        <f>IF(F2761="OTHER CLUSTER NOT LISTED ABOVE",SUMIFS(amount_expended,uniform_other_cluster_name,X2761), IF(AND(OR(F2761="N/A",F2761=""),G2761=""),0,IF(F2761="STATE CLUSTER",SUMIFS(amount_expended,uniform_state_cluster_name,W2761),SUMIFS(amount_expended,cluster_name,F2761))))</f>
        <v/>
      </c>
      <c r="K2761" s="3" t="n"/>
      <c r="L2761" s="4" t="n"/>
      <c r="M2761" s="3" t="n"/>
      <c r="N2761" s="3" t="n"/>
      <c r="O2761" s="3" t="n"/>
      <c r="P2761" s="3" t="n"/>
      <c r="Q2761" s="4" t="n"/>
      <c r="R2761" s="3" t="n"/>
      <c r="S2761" s="3" t="n"/>
      <c r="T2761" s="3" t="n"/>
      <c r="U2761">
        <f>IF(A2761&lt;&gt;"", "AWARD-"&amp;TEXT(ROW()-1,"00000"), "")</f>
        <v/>
      </c>
      <c r="V2761" s="6">
        <f>CONCATENATE(A2761,B2761)</f>
        <v/>
      </c>
      <c r="W2761">
        <f>UPPER(TRIM(G2761))</f>
        <v/>
      </c>
      <c r="X2761">
        <f>UPPER(TRIM(H2761))</f>
        <v/>
      </c>
    </row>
    <row r="2762">
      <c r="A2762" s="2" t="n"/>
      <c r="B2762" s="2" t="n"/>
      <c r="C2762" s="2" t="n"/>
      <c r="D2762" s="3" t="n"/>
      <c r="E2762" s="4" t="n"/>
      <c r="F2762" s="3" t="n"/>
      <c r="G2762" s="3" t="n"/>
      <c r="H2762" s="3" t="n"/>
      <c r="I2762" s="5">
        <f>SUMIFS(amount_expended,cfda_key,V2762)</f>
        <v/>
      </c>
      <c r="J2762" s="5">
        <f>IF(F2762="OTHER CLUSTER NOT LISTED ABOVE",SUMIFS(amount_expended,uniform_other_cluster_name,X2762), IF(AND(OR(F2762="N/A",F2762=""),G2762=""),0,IF(F2762="STATE CLUSTER",SUMIFS(amount_expended,uniform_state_cluster_name,W2762),SUMIFS(amount_expended,cluster_name,F2762))))</f>
        <v/>
      </c>
      <c r="K2762" s="3" t="n"/>
      <c r="L2762" s="4" t="n"/>
      <c r="M2762" s="3" t="n"/>
      <c r="N2762" s="3" t="n"/>
      <c r="O2762" s="3" t="n"/>
      <c r="P2762" s="3" t="n"/>
      <c r="Q2762" s="4" t="n"/>
      <c r="R2762" s="3" t="n"/>
      <c r="S2762" s="3" t="n"/>
      <c r="T2762" s="3" t="n"/>
      <c r="U2762">
        <f>IF(A2762&lt;&gt;"", "AWARD-"&amp;TEXT(ROW()-1,"00000"), "")</f>
        <v/>
      </c>
      <c r="V2762" s="6">
        <f>CONCATENATE(A2762,B2762)</f>
        <v/>
      </c>
      <c r="W2762">
        <f>UPPER(TRIM(G2762))</f>
        <v/>
      </c>
      <c r="X2762">
        <f>UPPER(TRIM(H2762))</f>
        <v/>
      </c>
    </row>
    <row r="2763">
      <c r="A2763" s="2" t="n"/>
      <c r="B2763" s="2" t="n"/>
      <c r="C2763" s="2" t="n"/>
      <c r="D2763" s="3" t="n"/>
      <c r="E2763" s="4" t="n"/>
      <c r="F2763" s="3" t="n"/>
      <c r="G2763" s="3" t="n"/>
      <c r="H2763" s="3" t="n"/>
      <c r="I2763" s="5">
        <f>SUMIFS(amount_expended,cfda_key,V2763)</f>
        <v/>
      </c>
      <c r="J2763" s="5">
        <f>IF(F2763="OTHER CLUSTER NOT LISTED ABOVE",SUMIFS(amount_expended,uniform_other_cluster_name,X2763), IF(AND(OR(F2763="N/A",F2763=""),G2763=""),0,IF(F2763="STATE CLUSTER",SUMIFS(amount_expended,uniform_state_cluster_name,W2763),SUMIFS(amount_expended,cluster_name,F2763))))</f>
        <v/>
      </c>
      <c r="K2763" s="3" t="n"/>
      <c r="L2763" s="4" t="n"/>
      <c r="M2763" s="3" t="n"/>
      <c r="N2763" s="3" t="n"/>
      <c r="O2763" s="3" t="n"/>
      <c r="P2763" s="3" t="n"/>
      <c r="Q2763" s="4" t="n"/>
      <c r="R2763" s="3" t="n"/>
      <c r="S2763" s="3" t="n"/>
      <c r="T2763" s="3" t="n"/>
      <c r="U2763">
        <f>IF(A2763&lt;&gt;"", "AWARD-"&amp;TEXT(ROW()-1,"00000"), "")</f>
        <v/>
      </c>
      <c r="V2763" s="6">
        <f>CONCATENATE(A2763,B2763)</f>
        <v/>
      </c>
      <c r="W2763">
        <f>UPPER(TRIM(G2763))</f>
        <v/>
      </c>
      <c r="X2763">
        <f>UPPER(TRIM(H2763))</f>
        <v/>
      </c>
    </row>
    <row r="2764">
      <c r="A2764" s="2" t="n"/>
      <c r="B2764" s="2" t="n"/>
      <c r="C2764" s="2" t="n"/>
      <c r="D2764" s="3" t="n"/>
      <c r="E2764" s="4" t="n"/>
      <c r="F2764" s="3" t="n"/>
      <c r="G2764" s="3" t="n"/>
      <c r="H2764" s="3" t="n"/>
      <c r="I2764" s="5">
        <f>SUMIFS(amount_expended,cfda_key,V2764)</f>
        <v/>
      </c>
      <c r="J2764" s="5">
        <f>IF(F2764="OTHER CLUSTER NOT LISTED ABOVE",SUMIFS(amount_expended,uniform_other_cluster_name,X2764), IF(AND(OR(F2764="N/A",F2764=""),G2764=""),0,IF(F2764="STATE CLUSTER",SUMIFS(amount_expended,uniform_state_cluster_name,W2764),SUMIFS(amount_expended,cluster_name,F2764))))</f>
        <v/>
      </c>
      <c r="K2764" s="3" t="n"/>
      <c r="L2764" s="4" t="n"/>
      <c r="M2764" s="3" t="n"/>
      <c r="N2764" s="3" t="n"/>
      <c r="O2764" s="3" t="n"/>
      <c r="P2764" s="3" t="n"/>
      <c r="Q2764" s="4" t="n"/>
      <c r="R2764" s="3" t="n"/>
      <c r="S2764" s="3" t="n"/>
      <c r="T2764" s="3" t="n"/>
      <c r="U2764">
        <f>IF(A2764&lt;&gt;"", "AWARD-"&amp;TEXT(ROW()-1,"00000"), "")</f>
        <v/>
      </c>
      <c r="V2764" s="6">
        <f>CONCATENATE(A2764,B2764)</f>
        <v/>
      </c>
      <c r="W2764">
        <f>UPPER(TRIM(G2764))</f>
        <v/>
      </c>
      <c r="X2764">
        <f>UPPER(TRIM(H2764))</f>
        <v/>
      </c>
    </row>
    <row r="2765">
      <c r="A2765" s="2" t="n"/>
      <c r="B2765" s="2" t="n"/>
      <c r="C2765" s="2" t="n"/>
      <c r="D2765" s="3" t="n"/>
      <c r="E2765" s="4" t="n"/>
      <c r="F2765" s="3" t="n"/>
      <c r="G2765" s="3" t="n"/>
      <c r="H2765" s="3" t="n"/>
      <c r="I2765" s="5">
        <f>SUMIFS(amount_expended,cfda_key,V2765)</f>
        <v/>
      </c>
      <c r="J2765" s="5">
        <f>IF(F2765="OTHER CLUSTER NOT LISTED ABOVE",SUMIFS(amount_expended,uniform_other_cluster_name,X2765), IF(AND(OR(F2765="N/A",F2765=""),G2765=""),0,IF(F2765="STATE CLUSTER",SUMIFS(amount_expended,uniform_state_cluster_name,W2765),SUMIFS(amount_expended,cluster_name,F2765))))</f>
        <v/>
      </c>
      <c r="K2765" s="3" t="n"/>
      <c r="L2765" s="4" t="n"/>
      <c r="M2765" s="3" t="n"/>
      <c r="N2765" s="3" t="n"/>
      <c r="O2765" s="3" t="n"/>
      <c r="P2765" s="3" t="n"/>
      <c r="Q2765" s="4" t="n"/>
      <c r="R2765" s="3" t="n"/>
      <c r="S2765" s="3" t="n"/>
      <c r="T2765" s="3" t="n"/>
      <c r="U2765">
        <f>IF(A2765&lt;&gt;"", "AWARD-"&amp;TEXT(ROW()-1,"00000"), "")</f>
        <v/>
      </c>
      <c r="V2765" s="6">
        <f>CONCATENATE(A2765,B2765)</f>
        <v/>
      </c>
      <c r="W2765">
        <f>UPPER(TRIM(G2765))</f>
        <v/>
      </c>
      <c r="X2765">
        <f>UPPER(TRIM(H2765))</f>
        <v/>
      </c>
    </row>
    <row r="2766">
      <c r="A2766" s="2" t="n"/>
      <c r="B2766" s="2" t="n"/>
      <c r="C2766" s="2" t="n"/>
      <c r="D2766" s="3" t="n"/>
      <c r="E2766" s="4" t="n"/>
      <c r="F2766" s="3" t="n"/>
      <c r="G2766" s="3" t="n"/>
      <c r="H2766" s="3" t="n"/>
      <c r="I2766" s="5">
        <f>SUMIFS(amount_expended,cfda_key,V2766)</f>
        <v/>
      </c>
      <c r="J2766" s="5">
        <f>IF(F2766="OTHER CLUSTER NOT LISTED ABOVE",SUMIFS(amount_expended,uniform_other_cluster_name,X2766), IF(AND(OR(F2766="N/A",F2766=""),G2766=""),0,IF(F2766="STATE CLUSTER",SUMIFS(amount_expended,uniform_state_cluster_name,W2766),SUMIFS(amount_expended,cluster_name,F2766))))</f>
        <v/>
      </c>
      <c r="K2766" s="3" t="n"/>
      <c r="L2766" s="4" t="n"/>
      <c r="M2766" s="3" t="n"/>
      <c r="N2766" s="3" t="n"/>
      <c r="O2766" s="3" t="n"/>
      <c r="P2766" s="3" t="n"/>
      <c r="Q2766" s="4" t="n"/>
      <c r="R2766" s="3" t="n"/>
      <c r="S2766" s="3" t="n"/>
      <c r="T2766" s="3" t="n"/>
      <c r="U2766">
        <f>IF(A2766&lt;&gt;"", "AWARD-"&amp;TEXT(ROW()-1,"00000"), "")</f>
        <v/>
      </c>
      <c r="V2766" s="6">
        <f>CONCATENATE(A2766,B2766)</f>
        <v/>
      </c>
      <c r="W2766">
        <f>UPPER(TRIM(G2766))</f>
        <v/>
      </c>
      <c r="X2766">
        <f>UPPER(TRIM(H2766))</f>
        <v/>
      </c>
    </row>
    <row r="2767">
      <c r="A2767" s="2" t="n"/>
      <c r="B2767" s="2" t="n"/>
      <c r="C2767" s="2" t="n"/>
      <c r="D2767" s="3" t="n"/>
      <c r="E2767" s="4" t="n"/>
      <c r="F2767" s="3" t="n"/>
      <c r="G2767" s="3" t="n"/>
      <c r="H2767" s="3" t="n"/>
      <c r="I2767" s="5">
        <f>SUMIFS(amount_expended,cfda_key,V2767)</f>
        <v/>
      </c>
      <c r="J2767" s="5">
        <f>IF(F2767="OTHER CLUSTER NOT LISTED ABOVE",SUMIFS(amount_expended,uniform_other_cluster_name,X2767), IF(AND(OR(F2767="N/A",F2767=""),G2767=""),0,IF(F2767="STATE CLUSTER",SUMIFS(amount_expended,uniform_state_cluster_name,W2767),SUMIFS(amount_expended,cluster_name,F2767))))</f>
        <v/>
      </c>
      <c r="K2767" s="3" t="n"/>
      <c r="L2767" s="4" t="n"/>
      <c r="M2767" s="3" t="n"/>
      <c r="N2767" s="3" t="n"/>
      <c r="O2767" s="3" t="n"/>
      <c r="P2767" s="3" t="n"/>
      <c r="Q2767" s="4" t="n"/>
      <c r="R2767" s="3" t="n"/>
      <c r="S2767" s="3" t="n"/>
      <c r="T2767" s="3" t="n"/>
      <c r="U2767">
        <f>IF(A2767&lt;&gt;"", "AWARD-"&amp;TEXT(ROW()-1,"00000"), "")</f>
        <v/>
      </c>
      <c r="V2767" s="6">
        <f>CONCATENATE(A2767,B2767)</f>
        <v/>
      </c>
      <c r="W2767">
        <f>UPPER(TRIM(G2767))</f>
        <v/>
      </c>
      <c r="X2767">
        <f>UPPER(TRIM(H2767))</f>
        <v/>
      </c>
    </row>
    <row r="2768">
      <c r="A2768" s="2" t="n"/>
      <c r="B2768" s="2" t="n"/>
      <c r="C2768" s="2" t="n"/>
      <c r="D2768" s="3" t="n"/>
      <c r="E2768" s="4" t="n"/>
      <c r="F2768" s="3" t="n"/>
      <c r="G2768" s="3" t="n"/>
      <c r="H2768" s="3" t="n"/>
      <c r="I2768" s="5">
        <f>SUMIFS(amount_expended,cfda_key,V2768)</f>
        <v/>
      </c>
      <c r="J2768" s="5">
        <f>IF(F2768="OTHER CLUSTER NOT LISTED ABOVE",SUMIFS(amount_expended,uniform_other_cluster_name,X2768), IF(AND(OR(F2768="N/A",F2768=""),G2768=""),0,IF(F2768="STATE CLUSTER",SUMIFS(amount_expended,uniform_state_cluster_name,W2768),SUMIFS(amount_expended,cluster_name,F2768))))</f>
        <v/>
      </c>
      <c r="K2768" s="3" t="n"/>
      <c r="L2768" s="4" t="n"/>
      <c r="M2768" s="3" t="n"/>
      <c r="N2768" s="3" t="n"/>
      <c r="O2768" s="3" t="n"/>
      <c r="P2768" s="3" t="n"/>
      <c r="Q2768" s="4" t="n"/>
      <c r="R2768" s="3" t="n"/>
      <c r="S2768" s="3" t="n"/>
      <c r="T2768" s="3" t="n"/>
      <c r="U2768">
        <f>IF(A2768&lt;&gt;"", "AWARD-"&amp;TEXT(ROW()-1,"00000"), "")</f>
        <v/>
      </c>
      <c r="V2768" s="6">
        <f>CONCATENATE(A2768,B2768)</f>
        <v/>
      </c>
      <c r="W2768">
        <f>UPPER(TRIM(G2768))</f>
        <v/>
      </c>
      <c r="X2768">
        <f>UPPER(TRIM(H2768))</f>
        <v/>
      </c>
    </row>
    <row r="2769">
      <c r="A2769" s="2" t="n"/>
      <c r="B2769" s="2" t="n"/>
      <c r="C2769" s="2" t="n"/>
      <c r="D2769" s="3" t="n"/>
      <c r="E2769" s="4" t="n"/>
      <c r="F2769" s="3" t="n"/>
      <c r="G2769" s="3" t="n"/>
      <c r="H2769" s="3" t="n"/>
      <c r="I2769" s="5">
        <f>SUMIFS(amount_expended,cfda_key,V2769)</f>
        <v/>
      </c>
      <c r="J2769" s="5">
        <f>IF(F2769="OTHER CLUSTER NOT LISTED ABOVE",SUMIFS(amount_expended,uniform_other_cluster_name,X2769), IF(AND(OR(F2769="N/A",F2769=""),G2769=""),0,IF(F2769="STATE CLUSTER",SUMIFS(amount_expended,uniform_state_cluster_name,W2769),SUMIFS(amount_expended,cluster_name,F2769))))</f>
        <v/>
      </c>
      <c r="K2769" s="3" t="n"/>
      <c r="L2769" s="4" t="n"/>
      <c r="M2769" s="3" t="n"/>
      <c r="N2769" s="3" t="n"/>
      <c r="O2769" s="3" t="n"/>
      <c r="P2769" s="3" t="n"/>
      <c r="Q2769" s="4" t="n"/>
      <c r="R2769" s="3" t="n"/>
      <c r="S2769" s="3" t="n"/>
      <c r="T2769" s="3" t="n"/>
      <c r="U2769">
        <f>IF(A2769&lt;&gt;"", "AWARD-"&amp;TEXT(ROW()-1,"00000"), "")</f>
        <v/>
      </c>
      <c r="V2769" s="6">
        <f>CONCATENATE(A2769,B2769)</f>
        <v/>
      </c>
      <c r="W2769">
        <f>UPPER(TRIM(G2769))</f>
        <v/>
      </c>
      <c r="X2769">
        <f>UPPER(TRIM(H2769))</f>
        <v/>
      </c>
    </row>
    <row r="2770">
      <c r="A2770" s="2" t="n"/>
      <c r="B2770" s="2" t="n"/>
      <c r="C2770" s="2" t="n"/>
      <c r="D2770" s="3" t="n"/>
      <c r="E2770" s="4" t="n"/>
      <c r="F2770" s="3" t="n"/>
      <c r="G2770" s="3" t="n"/>
      <c r="H2770" s="3" t="n"/>
      <c r="I2770" s="5">
        <f>SUMIFS(amount_expended,cfda_key,V2770)</f>
        <v/>
      </c>
      <c r="J2770" s="5">
        <f>IF(F2770="OTHER CLUSTER NOT LISTED ABOVE",SUMIFS(amount_expended,uniform_other_cluster_name,X2770), IF(AND(OR(F2770="N/A",F2770=""),G2770=""),0,IF(F2770="STATE CLUSTER",SUMIFS(amount_expended,uniform_state_cluster_name,W2770),SUMIFS(amount_expended,cluster_name,F2770))))</f>
        <v/>
      </c>
      <c r="K2770" s="3" t="n"/>
      <c r="L2770" s="4" t="n"/>
      <c r="M2770" s="3" t="n"/>
      <c r="N2770" s="3" t="n"/>
      <c r="O2770" s="3" t="n"/>
      <c r="P2770" s="3" t="n"/>
      <c r="Q2770" s="4" t="n"/>
      <c r="R2770" s="3" t="n"/>
      <c r="S2770" s="3" t="n"/>
      <c r="T2770" s="3" t="n"/>
      <c r="U2770">
        <f>IF(A2770&lt;&gt;"", "AWARD-"&amp;TEXT(ROW()-1,"00000"), "")</f>
        <v/>
      </c>
      <c r="V2770" s="6">
        <f>CONCATENATE(A2770,B2770)</f>
        <v/>
      </c>
      <c r="W2770">
        <f>UPPER(TRIM(G2770))</f>
        <v/>
      </c>
      <c r="X2770">
        <f>UPPER(TRIM(H2770))</f>
        <v/>
      </c>
    </row>
    <row r="2771">
      <c r="A2771" s="2" t="n"/>
      <c r="B2771" s="2" t="n"/>
      <c r="C2771" s="2" t="n"/>
      <c r="D2771" s="3" t="n"/>
      <c r="E2771" s="4" t="n"/>
      <c r="F2771" s="3" t="n"/>
      <c r="G2771" s="3" t="n"/>
      <c r="H2771" s="3" t="n"/>
      <c r="I2771" s="5">
        <f>SUMIFS(amount_expended,cfda_key,V2771)</f>
        <v/>
      </c>
      <c r="J2771" s="5">
        <f>IF(F2771="OTHER CLUSTER NOT LISTED ABOVE",SUMIFS(amount_expended,uniform_other_cluster_name,X2771), IF(AND(OR(F2771="N/A",F2771=""),G2771=""),0,IF(F2771="STATE CLUSTER",SUMIFS(amount_expended,uniform_state_cluster_name,W2771),SUMIFS(amount_expended,cluster_name,F2771))))</f>
        <v/>
      </c>
      <c r="K2771" s="3" t="n"/>
      <c r="L2771" s="4" t="n"/>
      <c r="M2771" s="3" t="n"/>
      <c r="N2771" s="3" t="n"/>
      <c r="O2771" s="3" t="n"/>
      <c r="P2771" s="3" t="n"/>
      <c r="Q2771" s="4" t="n"/>
      <c r="R2771" s="3" t="n"/>
      <c r="S2771" s="3" t="n"/>
      <c r="T2771" s="3" t="n"/>
      <c r="U2771">
        <f>IF(A2771&lt;&gt;"", "AWARD-"&amp;TEXT(ROW()-1,"00000"), "")</f>
        <v/>
      </c>
      <c r="V2771" s="6">
        <f>CONCATENATE(A2771,B2771)</f>
        <v/>
      </c>
      <c r="W2771">
        <f>UPPER(TRIM(G2771))</f>
        <v/>
      </c>
      <c r="X2771">
        <f>UPPER(TRIM(H2771))</f>
        <v/>
      </c>
    </row>
    <row r="2772">
      <c r="A2772" s="2" t="n"/>
      <c r="B2772" s="2" t="n"/>
      <c r="C2772" s="2" t="n"/>
      <c r="D2772" s="3" t="n"/>
      <c r="E2772" s="4" t="n"/>
      <c r="F2772" s="3" t="n"/>
      <c r="G2772" s="3" t="n"/>
      <c r="H2772" s="3" t="n"/>
      <c r="I2772" s="5">
        <f>SUMIFS(amount_expended,cfda_key,V2772)</f>
        <v/>
      </c>
      <c r="J2772" s="5">
        <f>IF(F2772="OTHER CLUSTER NOT LISTED ABOVE",SUMIFS(amount_expended,uniform_other_cluster_name,X2772), IF(AND(OR(F2772="N/A",F2772=""),G2772=""),0,IF(F2772="STATE CLUSTER",SUMIFS(amount_expended,uniform_state_cluster_name,W2772),SUMIFS(amount_expended,cluster_name,F2772))))</f>
        <v/>
      </c>
      <c r="K2772" s="3" t="n"/>
      <c r="L2772" s="4" t="n"/>
      <c r="M2772" s="3" t="n"/>
      <c r="N2772" s="3" t="n"/>
      <c r="O2772" s="3" t="n"/>
      <c r="P2772" s="3" t="n"/>
      <c r="Q2772" s="4" t="n"/>
      <c r="R2772" s="3" t="n"/>
      <c r="S2772" s="3" t="n"/>
      <c r="T2772" s="3" t="n"/>
      <c r="U2772">
        <f>IF(A2772&lt;&gt;"", "AWARD-"&amp;TEXT(ROW()-1,"00000"), "")</f>
        <v/>
      </c>
      <c r="V2772" s="6">
        <f>CONCATENATE(A2772,B2772)</f>
        <v/>
      </c>
      <c r="W2772">
        <f>UPPER(TRIM(G2772))</f>
        <v/>
      </c>
      <c r="X2772">
        <f>UPPER(TRIM(H2772))</f>
        <v/>
      </c>
    </row>
    <row r="2773">
      <c r="A2773" s="2" t="n"/>
      <c r="B2773" s="2" t="n"/>
      <c r="C2773" s="2" t="n"/>
      <c r="D2773" s="3" t="n"/>
      <c r="E2773" s="4" t="n"/>
      <c r="F2773" s="3" t="n"/>
      <c r="G2773" s="3" t="n"/>
      <c r="H2773" s="3" t="n"/>
      <c r="I2773" s="5">
        <f>SUMIFS(amount_expended,cfda_key,V2773)</f>
        <v/>
      </c>
      <c r="J2773" s="5">
        <f>IF(F2773="OTHER CLUSTER NOT LISTED ABOVE",SUMIFS(amount_expended,uniform_other_cluster_name,X2773), IF(AND(OR(F2773="N/A",F2773=""),G2773=""),0,IF(F2773="STATE CLUSTER",SUMIFS(amount_expended,uniform_state_cluster_name,W2773),SUMIFS(amount_expended,cluster_name,F2773))))</f>
        <v/>
      </c>
      <c r="K2773" s="3" t="n"/>
      <c r="L2773" s="4" t="n"/>
      <c r="M2773" s="3" t="n"/>
      <c r="N2773" s="3" t="n"/>
      <c r="O2773" s="3" t="n"/>
      <c r="P2773" s="3" t="n"/>
      <c r="Q2773" s="4" t="n"/>
      <c r="R2773" s="3" t="n"/>
      <c r="S2773" s="3" t="n"/>
      <c r="T2773" s="3" t="n"/>
      <c r="U2773">
        <f>IF(A2773&lt;&gt;"", "AWARD-"&amp;TEXT(ROW()-1,"00000"), "")</f>
        <v/>
      </c>
      <c r="V2773" s="6">
        <f>CONCATENATE(A2773,B2773)</f>
        <v/>
      </c>
      <c r="W2773">
        <f>UPPER(TRIM(G2773))</f>
        <v/>
      </c>
      <c r="X2773">
        <f>UPPER(TRIM(H2773))</f>
        <v/>
      </c>
    </row>
    <row r="2774">
      <c r="A2774" s="2" t="n"/>
      <c r="B2774" s="2" t="n"/>
      <c r="C2774" s="2" t="n"/>
      <c r="D2774" s="3" t="n"/>
      <c r="E2774" s="4" t="n"/>
      <c r="F2774" s="3" t="n"/>
      <c r="G2774" s="3" t="n"/>
      <c r="H2774" s="3" t="n"/>
      <c r="I2774" s="5">
        <f>SUMIFS(amount_expended,cfda_key,V2774)</f>
        <v/>
      </c>
      <c r="J2774" s="5">
        <f>IF(F2774="OTHER CLUSTER NOT LISTED ABOVE",SUMIFS(amount_expended,uniform_other_cluster_name,X2774), IF(AND(OR(F2774="N/A",F2774=""),G2774=""),0,IF(F2774="STATE CLUSTER",SUMIFS(amount_expended,uniform_state_cluster_name,W2774),SUMIFS(amount_expended,cluster_name,F2774))))</f>
        <v/>
      </c>
      <c r="K2774" s="3" t="n"/>
      <c r="L2774" s="4" t="n"/>
      <c r="M2774" s="3" t="n"/>
      <c r="N2774" s="3" t="n"/>
      <c r="O2774" s="3" t="n"/>
      <c r="P2774" s="3" t="n"/>
      <c r="Q2774" s="4" t="n"/>
      <c r="R2774" s="3" t="n"/>
      <c r="S2774" s="3" t="n"/>
      <c r="T2774" s="3" t="n"/>
      <c r="U2774">
        <f>IF(A2774&lt;&gt;"", "AWARD-"&amp;TEXT(ROW()-1,"00000"), "")</f>
        <v/>
      </c>
      <c r="V2774" s="6">
        <f>CONCATENATE(A2774,B2774)</f>
        <v/>
      </c>
      <c r="W2774">
        <f>UPPER(TRIM(G2774))</f>
        <v/>
      </c>
      <c r="X2774">
        <f>UPPER(TRIM(H2774))</f>
        <v/>
      </c>
    </row>
    <row r="2775">
      <c r="A2775" s="2" t="n"/>
      <c r="B2775" s="2" t="n"/>
      <c r="C2775" s="2" t="n"/>
      <c r="D2775" s="3" t="n"/>
      <c r="E2775" s="4" t="n"/>
      <c r="F2775" s="3" t="n"/>
      <c r="G2775" s="3" t="n"/>
      <c r="H2775" s="3" t="n"/>
      <c r="I2775" s="5">
        <f>SUMIFS(amount_expended,cfda_key,V2775)</f>
        <v/>
      </c>
      <c r="J2775" s="5">
        <f>IF(F2775="OTHER CLUSTER NOT LISTED ABOVE",SUMIFS(amount_expended,uniform_other_cluster_name,X2775), IF(AND(OR(F2775="N/A",F2775=""),G2775=""),0,IF(F2775="STATE CLUSTER",SUMIFS(amount_expended,uniform_state_cluster_name,W2775),SUMIFS(amount_expended,cluster_name,F2775))))</f>
        <v/>
      </c>
      <c r="K2775" s="3" t="n"/>
      <c r="L2775" s="4" t="n"/>
      <c r="M2775" s="3" t="n"/>
      <c r="N2775" s="3" t="n"/>
      <c r="O2775" s="3" t="n"/>
      <c r="P2775" s="3" t="n"/>
      <c r="Q2775" s="4" t="n"/>
      <c r="R2775" s="3" t="n"/>
      <c r="S2775" s="3" t="n"/>
      <c r="T2775" s="3" t="n"/>
      <c r="U2775">
        <f>IF(A2775&lt;&gt;"", "AWARD-"&amp;TEXT(ROW()-1,"00000"), "")</f>
        <v/>
      </c>
      <c r="V2775" s="6">
        <f>CONCATENATE(A2775,B2775)</f>
        <v/>
      </c>
      <c r="W2775">
        <f>UPPER(TRIM(G2775))</f>
        <v/>
      </c>
      <c r="X2775">
        <f>UPPER(TRIM(H2775))</f>
        <v/>
      </c>
    </row>
    <row r="2776">
      <c r="A2776" s="2" t="n"/>
      <c r="B2776" s="2" t="n"/>
      <c r="C2776" s="2" t="n"/>
      <c r="D2776" s="3" t="n"/>
      <c r="E2776" s="4" t="n"/>
      <c r="F2776" s="3" t="n"/>
      <c r="G2776" s="3" t="n"/>
      <c r="H2776" s="3" t="n"/>
      <c r="I2776" s="5">
        <f>SUMIFS(amount_expended,cfda_key,V2776)</f>
        <v/>
      </c>
      <c r="J2776" s="5">
        <f>IF(F2776="OTHER CLUSTER NOT LISTED ABOVE",SUMIFS(amount_expended,uniform_other_cluster_name,X2776), IF(AND(OR(F2776="N/A",F2776=""),G2776=""),0,IF(F2776="STATE CLUSTER",SUMIFS(amount_expended,uniform_state_cluster_name,W2776),SUMIFS(amount_expended,cluster_name,F2776))))</f>
        <v/>
      </c>
      <c r="K2776" s="3" t="n"/>
      <c r="L2776" s="4" t="n"/>
      <c r="M2776" s="3" t="n"/>
      <c r="N2776" s="3" t="n"/>
      <c r="O2776" s="3" t="n"/>
      <c r="P2776" s="3" t="n"/>
      <c r="Q2776" s="4" t="n"/>
      <c r="R2776" s="3" t="n"/>
      <c r="S2776" s="3" t="n"/>
      <c r="T2776" s="3" t="n"/>
      <c r="U2776">
        <f>IF(A2776&lt;&gt;"", "AWARD-"&amp;TEXT(ROW()-1,"00000"), "")</f>
        <v/>
      </c>
      <c r="V2776" s="6">
        <f>CONCATENATE(A2776,B2776)</f>
        <v/>
      </c>
      <c r="W2776">
        <f>UPPER(TRIM(G2776))</f>
        <v/>
      </c>
      <c r="X2776">
        <f>UPPER(TRIM(H2776))</f>
        <v/>
      </c>
    </row>
    <row r="2777">
      <c r="A2777" s="2" t="n"/>
      <c r="B2777" s="2" t="n"/>
      <c r="C2777" s="2" t="n"/>
      <c r="D2777" s="3" t="n"/>
      <c r="E2777" s="4" t="n"/>
      <c r="F2777" s="3" t="n"/>
      <c r="G2777" s="3" t="n"/>
      <c r="H2777" s="3" t="n"/>
      <c r="I2777" s="5">
        <f>SUMIFS(amount_expended,cfda_key,V2777)</f>
        <v/>
      </c>
      <c r="J2777" s="5">
        <f>IF(F2777="OTHER CLUSTER NOT LISTED ABOVE",SUMIFS(amount_expended,uniform_other_cluster_name,X2777), IF(AND(OR(F2777="N/A",F2777=""),G2777=""),0,IF(F2777="STATE CLUSTER",SUMIFS(amount_expended,uniform_state_cluster_name,W2777),SUMIFS(amount_expended,cluster_name,F2777))))</f>
        <v/>
      </c>
      <c r="K2777" s="3" t="n"/>
      <c r="L2777" s="4" t="n"/>
      <c r="M2777" s="3" t="n"/>
      <c r="N2777" s="3" t="n"/>
      <c r="O2777" s="3" t="n"/>
      <c r="P2777" s="3" t="n"/>
      <c r="Q2777" s="4" t="n"/>
      <c r="R2777" s="3" t="n"/>
      <c r="S2777" s="3" t="n"/>
      <c r="T2777" s="3" t="n"/>
      <c r="U2777">
        <f>IF(A2777&lt;&gt;"", "AWARD-"&amp;TEXT(ROW()-1,"00000"), "")</f>
        <v/>
      </c>
      <c r="V2777" s="6">
        <f>CONCATENATE(A2777,B2777)</f>
        <v/>
      </c>
      <c r="W2777">
        <f>UPPER(TRIM(G2777))</f>
        <v/>
      </c>
      <c r="X2777">
        <f>UPPER(TRIM(H2777))</f>
        <v/>
      </c>
    </row>
    <row r="2778">
      <c r="A2778" s="2" t="n"/>
      <c r="B2778" s="2" t="n"/>
      <c r="C2778" s="2" t="n"/>
      <c r="D2778" s="3" t="n"/>
      <c r="E2778" s="4" t="n"/>
      <c r="F2778" s="3" t="n"/>
      <c r="G2778" s="3" t="n"/>
      <c r="H2778" s="3" t="n"/>
      <c r="I2778" s="5">
        <f>SUMIFS(amount_expended,cfda_key,V2778)</f>
        <v/>
      </c>
      <c r="J2778" s="5">
        <f>IF(F2778="OTHER CLUSTER NOT LISTED ABOVE",SUMIFS(amount_expended,uniform_other_cluster_name,X2778), IF(AND(OR(F2778="N/A",F2778=""),G2778=""),0,IF(F2778="STATE CLUSTER",SUMIFS(amount_expended,uniform_state_cluster_name,W2778),SUMIFS(amount_expended,cluster_name,F2778))))</f>
        <v/>
      </c>
      <c r="K2778" s="3" t="n"/>
      <c r="L2778" s="4" t="n"/>
      <c r="M2778" s="3" t="n"/>
      <c r="N2778" s="3" t="n"/>
      <c r="O2778" s="3" t="n"/>
      <c r="P2778" s="3" t="n"/>
      <c r="Q2778" s="4" t="n"/>
      <c r="R2778" s="3" t="n"/>
      <c r="S2778" s="3" t="n"/>
      <c r="T2778" s="3" t="n"/>
      <c r="U2778">
        <f>IF(A2778&lt;&gt;"", "AWARD-"&amp;TEXT(ROW()-1,"00000"), "")</f>
        <v/>
      </c>
      <c r="V2778" s="6">
        <f>CONCATENATE(A2778,B2778)</f>
        <v/>
      </c>
      <c r="W2778">
        <f>UPPER(TRIM(G2778))</f>
        <v/>
      </c>
      <c r="X2778">
        <f>UPPER(TRIM(H2778))</f>
        <v/>
      </c>
    </row>
    <row r="2779">
      <c r="A2779" s="2" t="n"/>
      <c r="B2779" s="2" t="n"/>
      <c r="C2779" s="2" t="n"/>
      <c r="D2779" s="3" t="n"/>
      <c r="E2779" s="4" t="n"/>
      <c r="F2779" s="3" t="n"/>
      <c r="G2779" s="3" t="n"/>
      <c r="H2779" s="3" t="n"/>
      <c r="I2779" s="5">
        <f>SUMIFS(amount_expended,cfda_key,V2779)</f>
        <v/>
      </c>
      <c r="J2779" s="5">
        <f>IF(F2779="OTHER CLUSTER NOT LISTED ABOVE",SUMIFS(amount_expended,uniform_other_cluster_name,X2779), IF(AND(OR(F2779="N/A",F2779=""),G2779=""),0,IF(F2779="STATE CLUSTER",SUMIFS(amount_expended,uniform_state_cluster_name,W2779),SUMIFS(amount_expended,cluster_name,F2779))))</f>
        <v/>
      </c>
      <c r="K2779" s="3" t="n"/>
      <c r="L2779" s="4" t="n"/>
      <c r="M2779" s="3" t="n"/>
      <c r="N2779" s="3" t="n"/>
      <c r="O2779" s="3" t="n"/>
      <c r="P2779" s="3" t="n"/>
      <c r="Q2779" s="4" t="n"/>
      <c r="R2779" s="3" t="n"/>
      <c r="S2779" s="3" t="n"/>
      <c r="T2779" s="3" t="n"/>
      <c r="U2779">
        <f>IF(A2779&lt;&gt;"", "AWARD-"&amp;TEXT(ROW()-1,"00000"), "")</f>
        <v/>
      </c>
      <c r="V2779" s="6">
        <f>CONCATENATE(A2779,B2779)</f>
        <v/>
      </c>
      <c r="W2779">
        <f>UPPER(TRIM(G2779))</f>
        <v/>
      </c>
      <c r="X2779">
        <f>UPPER(TRIM(H2779))</f>
        <v/>
      </c>
    </row>
    <row r="2780">
      <c r="A2780" s="2" t="n"/>
      <c r="B2780" s="2" t="n"/>
      <c r="C2780" s="2" t="n"/>
      <c r="D2780" s="3" t="n"/>
      <c r="E2780" s="4" t="n"/>
      <c r="F2780" s="3" t="n"/>
      <c r="G2780" s="3" t="n"/>
      <c r="H2780" s="3" t="n"/>
      <c r="I2780" s="5">
        <f>SUMIFS(amount_expended,cfda_key,V2780)</f>
        <v/>
      </c>
      <c r="J2780" s="5">
        <f>IF(F2780="OTHER CLUSTER NOT LISTED ABOVE",SUMIFS(amount_expended,uniform_other_cluster_name,X2780), IF(AND(OR(F2780="N/A",F2780=""),G2780=""),0,IF(F2780="STATE CLUSTER",SUMIFS(amount_expended,uniform_state_cluster_name,W2780),SUMIFS(amount_expended,cluster_name,F2780))))</f>
        <v/>
      </c>
      <c r="K2780" s="3" t="n"/>
      <c r="L2780" s="4" t="n"/>
      <c r="M2780" s="3" t="n"/>
      <c r="N2780" s="3" t="n"/>
      <c r="O2780" s="3" t="n"/>
      <c r="P2780" s="3" t="n"/>
      <c r="Q2780" s="4" t="n"/>
      <c r="R2780" s="3" t="n"/>
      <c r="S2780" s="3" t="n"/>
      <c r="T2780" s="3" t="n"/>
      <c r="U2780">
        <f>IF(A2780&lt;&gt;"", "AWARD-"&amp;TEXT(ROW()-1,"00000"), "")</f>
        <v/>
      </c>
      <c r="V2780" s="6">
        <f>CONCATENATE(A2780,B2780)</f>
        <v/>
      </c>
      <c r="W2780">
        <f>UPPER(TRIM(G2780))</f>
        <v/>
      </c>
      <c r="X2780">
        <f>UPPER(TRIM(H2780))</f>
        <v/>
      </c>
    </row>
    <row r="2781">
      <c r="A2781" s="2" t="n"/>
      <c r="B2781" s="2" t="n"/>
      <c r="C2781" s="2" t="n"/>
      <c r="D2781" s="3" t="n"/>
      <c r="E2781" s="4" t="n"/>
      <c r="F2781" s="3" t="n"/>
      <c r="G2781" s="3" t="n"/>
      <c r="H2781" s="3" t="n"/>
      <c r="I2781" s="5">
        <f>SUMIFS(amount_expended,cfda_key,V2781)</f>
        <v/>
      </c>
      <c r="J2781" s="5">
        <f>IF(F2781="OTHER CLUSTER NOT LISTED ABOVE",SUMIFS(amount_expended,uniform_other_cluster_name,X2781), IF(AND(OR(F2781="N/A",F2781=""),G2781=""),0,IF(F2781="STATE CLUSTER",SUMIFS(amount_expended,uniform_state_cluster_name,W2781),SUMIFS(amount_expended,cluster_name,F2781))))</f>
        <v/>
      </c>
      <c r="K2781" s="3" t="n"/>
      <c r="L2781" s="4" t="n"/>
      <c r="M2781" s="3" t="n"/>
      <c r="N2781" s="3" t="n"/>
      <c r="O2781" s="3" t="n"/>
      <c r="P2781" s="3" t="n"/>
      <c r="Q2781" s="4" t="n"/>
      <c r="R2781" s="3" t="n"/>
      <c r="S2781" s="3" t="n"/>
      <c r="T2781" s="3" t="n"/>
      <c r="U2781">
        <f>IF(A2781&lt;&gt;"", "AWARD-"&amp;TEXT(ROW()-1,"00000"), "")</f>
        <v/>
      </c>
      <c r="V2781" s="6">
        <f>CONCATENATE(A2781,B2781)</f>
        <v/>
      </c>
      <c r="W2781">
        <f>UPPER(TRIM(G2781))</f>
        <v/>
      </c>
      <c r="X2781">
        <f>UPPER(TRIM(H2781))</f>
        <v/>
      </c>
    </row>
    <row r="2782">
      <c r="A2782" s="2" t="n"/>
      <c r="B2782" s="2" t="n"/>
      <c r="C2782" s="2" t="n"/>
      <c r="D2782" s="3" t="n"/>
      <c r="E2782" s="4" t="n"/>
      <c r="F2782" s="3" t="n"/>
      <c r="G2782" s="3" t="n"/>
      <c r="H2782" s="3" t="n"/>
      <c r="I2782" s="5">
        <f>SUMIFS(amount_expended,cfda_key,V2782)</f>
        <v/>
      </c>
      <c r="J2782" s="5">
        <f>IF(F2782="OTHER CLUSTER NOT LISTED ABOVE",SUMIFS(amount_expended,uniform_other_cluster_name,X2782), IF(AND(OR(F2782="N/A",F2782=""),G2782=""),0,IF(F2782="STATE CLUSTER",SUMIFS(amount_expended,uniform_state_cluster_name,W2782),SUMIFS(amount_expended,cluster_name,F2782))))</f>
        <v/>
      </c>
      <c r="K2782" s="3" t="n"/>
      <c r="L2782" s="4" t="n"/>
      <c r="M2782" s="3" t="n"/>
      <c r="N2782" s="3" t="n"/>
      <c r="O2782" s="3" t="n"/>
      <c r="P2782" s="3" t="n"/>
      <c r="Q2782" s="4" t="n"/>
      <c r="R2782" s="3" t="n"/>
      <c r="S2782" s="3" t="n"/>
      <c r="T2782" s="3" t="n"/>
      <c r="U2782">
        <f>IF(A2782&lt;&gt;"", "AWARD-"&amp;TEXT(ROW()-1,"00000"), "")</f>
        <v/>
      </c>
      <c r="V2782" s="6">
        <f>CONCATENATE(A2782,B2782)</f>
        <v/>
      </c>
      <c r="W2782">
        <f>UPPER(TRIM(G2782))</f>
        <v/>
      </c>
      <c r="X2782">
        <f>UPPER(TRIM(H2782))</f>
        <v/>
      </c>
    </row>
    <row r="2783">
      <c r="A2783" s="2" t="n"/>
      <c r="B2783" s="2" t="n"/>
      <c r="C2783" s="2" t="n"/>
      <c r="D2783" s="3" t="n"/>
      <c r="E2783" s="4" t="n"/>
      <c r="F2783" s="3" t="n"/>
      <c r="G2783" s="3" t="n"/>
      <c r="H2783" s="3" t="n"/>
      <c r="I2783" s="5">
        <f>SUMIFS(amount_expended,cfda_key,V2783)</f>
        <v/>
      </c>
      <c r="J2783" s="5">
        <f>IF(F2783="OTHER CLUSTER NOT LISTED ABOVE",SUMIFS(amount_expended,uniform_other_cluster_name,X2783), IF(AND(OR(F2783="N/A",F2783=""),G2783=""),0,IF(F2783="STATE CLUSTER",SUMIFS(amount_expended,uniform_state_cluster_name,W2783),SUMIFS(amount_expended,cluster_name,F2783))))</f>
        <v/>
      </c>
      <c r="K2783" s="3" t="n"/>
      <c r="L2783" s="4" t="n"/>
      <c r="M2783" s="3" t="n"/>
      <c r="N2783" s="3" t="n"/>
      <c r="O2783" s="3" t="n"/>
      <c r="P2783" s="3" t="n"/>
      <c r="Q2783" s="4" t="n"/>
      <c r="R2783" s="3" t="n"/>
      <c r="S2783" s="3" t="n"/>
      <c r="T2783" s="3" t="n"/>
      <c r="U2783">
        <f>IF(A2783&lt;&gt;"", "AWARD-"&amp;TEXT(ROW()-1,"00000"), "")</f>
        <v/>
      </c>
      <c r="V2783" s="6">
        <f>CONCATENATE(A2783,B2783)</f>
        <v/>
      </c>
      <c r="W2783">
        <f>UPPER(TRIM(G2783))</f>
        <v/>
      </c>
      <c r="X2783">
        <f>UPPER(TRIM(H2783))</f>
        <v/>
      </c>
    </row>
    <row r="2784">
      <c r="A2784" s="2" t="n"/>
      <c r="B2784" s="2" t="n"/>
      <c r="C2784" s="2" t="n"/>
      <c r="D2784" s="3" t="n"/>
      <c r="E2784" s="4" t="n"/>
      <c r="F2784" s="3" t="n"/>
      <c r="G2784" s="3" t="n"/>
      <c r="H2784" s="3" t="n"/>
      <c r="I2784" s="5">
        <f>SUMIFS(amount_expended,cfda_key,V2784)</f>
        <v/>
      </c>
      <c r="J2784" s="5">
        <f>IF(F2784="OTHER CLUSTER NOT LISTED ABOVE",SUMIFS(amount_expended,uniform_other_cluster_name,X2784), IF(AND(OR(F2784="N/A",F2784=""),G2784=""),0,IF(F2784="STATE CLUSTER",SUMIFS(amount_expended,uniform_state_cluster_name,W2784),SUMIFS(amount_expended,cluster_name,F2784))))</f>
        <v/>
      </c>
      <c r="K2784" s="3" t="n"/>
      <c r="L2784" s="4" t="n"/>
      <c r="M2784" s="3" t="n"/>
      <c r="N2784" s="3" t="n"/>
      <c r="O2784" s="3" t="n"/>
      <c r="P2784" s="3" t="n"/>
      <c r="Q2784" s="4" t="n"/>
      <c r="R2784" s="3" t="n"/>
      <c r="S2784" s="3" t="n"/>
      <c r="T2784" s="3" t="n"/>
      <c r="U2784">
        <f>IF(A2784&lt;&gt;"", "AWARD-"&amp;TEXT(ROW()-1,"00000"), "")</f>
        <v/>
      </c>
      <c r="V2784" s="6">
        <f>CONCATENATE(A2784,B2784)</f>
        <v/>
      </c>
      <c r="W2784">
        <f>UPPER(TRIM(G2784))</f>
        <v/>
      </c>
      <c r="X2784">
        <f>UPPER(TRIM(H2784))</f>
        <v/>
      </c>
    </row>
    <row r="2785">
      <c r="A2785" s="2" t="n"/>
      <c r="B2785" s="2" t="n"/>
      <c r="C2785" s="2" t="n"/>
      <c r="D2785" s="3" t="n"/>
      <c r="E2785" s="4" t="n"/>
      <c r="F2785" s="3" t="n"/>
      <c r="G2785" s="3" t="n"/>
      <c r="H2785" s="3" t="n"/>
      <c r="I2785" s="5">
        <f>SUMIFS(amount_expended,cfda_key,V2785)</f>
        <v/>
      </c>
      <c r="J2785" s="5">
        <f>IF(F2785="OTHER CLUSTER NOT LISTED ABOVE",SUMIFS(amount_expended,uniform_other_cluster_name,X2785), IF(AND(OR(F2785="N/A",F2785=""),G2785=""),0,IF(F2785="STATE CLUSTER",SUMIFS(amount_expended,uniform_state_cluster_name,W2785),SUMIFS(amount_expended,cluster_name,F2785))))</f>
        <v/>
      </c>
      <c r="K2785" s="3" t="n"/>
      <c r="L2785" s="4" t="n"/>
      <c r="M2785" s="3" t="n"/>
      <c r="N2785" s="3" t="n"/>
      <c r="O2785" s="3" t="n"/>
      <c r="P2785" s="3" t="n"/>
      <c r="Q2785" s="4" t="n"/>
      <c r="R2785" s="3" t="n"/>
      <c r="S2785" s="3" t="n"/>
      <c r="T2785" s="3" t="n"/>
      <c r="U2785">
        <f>IF(A2785&lt;&gt;"", "AWARD-"&amp;TEXT(ROW()-1,"00000"), "")</f>
        <v/>
      </c>
      <c r="V2785" s="6">
        <f>CONCATENATE(A2785,B2785)</f>
        <v/>
      </c>
      <c r="W2785">
        <f>UPPER(TRIM(G2785))</f>
        <v/>
      </c>
      <c r="X2785">
        <f>UPPER(TRIM(H2785))</f>
        <v/>
      </c>
    </row>
    <row r="2786">
      <c r="A2786" s="2" t="n"/>
      <c r="B2786" s="2" t="n"/>
      <c r="C2786" s="2" t="n"/>
      <c r="D2786" s="3" t="n"/>
      <c r="E2786" s="4" t="n"/>
      <c r="F2786" s="3" t="n"/>
      <c r="G2786" s="3" t="n"/>
      <c r="H2786" s="3" t="n"/>
      <c r="I2786" s="5">
        <f>SUMIFS(amount_expended,cfda_key,V2786)</f>
        <v/>
      </c>
      <c r="J2786" s="5">
        <f>IF(F2786="OTHER CLUSTER NOT LISTED ABOVE",SUMIFS(amount_expended,uniform_other_cluster_name,X2786), IF(AND(OR(F2786="N/A",F2786=""),G2786=""),0,IF(F2786="STATE CLUSTER",SUMIFS(amount_expended,uniform_state_cluster_name,W2786),SUMIFS(amount_expended,cluster_name,F2786))))</f>
        <v/>
      </c>
      <c r="K2786" s="3" t="n"/>
      <c r="L2786" s="4" t="n"/>
      <c r="M2786" s="3" t="n"/>
      <c r="N2786" s="3" t="n"/>
      <c r="O2786" s="3" t="n"/>
      <c r="P2786" s="3" t="n"/>
      <c r="Q2786" s="4" t="n"/>
      <c r="R2786" s="3" t="n"/>
      <c r="S2786" s="3" t="n"/>
      <c r="T2786" s="3" t="n"/>
      <c r="U2786">
        <f>IF(A2786&lt;&gt;"", "AWARD-"&amp;TEXT(ROW()-1,"00000"), "")</f>
        <v/>
      </c>
      <c r="V2786" s="6">
        <f>CONCATENATE(A2786,B2786)</f>
        <v/>
      </c>
      <c r="W2786">
        <f>UPPER(TRIM(G2786))</f>
        <v/>
      </c>
      <c r="X2786">
        <f>UPPER(TRIM(H2786))</f>
        <v/>
      </c>
    </row>
    <row r="2787">
      <c r="A2787" s="2" t="n"/>
      <c r="B2787" s="2" t="n"/>
      <c r="C2787" s="2" t="n"/>
      <c r="D2787" s="3" t="n"/>
      <c r="E2787" s="4" t="n"/>
      <c r="F2787" s="3" t="n"/>
      <c r="G2787" s="3" t="n"/>
      <c r="H2787" s="3" t="n"/>
      <c r="I2787" s="5">
        <f>SUMIFS(amount_expended,cfda_key,V2787)</f>
        <v/>
      </c>
      <c r="J2787" s="5">
        <f>IF(F2787="OTHER CLUSTER NOT LISTED ABOVE",SUMIFS(amount_expended,uniform_other_cluster_name,X2787), IF(AND(OR(F2787="N/A",F2787=""),G2787=""),0,IF(F2787="STATE CLUSTER",SUMIFS(amount_expended,uniform_state_cluster_name,W2787),SUMIFS(amount_expended,cluster_name,F2787))))</f>
        <v/>
      </c>
      <c r="K2787" s="3" t="n"/>
      <c r="L2787" s="4" t="n"/>
      <c r="M2787" s="3" t="n"/>
      <c r="N2787" s="3" t="n"/>
      <c r="O2787" s="3" t="n"/>
      <c r="P2787" s="3" t="n"/>
      <c r="Q2787" s="4" t="n"/>
      <c r="R2787" s="3" t="n"/>
      <c r="S2787" s="3" t="n"/>
      <c r="T2787" s="3" t="n"/>
      <c r="U2787">
        <f>IF(A2787&lt;&gt;"", "AWARD-"&amp;TEXT(ROW()-1,"00000"), "")</f>
        <v/>
      </c>
      <c r="V2787" s="6">
        <f>CONCATENATE(A2787,B2787)</f>
        <v/>
      </c>
      <c r="W2787">
        <f>UPPER(TRIM(G2787))</f>
        <v/>
      </c>
      <c r="X2787">
        <f>UPPER(TRIM(H2787))</f>
        <v/>
      </c>
    </row>
    <row r="2788">
      <c r="A2788" s="2" t="n"/>
      <c r="B2788" s="2" t="n"/>
      <c r="C2788" s="2" t="n"/>
      <c r="D2788" s="3" t="n"/>
      <c r="E2788" s="4" t="n"/>
      <c r="F2788" s="3" t="n"/>
      <c r="G2788" s="3" t="n"/>
      <c r="H2788" s="3" t="n"/>
      <c r="I2788" s="5">
        <f>SUMIFS(amount_expended,cfda_key,V2788)</f>
        <v/>
      </c>
      <c r="J2788" s="5">
        <f>IF(F2788="OTHER CLUSTER NOT LISTED ABOVE",SUMIFS(amount_expended,uniform_other_cluster_name,X2788), IF(AND(OR(F2788="N/A",F2788=""),G2788=""),0,IF(F2788="STATE CLUSTER",SUMIFS(amount_expended,uniform_state_cluster_name,W2788),SUMIFS(amount_expended,cluster_name,F2788))))</f>
        <v/>
      </c>
      <c r="K2788" s="3" t="n"/>
      <c r="L2788" s="4" t="n"/>
      <c r="M2788" s="3" t="n"/>
      <c r="N2788" s="3" t="n"/>
      <c r="O2788" s="3" t="n"/>
      <c r="P2788" s="3" t="n"/>
      <c r="Q2788" s="4" t="n"/>
      <c r="R2788" s="3" t="n"/>
      <c r="S2788" s="3" t="n"/>
      <c r="T2788" s="3" t="n"/>
      <c r="U2788">
        <f>IF(A2788&lt;&gt;"", "AWARD-"&amp;TEXT(ROW()-1,"00000"), "")</f>
        <v/>
      </c>
      <c r="V2788" s="6">
        <f>CONCATENATE(A2788,B2788)</f>
        <v/>
      </c>
      <c r="W2788">
        <f>UPPER(TRIM(G2788))</f>
        <v/>
      </c>
      <c r="X2788">
        <f>UPPER(TRIM(H2788))</f>
        <v/>
      </c>
    </row>
    <row r="2789">
      <c r="A2789" s="2" t="n"/>
      <c r="B2789" s="2" t="n"/>
      <c r="C2789" s="2" t="n"/>
      <c r="D2789" s="3" t="n"/>
      <c r="E2789" s="4" t="n"/>
      <c r="F2789" s="3" t="n"/>
      <c r="G2789" s="3" t="n"/>
      <c r="H2789" s="3" t="n"/>
      <c r="I2789" s="5">
        <f>SUMIFS(amount_expended,cfda_key,V2789)</f>
        <v/>
      </c>
      <c r="J2789" s="5">
        <f>IF(F2789="OTHER CLUSTER NOT LISTED ABOVE",SUMIFS(amount_expended,uniform_other_cluster_name,X2789), IF(AND(OR(F2789="N/A",F2789=""),G2789=""),0,IF(F2789="STATE CLUSTER",SUMIFS(amount_expended,uniform_state_cluster_name,W2789),SUMIFS(amount_expended,cluster_name,F2789))))</f>
        <v/>
      </c>
      <c r="K2789" s="3" t="n"/>
      <c r="L2789" s="4" t="n"/>
      <c r="M2789" s="3" t="n"/>
      <c r="N2789" s="3" t="n"/>
      <c r="O2789" s="3" t="n"/>
      <c r="P2789" s="3" t="n"/>
      <c r="Q2789" s="4" t="n"/>
      <c r="R2789" s="3" t="n"/>
      <c r="S2789" s="3" t="n"/>
      <c r="T2789" s="3" t="n"/>
      <c r="U2789">
        <f>IF(A2789&lt;&gt;"", "AWARD-"&amp;TEXT(ROW()-1,"00000"), "")</f>
        <v/>
      </c>
      <c r="V2789" s="6">
        <f>CONCATENATE(A2789,B2789)</f>
        <v/>
      </c>
      <c r="W2789">
        <f>UPPER(TRIM(G2789))</f>
        <v/>
      </c>
      <c r="X2789">
        <f>UPPER(TRIM(H2789))</f>
        <v/>
      </c>
    </row>
    <row r="2790">
      <c r="A2790" s="2" t="n"/>
      <c r="B2790" s="2" t="n"/>
      <c r="C2790" s="2" t="n"/>
      <c r="D2790" s="3" t="n"/>
      <c r="E2790" s="4" t="n"/>
      <c r="F2790" s="3" t="n"/>
      <c r="G2790" s="3" t="n"/>
      <c r="H2790" s="3" t="n"/>
      <c r="I2790" s="5">
        <f>SUMIFS(amount_expended,cfda_key,V2790)</f>
        <v/>
      </c>
      <c r="J2790" s="5">
        <f>IF(F2790="OTHER CLUSTER NOT LISTED ABOVE",SUMIFS(amount_expended,uniform_other_cluster_name,X2790), IF(AND(OR(F2790="N/A",F2790=""),G2790=""),0,IF(F2790="STATE CLUSTER",SUMIFS(amount_expended,uniform_state_cluster_name,W2790),SUMIFS(amount_expended,cluster_name,F2790))))</f>
        <v/>
      </c>
      <c r="K2790" s="3" t="n"/>
      <c r="L2790" s="4" t="n"/>
      <c r="M2790" s="3" t="n"/>
      <c r="N2790" s="3" t="n"/>
      <c r="O2790" s="3" t="n"/>
      <c r="P2790" s="3" t="n"/>
      <c r="Q2790" s="4" t="n"/>
      <c r="R2790" s="3" t="n"/>
      <c r="S2790" s="3" t="n"/>
      <c r="T2790" s="3" t="n"/>
      <c r="U2790">
        <f>IF(A2790&lt;&gt;"", "AWARD-"&amp;TEXT(ROW()-1,"00000"), "")</f>
        <v/>
      </c>
      <c r="V2790" s="6">
        <f>CONCATENATE(A2790,B2790)</f>
        <v/>
      </c>
      <c r="W2790">
        <f>UPPER(TRIM(G2790))</f>
        <v/>
      </c>
      <c r="X2790">
        <f>UPPER(TRIM(H2790))</f>
        <v/>
      </c>
    </row>
    <row r="2791">
      <c r="A2791" s="2" t="n"/>
      <c r="B2791" s="2" t="n"/>
      <c r="C2791" s="2" t="n"/>
      <c r="D2791" s="3" t="n"/>
      <c r="E2791" s="4" t="n"/>
      <c r="F2791" s="3" t="n"/>
      <c r="G2791" s="3" t="n"/>
      <c r="H2791" s="3" t="n"/>
      <c r="I2791" s="5">
        <f>SUMIFS(amount_expended,cfda_key,V2791)</f>
        <v/>
      </c>
      <c r="J2791" s="5">
        <f>IF(F2791="OTHER CLUSTER NOT LISTED ABOVE",SUMIFS(amount_expended,uniform_other_cluster_name,X2791), IF(AND(OR(F2791="N/A",F2791=""),G2791=""),0,IF(F2791="STATE CLUSTER",SUMIFS(amount_expended,uniform_state_cluster_name,W2791),SUMIFS(amount_expended,cluster_name,F2791))))</f>
        <v/>
      </c>
      <c r="K2791" s="3" t="n"/>
      <c r="L2791" s="4" t="n"/>
      <c r="M2791" s="3" t="n"/>
      <c r="N2791" s="3" t="n"/>
      <c r="O2791" s="3" t="n"/>
      <c r="P2791" s="3" t="n"/>
      <c r="Q2791" s="4" t="n"/>
      <c r="R2791" s="3" t="n"/>
      <c r="S2791" s="3" t="n"/>
      <c r="T2791" s="3" t="n"/>
      <c r="U2791">
        <f>IF(A2791&lt;&gt;"", "AWARD-"&amp;TEXT(ROW()-1,"00000"), "")</f>
        <v/>
      </c>
      <c r="V2791" s="6">
        <f>CONCATENATE(A2791,B2791)</f>
        <v/>
      </c>
      <c r="W2791">
        <f>UPPER(TRIM(G2791))</f>
        <v/>
      </c>
      <c r="X2791">
        <f>UPPER(TRIM(H2791))</f>
        <v/>
      </c>
    </row>
    <row r="2792">
      <c r="A2792" s="2" t="n"/>
      <c r="B2792" s="2" t="n"/>
      <c r="C2792" s="2" t="n"/>
      <c r="D2792" s="3" t="n"/>
      <c r="E2792" s="4" t="n"/>
      <c r="F2792" s="3" t="n"/>
      <c r="G2792" s="3" t="n"/>
      <c r="H2792" s="3" t="n"/>
      <c r="I2792" s="5">
        <f>SUMIFS(amount_expended,cfda_key,V2792)</f>
        <v/>
      </c>
      <c r="J2792" s="5">
        <f>IF(F2792="OTHER CLUSTER NOT LISTED ABOVE",SUMIFS(amount_expended,uniform_other_cluster_name,X2792), IF(AND(OR(F2792="N/A",F2792=""),G2792=""),0,IF(F2792="STATE CLUSTER",SUMIFS(amount_expended,uniform_state_cluster_name,W2792),SUMIFS(amount_expended,cluster_name,F2792))))</f>
        <v/>
      </c>
      <c r="K2792" s="3" t="n"/>
      <c r="L2792" s="4" t="n"/>
      <c r="M2792" s="3" t="n"/>
      <c r="N2792" s="3" t="n"/>
      <c r="O2792" s="3" t="n"/>
      <c r="P2792" s="3" t="n"/>
      <c r="Q2792" s="4" t="n"/>
      <c r="R2792" s="3" t="n"/>
      <c r="S2792" s="3" t="n"/>
      <c r="T2792" s="3" t="n"/>
      <c r="U2792">
        <f>IF(A2792&lt;&gt;"", "AWARD-"&amp;TEXT(ROW()-1,"00000"), "")</f>
        <v/>
      </c>
      <c r="V2792" s="6">
        <f>CONCATENATE(A2792,B2792)</f>
        <v/>
      </c>
      <c r="W2792">
        <f>UPPER(TRIM(G2792))</f>
        <v/>
      </c>
      <c r="X2792">
        <f>UPPER(TRIM(H2792))</f>
        <v/>
      </c>
    </row>
    <row r="2793">
      <c r="A2793" s="2" t="n"/>
      <c r="B2793" s="2" t="n"/>
      <c r="C2793" s="2" t="n"/>
      <c r="D2793" s="3" t="n"/>
      <c r="E2793" s="4" t="n"/>
      <c r="F2793" s="3" t="n"/>
      <c r="G2793" s="3" t="n"/>
      <c r="H2793" s="3" t="n"/>
      <c r="I2793" s="5">
        <f>SUMIFS(amount_expended,cfda_key,V2793)</f>
        <v/>
      </c>
      <c r="J2793" s="5">
        <f>IF(F2793="OTHER CLUSTER NOT LISTED ABOVE",SUMIFS(amount_expended,uniform_other_cluster_name,X2793), IF(AND(OR(F2793="N/A",F2793=""),G2793=""),0,IF(F2793="STATE CLUSTER",SUMIFS(amount_expended,uniform_state_cluster_name,W2793),SUMIFS(amount_expended,cluster_name,F2793))))</f>
        <v/>
      </c>
      <c r="K2793" s="3" t="n"/>
      <c r="L2793" s="4" t="n"/>
      <c r="M2793" s="3" t="n"/>
      <c r="N2793" s="3" t="n"/>
      <c r="O2793" s="3" t="n"/>
      <c r="P2793" s="3" t="n"/>
      <c r="Q2793" s="4" t="n"/>
      <c r="R2793" s="3" t="n"/>
      <c r="S2793" s="3" t="n"/>
      <c r="T2793" s="3" t="n"/>
      <c r="U2793">
        <f>IF(A2793&lt;&gt;"", "AWARD-"&amp;TEXT(ROW()-1,"00000"), "")</f>
        <v/>
      </c>
      <c r="V2793" s="6">
        <f>CONCATENATE(A2793,B2793)</f>
        <v/>
      </c>
      <c r="W2793">
        <f>UPPER(TRIM(G2793))</f>
        <v/>
      </c>
      <c r="X2793">
        <f>UPPER(TRIM(H2793))</f>
        <v/>
      </c>
    </row>
    <row r="2794">
      <c r="A2794" s="2" t="n"/>
      <c r="B2794" s="2" t="n"/>
      <c r="C2794" s="2" t="n"/>
      <c r="D2794" s="3" t="n"/>
      <c r="E2794" s="4" t="n"/>
      <c r="F2794" s="3" t="n"/>
      <c r="G2794" s="3" t="n"/>
      <c r="H2794" s="3" t="n"/>
      <c r="I2794" s="5">
        <f>SUMIFS(amount_expended,cfda_key,V2794)</f>
        <v/>
      </c>
      <c r="J2794" s="5">
        <f>IF(F2794="OTHER CLUSTER NOT LISTED ABOVE",SUMIFS(amount_expended,uniform_other_cluster_name,X2794), IF(AND(OR(F2794="N/A",F2794=""),G2794=""),0,IF(F2794="STATE CLUSTER",SUMIFS(amount_expended,uniform_state_cluster_name,W2794),SUMIFS(amount_expended,cluster_name,F2794))))</f>
        <v/>
      </c>
      <c r="K2794" s="3" t="n"/>
      <c r="L2794" s="4" t="n"/>
      <c r="M2794" s="3" t="n"/>
      <c r="N2794" s="3" t="n"/>
      <c r="O2794" s="3" t="n"/>
      <c r="P2794" s="3" t="n"/>
      <c r="Q2794" s="4" t="n"/>
      <c r="R2794" s="3" t="n"/>
      <c r="S2794" s="3" t="n"/>
      <c r="T2794" s="3" t="n"/>
      <c r="U2794">
        <f>IF(A2794&lt;&gt;"", "AWARD-"&amp;TEXT(ROW()-1,"00000"), "")</f>
        <v/>
      </c>
      <c r="V2794" s="6">
        <f>CONCATENATE(A2794,B2794)</f>
        <v/>
      </c>
      <c r="W2794">
        <f>UPPER(TRIM(G2794))</f>
        <v/>
      </c>
      <c r="X2794">
        <f>UPPER(TRIM(H2794))</f>
        <v/>
      </c>
    </row>
    <row r="2795">
      <c r="A2795" s="2" t="n"/>
      <c r="B2795" s="2" t="n"/>
      <c r="C2795" s="2" t="n"/>
      <c r="D2795" s="3" t="n"/>
      <c r="E2795" s="4" t="n"/>
      <c r="F2795" s="3" t="n"/>
      <c r="G2795" s="3" t="n"/>
      <c r="H2795" s="3" t="n"/>
      <c r="I2795" s="5">
        <f>SUMIFS(amount_expended,cfda_key,V2795)</f>
        <v/>
      </c>
      <c r="J2795" s="5">
        <f>IF(F2795="OTHER CLUSTER NOT LISTED ABOVE",SUMIFS(amount_expended,uniform_other_cluster_name,X2795), IF(AND(OR(F2795="N/A",F2795=""),G2795=""),0,IF(F2795="STATE CLUSTER",SUMIFS(amount_expended,uniform_state_cluster_name,W2795),SUMIFS(amount_expended,cluster_name,F2795))))</f>
        <v/>
      </c>
      <c r="K2795" s="3" t="n"/>
      <c r="L2795" s="4" t="n"/>
      <c r="M2795" s="3" t="n"/>
      <c r="N2795" s="3" t="n"/>
      <c r="O2795" s="3" t="n"/>
      <c r="P2795" s="3" t="n"/>
      <c r="Q2795" s="4" t="n"/>
      <c r="R2795" s="3" t="n"/>
      <c r="S2795" s="3" t="n"/>
      <c r="T2795" s="3" t="n"/>
      <c r="U2795">
        <f>IF(A2795&lt;&gt;"", "AWARD-"&amp;TEXT(ROW()-1,"00000"), "")</f>
        <v/>
      </c>
      <c r="V2795" s="6">
        <f>CONCATENATE(A2795,B2795)</f>
        <v/>
      </c>
      <c r="W2795">
        <f>UPPER(TRIM(G2795))</f>
        <v/>
      </c>
      <c r="X2795">
        <f>UPPER(TRIM(H2795))</f>
        <v/>
      </c>
    </row>
    <row r="2796">
      <c r="A2796" s="2" t="n"/>
      <c r="B2796" s="2" t="n"/>
      <c r="C2796" s="2" t="n"/>
      <c r="D2796" s="3" t="n"/>
      <c r="E2796" s="4" t="n"/>
      <c r="F2796" s="3" t="n"/>
      <c r="G2796" s="3" t="n"/>
      <c r="H2796" s="3" t="n"/>
      <c r="I2796" s="5">
        <f>SUMIFS(amount_expended,cfda_key,V2796)</f>
        <v/>
      </c>
      <c r="J2796" s="5">
        <f>IF(F2796="OTHER CLUSTER NOT LISTED ABOVE",SUMIFS(amount_expended,uniform_other_cluster_name,X2796), IF(AND(OR(F2796="N/A",F2796=""),G2796=""),0,IF(F2796="STATE CLUSTER",SUMIFS(amount_expended,uniform_state_cluster_name,W2796),SUMIFS(amount_expended,cluster_name,F2796))))</f>
        <v/>
      </c>
      <c r="K2796" s="3" t="n"/>
      <c r="L2796" s="4" t="n"/>
      <c r="M2796" s="3" t="n"/>
      <c r="N2796" s="3" t="n"/>
      <c r="O2796" s="3" t="n"/>
      <c r="P2796" s="3" t="n"/>
      <c r="Q2796" s="4" t="n"/>
      <c r="R2796" s="3" t="n"/>
      <c r="S2796" s="3" t="n"/>
      <c r="T2796" s="3" t="n"/>
      <c r="U2796">
        <f>IF(A2796&lt;&gt;"", "AWARD-"&amp;TEXT(ROW()-1,"00000"), "")</f>
        <v/>
      </c>
      <c r="V2796" s="6">
        <f>CONCATENATE(A2796,B2796)</f>
        <v/>
      </c>
      <c r="W2796">
        <f>UPPER(TRIM(G2796))</f>
        <v/>
      </c>
      <c r="X2796">
        <f>UPPER(TRIM(H2796))</f>
        <v/>
      </c>
    </row>
    <row r="2797">
      <c r="A2797" s="2" t="n"/>
      <c r="B2797" s="2" t="n"/>
      <c r="C2797" s="2" t="n"/>
      <c r="D2797" s="3" t="n"/>
      <c r="E2797" s="4" t="n"/>
      <c r="F2797" s="3" t="n"/>
      <c r="G2797" s="3" t="n"/>
      <c r="H2797" s="3" t="n"/>
      <c r="I2797" s="5">
        <f>SUMIFS(amount_expended,cfda_key,V2797)</f>
        <v/>
      </c>
      <c r="J2797" s="5">
        <f>IF(F2797="OTHER CLUSTER NOT LISTED ABOVE",SUMIFS(amount_expended,uniform_other_cluster_name,X2797), IF(AND(OR(F2797="N/A",F2797=""),G2797=""),0,IF(F2797="STATE CLUSTER",SUMIFS(amount_expended,uniform_state_cluster_name,W2797),SUMIFS(amount_expended,cluster_name,F2797))))</f>
        <v/>
      </c>
      <c r="K2797" s="3" t="n"/>
      <c r="L2797" s="4" t="n"/>
      <c r="M2797" s="3" t="n"/>
      <c r="N2797" s="3" t="n"/>
      <c r="O2797" s="3" t="n"/>
      <c r="P2797" s="3" t="n"/>
      <c r="Q2797" s="4" t="n"/>
      <c r="R2797" s="3" t="n"/>
      <c r="S2797" s="3" t="n"/>
      <c r="T2797" s="3" t="n"/>
      <c r="U2797">
        <f>IF(A2797&lt;&gt;"", "AWARD-"&amp;TEXT(ROW()-1,"00000"), "")</f>
        <v/>
      </c>
      <c r="V2797" s="6">
        <f>CONCATENATE(A2797,B2797)</f>
        <v/>
      </c>
      <c r="W2797">
        <f>UPPER(TRIM(G2797))</f>
        <v/>
      </c>
      <c r="X2797">
        <f>UPPER(TRIM(H2797))</f>
        <v/>
      </c>
    </row>
    <row r="2798">
      <c r="A2798" s="2" t="n"/>
      <c r="B2798" s="2" t="n"/>
      <c r="C2798" s="2" t="n"/>
      <c r="D2798" s="3" t="n"/>
      <c r="E2798" s="4" t="n"/>
      <c r="F2798" s="3" t="n"/>
      <c r="G2798" s="3" t="n"/>
      <c r="H2798" s="3" t="n"/>
      <c r="I2798" s="5">
        <f>SUMIFS(amount_expended,cfda_key,V2798)</f>
        <v/>
      </c>
      <c r="J2798" s="5">
        <f>IF(F2798="OTHER CLUSTER NOT LISTED ABOVE",SUMIFS(amount_expended,uniform_other_cluster_name,X2798), IF(AND(OR(F2798="N/A",F2798=""),G2798=""),0,IF(F2798="STATE CLUSTER",SUMIFS(amount_expended,uniform_state_cluster_name,W2798),SUMIFS(amount_expended,cluster_name,F2798))))</f>
        <v/>
      </c>
      <c r="K2798" s="3" t="n"/>
      <c r="L2798" s="4" t="n"/>
      <c r="M2798" s="3" t="n"/>
      <c r="N2798" s="3" t="n"/>
      <c r="O2798" s="3" t="n"/>
      <c r="P2798" s="3" t="n"/>
      <c r="Q2798" s="4" t="n"/>
      <c r="R2798" s="3" t="n"/>
      <c r="S2798" s="3" t="n"/>
      <c r="T2798" s="3" t="n"/>
      <c r="U2798">
        <f>IF(A2798&lt;&gt;"", "AWARD-"&amp;TEXT(ROW()-1,"00000"), "")</f>
        <v/>
      </c>
      <c r="V2798" s="6">
        <f>CONCATENATE(A2798,B2798)</f>
        <v/>
      </c>
      <c r="W2798">
        <f>UPPER(TRIM(G2798))</f>
        <v/>
      </c>
      <c r="X2798">
        <f>UPPER(TRIM(H2798))</f>
        <v/>
      </c>
    </row>
    <row r="2799">
      <c r="A2799" s="2" t="n"/>
      <c r="B2799" s="2" t="n"/>
      <c r="C2799" s="2" t="n"/>
      <c r="D2799" s="3" t="n"/>
      <c r="E2799" s="4" t="n"/>
      <c r="F2799" s="3" t="n"/>
      <c r="G2799" s="3" t="n"/>
      <c r="H2799" s="3" t="n"/>
      <c r="I2799" s="5">
        <f>SUMIFS(amount_expended,cfda_key,V2799)</f>
        <v/>
      </c>
      <c r="J2799" s="5">
        <f>IF(F2799="OTHER CLUSTER NOT LISTED ABOVE",SUMIFS(amount_expended,uniform_other_cluster_name,X2799), IF(AND(OR(F2799="N/A",F2799=""),G2799=""),0,IF(F2799="STATE CLUSTER",SUMIFS(amount_expended,uniform_state_cluster_name,W2799),SUMIFS(amount_expended,cluster_name,F2799))))</f>
        <v/>
      </c>
      <c r="K2799" s="3" t="n"/>
      <c r="L2799" s="4" t="n"/>
      <c r="M2799" s="3" t="n"/>
      <c r="N2799" s="3" t="n"/>
      <c r="O2799" s="3" t="n"/>
      <c r="P2799" s="3" t="n"/>
      <c r="Q2799" s="4" t="n"/>
      <c r="R2799" s="3" t="n"/>
      <c r="S2799" s="3" t="n"/>
      <c r="T2799" s="3" t="n"/>
      <c r="U2799">
        <f>IF(A2799&lt;&gt;"", "AWARD-"&amp;TEXT(ROW()-1,"00000"), "")</f>
        <v/>
      </c>
      <c r="V2799" s="6">
        <f>CONCATENATE(A2799,B2799)</f>
        <v/>
      </c>
      <c r="W2799">
        <f>UPPER(TRIM(G2799))</f>
        <v/>
      </c>
      <c r="X2799">
        <f>UPPER(TRIM(H2799))</f>
        <v/>
      </c>
    </row>
    <row r="2800">
      <c r="A2800" s="2" t="n"/>
      <c r="B2800" s="2" t="n"/>
      <c r="C2800" s="2" t="n"/>
      <c r="D2800" s="3" t="n"/>
      <c r="E2800" s="4" t="n"/>
      <c r="F2800" s="3" t="n"/>
      <c r="G2800" s="3" t="n"/>
      <c r="H2800" s="3" t="n"/>
      <c r="I2800" s="5">
        <f>SUMIFS(amount_expended,cfda_key,V2800)</f>
        <v/>
      </c>
      <c r="J2800" s="5">
        <f>IF(F2800="OTHER CLUSTER NOT LISTED ABOVE",SUMIFS(amount_expended,uniform_other_cluster_name,X2800), IF(AND(OR(F2800="N/A",F2800=""),G2800=""),0,IF(F2800="STATE CLUSTER",SUMIFS(amount_expended,uniform_state_cluster_name,W2800),SUMIFS(amount_expended,cluster_name,F2800))))</f>
        <v/>
      </c>
      <c r="K2800" s="3" t="n"/>
      <c r="L2800" s="4" t="n"/>
      <c r="M2800" s="3" t="n"/>
      <c r="N2800" s="3" t="n"/>
      <c r="O2800" s="3" t="n"/>
      <c r="P2800" s="3" t="n"/>
      <c r="Q2800" s="4" t="n"/>
      <c r="R2800" s="3" t="n"/>
      <c r="S2800" s="3" t="n"/>
      <c r="T2800" s="3" t="n"/>
      <c r="U2800">
        <f>IF(A2800&lt;&gt;"", "AWARD-"&amp;TEXT(ROW()-1,"00000"), "")</f>
        <v/>
      </c>
      <c r="V2800" s="6">
        <f>CONCATENATE(A2800,B2800)</f>
        <v/>
      </c>
      <c r="W2800">
        <f>UPPER(TRIM(G2800))</f>
        <v/>
      </c>
      <c r="X2800">
        <f>UPPER(TRIM(H2800))</f>
        <v/>
      </c>
    </row>
    <row r="2801">
      <c r="A2801" s="2" t="n"/>
      <c r="B2801" s="2" t="n"/>
      <c r="C2801" s="2" t="n"/>
      <c r="D2801" s="3" t="n"/>
      <c r="E2801" s="4" t="n"/>
      <c r="F2801" s="3" t="n"/>
      <c r="G2801" s="3" t="n"/>
      <c r="H2801" s="3" t="n"/>
      <c r="I2801" s="5">
        <f>SUMIFS(amount_expended,cfda_key,V2801)</f>
        <v/>
      </c>
      <c r="J2801" s="5">
        <f>IF(F2801="OTHER CLUSTER NOT LISTED ABOVE",SUMIFS(amount_expended,uniform_other_cluster_name,X2801), IF(AND(OR(F2801="N/A",F2801=""),G2801=""),0,IF(F2801="STATE CLUSTER",SUMIFS(amount_expended,uniform_state_cluster_name,W2801),SUMIFS(amount_expended,cluster_name,F2801))))</f>
        <v/>
      </c>
      <c r="K2801" s="3" t="n"/>
      <c r="L2801" s="4" t="n"/>
      <c r="M2801" s="3" t="n"/>
      <c r="N2801" s="3" t="n"/>
      <c r="O2801" s="3" t="n"/>
      <c r="P2801" s="3" t="n"/>
      <c r="Q2801" s="4" t="n"/>
      <c r="R2801" s="3" t="n"/>
      <c r="S2801" s="3" t="n"/>
      <c r="T2801" s="3" t="n"/>
      <c r="U2801">
        <f>IF(A2801&lt;&gt;"", "AWARD-"&amp;TEXT(ROW()-1,"00000"), "")</f>
        <v/>
      </c>
      <c r="V2801" s="6">
        <f>CONCATENATE(A2801,B2801)</f>
        <v/>
      </c>
      <c r="W2801">
        <f>UPPER(TRIM(G2801))</f>
        <v/>
      </c>
      <c r="X2801">
        <f>UPPER(TRIM(H2801))</f>
        <v/>
      </c>
    </row>
    <row r="2802">
      <c r="A2802" s="2" t="n"/>
      <c r="B2802" s="2" t="n"/>
      <c r="C2802" s="2" t="n"/>
      <c r="D2802" s="3" t="n"/>
      <c r="E2802" s="4" t="n"/>
      <c r="F2802" s="3" t="n"/>
      <c r="G2802" s="3" t="n"/>
      <c r="H2802" s="3" t="n"/>
      <c r="I2802" s="5">
        <f>SUMIFS(amount_expended,cfda_key,V2802)</f>
        <v/>
      </c>
      <c r="J2802" s="5">
        <f>IF(F2802="OTHER CLUSTER NOT LISTED ABOVE",SUMIFS(amount_expended,uniform_other_cluster_name,X2802), IF(AND(OR(F2802="N/A",F2802=""),G2802=""),0,IF(F2802="STATE CLUSTER",SUMIFS(amount_expended,uniform_state_cluster_name,W2802),SUMIFS(amount_expended,cluster_name,F2802))))</f>
        <v/>
      </c>
      <c r="K2802" s="3" t="n"/>
      <c r="L2802" s="4" t="n"/>
      <c r="M2802" s="3" t="n"/>
      <c r="N2802" s="3" t="n"/>
      <c r="O2802" s="3" t="n"/>
      <c r="P2802" s="3" t="n"/>
      <c r="Q2802" s="4" t="n"/>
      <c r="R2802" s="3" t="n"/>
      <c r="S2802" s="3" t="n"/>
      <c r="T2802" s="3" t="n"/>
      <c r="U2802">
        <f>IF(A2802&lt;&gt;"", "AWARD-"&amp;TEXT(ROW()-1,"00000"), "")</f>
        <v/>
      </c>
      <c r="V2802" s="6">
        <f>CONCATENATE(A2802,B2802)</f>
        <v/>
      </c>
      <c r="W2802">
        <f>UPPER(TRIM(G2802))</f>
        <v/>
      </c>
      <c r="X2802">
        <f>UPPER(TRIM(H2802))</f>
        <v/>
      </c>
    </row>
    <row r="2803">
      <c r="A2803" s="2" t="n"/>
      <c r="B2803" s="2" t="n"/>
      <c r="C2803" s="2" t="n"/>
      <c r="D2803" s="3" t="n"/>
      <c r="E2803" s="4" t="n"/>
      <c r="F2803" s="3" t="n"/>
      <c r="G2803" s="3" t="n"/>
      <c r="H2803" s="3" t="n"/>
      <c r="I2803" s="5">
        <f>SUMIFS(amount_expended,cfda_key,V2803)</f>
        <v/>
      </c>
      <c r="J2803" s="5">
        <f>IF(F2803="OTHER CLUSTER NOT LISTED ABOVE",SUMIFS(amount_expended,uniform_other_cluster_name,X2803), IF(AND(OR(F2803="N/A",F2803=""),G2803=""),0,IF(F2803="STATE CLUSTER",SUMIFS(amount_expended,uniform_state_cluster_name,W2803),SUMIFS(amount_expended,cluster_name,F2803))))</f>
        <v/>
      </c>
      <c r="K2803" s="3" t="n"/>
      <c r="L2803" s="4" t="n"/>
      <c r="M2803" s="3" t="n"/>
      <c r="N2803" s="3" t="n"/>
      <c r="O2803" s="3" t="n"/>
      <c r="P2803" s="3" t="n"/>
      <c r="Q2803" s="4" t="n"/>
      <c r="R2803" s="3" t="n"/>
      <c r="S2803" s="3" t="n"/>
      <c r="T2803" s="3" t="n"/>
      <c r="U2803">
        <f>IF(A2803&lt;&gt;"", "AWARD-"&amp;TEXT(ROW()-1,"00000"), "")</f>
        <v/>
      </c>
      <c r="V2803" s="6">
        <f>CONCATENATE(A2803,B2803)</f>
        <v/>
      </c>
      <c r="W2803">
        <f>UPPER(TRIM(G2803))</f>
        <v/>
      </c>
      <c r="X2803">
        <f>UPPER(TRIM(H2803))</f>
        <v/>
      </c>
    </row>
    <row r="2804">
      <c r="A2804" s="2" t="n"/>
      <c r="B2804" s="2" t="n"/>
      <c r="C2804" s="2" t="n"/>
      <c r="D2804" s="3" t="n"/>
      <c r="E2804" s="4" t="n"/>
      <c r="F2804" s="3" t="n"/>
      <c r="G2804" s="3" t="n"/>
      <c r="H2804" s="3" t="n"/>
      <c r="I2804" s="5">
        <f>SUMIFS(amount_expended,cfda_key,V2804)</f>
        <v/>
      </c>
      <c r="J2804" s="5">
        <f>IF(F2804="OTHER CLUSTER NOT LISTED ABOVE",SUMIFS(amount_expended,uniform_other_cluster_name,X2804), IF(AND(OR(F2804="N/A",F2804=""),G2804=""),0,IF(F2804="STATE CLUSTER",SUMIFS(amount_expended,uniform_state_cluster_name,W2804),SUMIFS(amount_expended,cluster_name,F2804))))</f>
        <v/>
      </c>
      <c r="K2804" s="3" t="n"/>
      <c r="L2804" s="4" t="n"/>
      <c r="M2804" s="3" t="n"/>
      <c r="N2804" s="3" t="n"/>
      <c r="O2804" s="3" t="n"/>
      <c r="P2804" s="3" t="n"/>
      <c r="Q2804" s="4" t="n"/>
      <c r="R2804" s="3" t="n"/>
      <c r="S2804" s="3" t="n"/>
      <c r="T2804" s="3" t="n"/>
      <c r="U2804">
        <f>IF(A2804&lt;&gt;"", "AWARD-"&amp;TEXT(ROW()-1,"00000"), "")</f>
        <v/>
      </c>
      <c r="V2804" s="6">
        <f>CONCATENATE(A2804,B2804)</f>
        <v/>
      </c>
      <c r="W2804">
        <f>UPPER(TRIM(G2804))</f>
        <v/>
      </c>
      <c r="X2804">
        <f>UPPER(TRIM(H2804))</f>
        <v/>
      </c>
    </row>
    <row r="2805">
      <c r="A2805" s="2" t="n"/>
      <c r="B2805" s="2" t="n"/>
      <c r="C2805" s="2" t="n"/>
      <c r="D2805" s="3" t="n"/>
      <c r="E2805" s="4" t="n"/>
      <c r="F2805" s="3" t="n"/>
      <c r="G2805" s="3" t="n"/>
      <c r="H2805" s="3" t="n"/>
      <c r="I2805" s="5">
        <f>SUMIFS(amount_expended,cfda_key,V2805)</f>
        <v/>
      </c>
      <c r="J2805" s="5">
        <f>IF(F2805="OTHER CLUSTER NOT LISTED ABOVE",SUMIFS(amount_expended,uniform_other_cluster_name,X2805), IF(AND(OR(F2805="N/A",F2805=""),G2805=""),0,IF(F2805="STATE CLUSTER",SUMIFS(amount_expended,uniform_state_cluster_name,W2805),SUMIFS(amount_expended,cluster_name,F2805))))</f>
        <v/>
      </c>
      <c r="K2805" s="3" t="n"/>
      <c r="L2805" s="4" t="n"/>
      <c r="M2805" s="3" t="n"/>
      <c r="N2805" s="3" t="n"/>
      <c r="O2805" s="3" t="n"/>
      <c r="P2805" s="3" t="n"/>
      <c r="Q2805" s="4" t="n"/>
      <c r="R2805" s="3" t="n"/>
      <c r="S2805" s="3" t="n"/>
      <c r="T2805" s="3" t="n"/>
      <c r="U2805">
        <f>IF(A2805&lt;&gt;"", "AWARD-"&amp;TEXT(ROW()-1,"00000"), "")</f>
        <v/>
      </c>
      <c r="V2805" s="6">
        <f>CONCATENATE(A2805,B2805)</f>
        <v/>
      </c>
      <c r="W2805">
        <f>UPPER(TRIM(G2805))</f>
        <v/>
      </c>
      <c r="X2805">
        <f>UPPER(TRIM(H2805))</f>
        <v/>
      </c>
    </row>
    <row r="2806">
      <c r="A2806" s="2" t="n"/>
      <c r="B2806" s="2" t="n"/>
      <c r="C2806" s="2" t="n"/>
      <c r="D2806" s="3" t="n"/>
      <c r="E2806" s="4" t="n"/>
      <c r="F2806" s="3" t="n"/>
      <c r="G2806" s="3" t="n"/>
      <c r="H2806" s="3" t="n"/>
      <c r="I2806" s="5">
        <f>SUMIFS(amount_expended,cfda_key,V2806)</f>
        <v/>
      </c>
      <c r="J2806" s="5">
        <f>IF(F2806="OTHER CLUSTER NOT LISTED ABOVE",SUMIFS(amount_expended,uniform_other_cluster_name,X2806), IF(AND(OR(F2806="N/A",F2806=""),G2806=""),0,IF(F2806="STATE CLUSTER",SUMIFS(amount_expended,uniform_state_cluster_name,W2806),SUMIFS(amount_expended,cluster_name,F2806))))</f>
        <v/>
      </c>
      <c r="K2806" s="3" t="n"/>
      <c r="L2806" s="4" t="n"/>
      <c r="M2806" s="3" t="n"/>
      <c r="N2806" s="3" t="n"/>
      <c r="O2806" s="3" t="n"/>
      <c r="P2806" s="3" t="n"/>
      <c r="Q2806" s="4" t="n"/>
      <c r="R2806" s="3" t="n"/>
      <c r="S2806" s="3" t="n"/>
      <c r="T2806" s="3" t="n"/>
      <c r="U2806">
        <f>IF(A2806&lt;&gt;"", "AWARD-"&amp;TEXT(ROW()-1,"00000"), "")</f>
        <v/>
      </c>
      <c r="V2806" s="6">
        <f>CONCATENATE(A2806,B2806)</f>
        <v/>
      </c>
      <c r="W2806">
        <f>UPPER(TRIM(G2806))</f>
        <v/>
      </c>
      <c r="X2806">
        <f>UPPER(TRIM(H2806))</f>
        <v/>
      </c>
    </row>
    <row r="2807">
      <c r="A2807" s="2" t="n"/>
      <c r="B2807" s="2" t="n"/>
      <c r="C2807" s="2" t="n"/>
      <c r="D2807" s="3" t="n"/>
      <c r="E2807" s="4" t="n"/>
      <c r="F2807" s="3" t="n"/>
      <c r="G2807" s="3" t="n"/>
      <c r="H2807" s="3" t="n"/>
      <c r="I2807" s="5">
        <f>SUMIFS(amount_expended,cfda_key,V2807)</f>
        <v/>
      </c>
      <c r="J2807" s="5">
        <f>IF(F2807="OTHER CLUSTER NOT LISTED ABOVE",SUMIFS(amount_expended,uniform_other_cluster_name,X2807), IF(AND(OR(F2807="N/A",F2807=""),G2807=""),0,IF(F2807="STATE CLUSTER",SUMIFS(amount_expended,uniform_state_cluster_name,W2807),SUMIFS(amount_expended,cluster_name,F2807))))</f>
        <v/>
      </c>
      <c r="K2807" s="3" t="n"/>
      <c r="L2807" s="4" t="n"/>
      <c r="M2807" s="3" t="n"/>
      <c r="N2807" s="3" t="n"/>
      <c r="O2807" s="3" t="n"/>
      <c r="P2807" s="3" t="n"/>
      <c r="Q2807" s="4" t="n"/>
      <c r="R2807" s="3" t="n"/>
      <c r="S2807" s="3" t="n"/>
      <c r="T2807" s="3" t="n"/>
      <c r="U2807">
        <f>IF(A2807&lt;&gt;"", "AWARD-"&amp;TEXT(ROW()-1,"00000"), "")</f>
        <v/>
      </c>
      <c r="V2807" s="6">
        <f>CONCATENATE(A2807,B2807)</f>
        <v/>
      </c>
      <c r="W2807">
        <f>UPPER(TRIM(G2807))</f>
        <v/>
      </c>
      <c r="X2807">
        <f>UPPER(TRIM(H2807))</f>
        <v/>
      </c>
    </row>
    <row r="2808">
      <c r="A2808" s="2" t="n"/>
      <c r="B2808" s="2" t="n"/>
      <c r="C2808" s="2" t="n"/>
      <c r="D2808" s="3" t="n"/>
      <c r="E2808" s="4" t="n"/>
      <c r="F2808" s="3" t="n"/>
      <c r="G2808" s="3" t="n"/>
      <c r="H2808" s="3" t="n"/>
      <c r="I2808" s="5">
        <f>SUMIFS(amount_expended,cfda_key,V2808)</f>
        <v/>
      </c>
      <c r="J2808" s="5">
        <f>IF(F2808="OTHER CLUSTER NOT LISTED ABOVE",SUMIFS(amount_expended,uniform_other_cluster_name,X2808), IF(AND(OR(F2808="N/A",F2808=""),G2808=""),0,IF(F2808="STATE CLUSTER",SUMIFS(amount_expended,uniform_state_cluster_name,W2808),SUMIFS(amount_expended,cluster_name,F2808))))</f>
        <v/>
      </c>
      <c r="K2808" s="3" t="n"/>
      <c r="L2808" s="4" t="n"/>
      <c r="M2808" s="3" t="n"/>
      <c r="N2808" s="3" t="n"/>
      <c r="O2808" s="3" t="n"/>
      <c r="P2808" s="3" t="n"/>
      <c r="Q2808" s="4" t="n"/>
      <c r="R2808" s="3" t="n"/>
      <c r="S2808" s="3" t="n"/>
      <c r="T2808" s="3" t="n"/>
      <c r="U2808">
        <f>IF(A2808&lt;&gt;"", "AWARD-"&amp;TEXT(ROW()-1,"00000"), "")</f>
        <v/>
      </c>
      <c r="V2808" s="6">
        <f>CONCATENATE(A2808,B2808)</f>
        <v/>
      </c>
      <c r="W2808">
        <f>UPPER(TRIM(G2808))</f>
        <v/>
      </c>
      <c r="X2808">
        <f>UPPER(TRIM(H2808))</f>
        <v/>
      </c>
    </row>
    <row r="2809">
      <c r="A2809" s="2" t="n"/>
      <c r="B2809" s="2" t="n"/>
      <c r="C2809" s="2" t="n"/>
      <c r="D2809" s="3" t="n"/>
      <c r="E2809" s="4" t="n"/>
      <c r="F2809" s="3" t="n"/>
      <c r="G2809" s="3" t="n"/>
      <c r="H2809" s="3" t="n"/>
      <c r="I2809" s="5">
        <f>SUMIFS(amount_expended,cfda_key,V2809)</f>
        <v/>
      </c>
      <c r="J2809" s="5">
        <f>IF(F2809="OTHER CLUSTER NOT LISTED ABOVE",SUMIFS(amount_expended,uniform_other_cluster_name,X2809), IF(AND(OR(F2809="N/A",F2809=""),G2809=""),0,IF(F2809="STATE CLUSTER",SUMIFS(amount_expended,uniform_state_cluster_name,W2809),SUMIFS(amount_expended,cluster_name,F2809))))</f>
        <v/>
      </c>
      <c r="K2809" s="3" t="n"/>
      <c r="L2809" s="4" t="n"/>
      <c r="M2809" s="3" t="n"/>
      <c r="N2809" s="3" t="n"/>
      <c r="O2809" s="3" t="n"/>
      <c r="P2809" s="3" t="n"/>
      <c r="Q2809" s="4" t="n"/>
      <c r="R2809" s="3" t="n"/>
      <c r="S2809" s="3" t="n"/>
      <c r="T2809" s="3" t="n"/>
      <c r="U2809">
        <f>IF(A2809&lt;&gt;"", "AWARD-"&amp;TEXT(ROW()-1,"00000"), "")</f>
        <v/>
      </c>
      <c r="V2809" s="6">
        <f>CONCATENATE(A2809,B2809)</f>
        <v/>
      </c>
      <c r="W2809">
        <f>UPPER(TRIM(G2809))</f>
        <v/>
      </c>
      <c r="X2809">
        <f>UPPER(TRIM(H2809))</f>
        <v/>
      </c>
    </row>
    <row r="2810">
      <c r="A2810" s="2" t="n"/>
      <c r="B2810" s="2" t="n"/>
      <c r="C2810" s="2" t="n"/>
      <c r="D2810" s="3" t="n"/>
      <c r="E2810" s="4" t="n"/>
      <c r="F2810" s="3" t="n"/>
      <c r="G2810" s="3" t="n"/>
      <c r="H2810" s="3" t="n"/>
      <c r="I2810" s="5">
        <f>SUMIFS(amount_expended,cfda_key,V2810)</f>
        <v/>
      </c>
      <c r="J2810" s="5">
        <f>IF(F2810="OTHER CLUSTER NOT LISTED ABOVE",SUMIFS(amount_expended,uniform_other_cluster_name,X2810), IF(AND(OR(F2810="N/A",F2810=""),G2810=""),0,IF(F2810="STATE CLUSTER",SUMIFS(amount_expended,uniform_state_cluster_name,W2810),SUMIFS(amount_expended,cluster_name,F2810))))</f>
        <v/>
      </c>
      <c r="K2810" s="3" t="n"/>
      <c r="L2810" s="4" t="n"/>
      <c r="M2810" s="3" t="n"/>
      <c r="N2810" s="3" t="n"/>
      <c r="O2810" s="3" t="n"/>
      <c r="P2810" s="3" t="n"/>
      <c r="Q2810" s="4" t="n"/>
      <c r="R2810" s="3" t="n"/>
      <c r="S2810" s="3" t="n"/>
      <c r="T2810" s="3" t="n"/>
      <c r="U2810">
        <f>IF(A2810&lt;&gt;"", "AWARD-"&amp;TEXT(ROW()-1,"00000"), "")</f>
        <v/>
      </c>
      <c r="V2810" s="6">
        <f>CONCATENATE(A2810,B2810)</f>
        <v/>
      </c>
      <c r="W2810">
        <f>UPPER(TRIM(G2810))</f>
        <v/>
      </c>
      <c r="X2810">
        <f>UPPER(TRIM(H2810))</f>
        <v/>
      </c>
    </row>
    <row r="2811">
      <c r="A2811" s="2" t="n"/>
      <c r="B2811" s="2" t="n"/>
      <c r="C2811" s="2" t="n"/>
      <c r="D2811" s="3" t="n"/>
      <c r="E2811" s="4" t="n"/>
      <c r="F2811" s="3" t="n"/>
      <c r="G2811" s="3" t="n"/>
      <c r="H2811" s="3" t="n"/>
      <c r="I2811" s="5">
        <f>SUMIFS(amount_expended,cfda_key,V2811)</f>
        <v/>
      </c>
      <c r="J2811" s="5">
        <f>IF(F2811="OTHER CLUSTER NOT LISTED ABOVE",SUMIFS(amount_expended,uniform_other_cluster_name,X2811), IF(AND(OR(F2811="N/A",F2811=""),G2811=""),0,IF(F2811="STATE CLUSTER",SUMIFS(amount_expended,uniform_state_cluster_name,W2811),SUMIFS(amount_expended,cluster_name,F2811))))</f>
        <v/>
      </c>
      <c r="K2811" s="3" t="n"/>
      <c r="L2811" s="4" t="n"/>
      <c r="M2811" s="3" t="n"/>
      <c r="N2811" s="3" t="n"/>
      <c r="O2811" s="3" t="n"/>
      <c r="P2811" s="3" t="n"/>
      <c r="Q2811" s="4" t="n"/>
      <c r="R2811" s="3" t="n"/>
      <c r="S2811" s="3" t="n"/>
      <c r="T2811" s="3" t="n"/>
      <c r="U2811">
        <f>IF(A2811&lt;&gt;"", "AWARD-"&amp;TEXT(ROW()-1,"00000"), "")</f>
        <v/>
      </c>
      <c r="V2811" s="6">
        <f>CONCATENATE(A2811,B2811)</f>
        <v/>
      </c>
      <c r="W2811">
        <f>UPPER(TRIM(G2811))</f>
        <v/>
      </c>
      <c r="X2811">
        <f>UPPER(TRIM(H2811))</f>
        <v/>
      </c>
    </row>
    <row r="2812">
      <c r="A2812" s="2" t="n"/>
      <c r="B2812" s="2" t="n"/>
      <c r="C2812" s="2" t="n"/>
      <c r="D2812" s="3" t="n"/>
      <c r="E2812" s="4" t="n"/>
      <c r="F2812" s="3" t="n"/>
      <c r="G2812" s="3" t="n"/>
      <c r="H2812" s="3" t="n"/>
      <c r="I2812" s="5">
        <f>SUMIFS(amount_expended,cfda_key,V2812)</f>
        <v/>
      </c>
      <c r="J2812" s="5">
        <f>IF(F2812="OTHER CLUSTER NOT LISTED ABOVE",SUMIFS(amount_expended,uniform_other_cluster_name,X2812), IF(AND(OR(F2812="N/A",F2812=""),G2812=""),0,IF(F2812="STATE CLUSTER",SUMIFS(amount_expended,uniform_state_cluster_name,W2812),SUMIFS(amount_expended,cluster_name,F2812))))</f>
        <v/>
      </c>
      <c r="K2812" s="3" t="n"/>
      <c r="L2812" s="4" t="n"/>
      <c r="M2812" s="3" t="n"/>
      <c r="N2812" s="3" t="n"/>
      <c r="O2812" s="3" t="n"/>
      <c r="P2812" s="3" t="n"/>
      <c r="Q2812" s="4" t="n"/>
      <c r="R2812" s="3" t="n"/>
      <c r="S2812" s="3" t="n"/>
      <c r="T2812" s="3" t="n"/>
      <c r="U2812">
        <f>IF(A2812&lt;&gt;"", "AWARD-"&amp;TEXT(ROW()-1,"00000"), "")</f>
        <v/>
      </c>
      <c r="V2812" s="6">
        <f>CONCATENATE(A2812,B2812)</f>
        <v/>
      </c>
      <c r="W2812">
        <f>UPPER(TRIM(G2812))</f>
        <v/>
      </c>
      <c r="X2812">
        <f>UPPER(TRIM(H2812))</f>
        <v/>
      </c>
    </row>
    <row r="2813">
      <c r="A2813" s="2" t="n"/>
      <c r="B2813" s="2" t="n"/>
      <c r="C2813" s="2" t="n"/>
      <c r="D2813" s="3" t="n"/>
      <c r="E2813" s="4" t="n"/>
      <c r="F2813" s="3" t="n"/>
      <c r="G2813" s="3" t="n"/>
      <c r="H2813" s="3" t="n"/>
      <c r="I2813" s="5">
        <f>SUMIFS(amount_expended,cfda_key,V2813)</f>
        <v/>
      </c>
      <c r="J2813" s="5">
        <f>IF(F2813="OTHER CLUSTER NOT LISTED ABOVE",SUMIFS(amount_expended,uniform_other_cluster_name,X2813), IF(AND(OR(F2813="N/A",F2813=""),G2813=""),0,IF(F2813="STATE CLUSTER",SUMIFS(amount_expended,uniform_state_cluster_name,W2813),SUMIFS(amount_expended,cluster_name,F2813))))</f>
        <v/>
      </c>
      <c r="K2813" s="3" t="n"/>
      <c r="L2813" s="4" t="n"/>
      <c r="M2813" s="3" t="n"/>
      <c r="N2813" s="3" t="n"/>
      <c r="O2813" s="3" t="n"/>
      <c r="P2813" s="3" t="n"/>
      <c r="Q2813" s="4" t="n"/>
      <c r="R2813" s="3" t="n"/>
      <c r="S2813" s="3" t="n"/>
      <c r="T2813" s="3" t="n"/>
      <c r="U2813">
        <f>IF(A2813&lt;&gt;"", "AWARD-"&amp;TEXT(ROW()-1,"00000"), "")</f>
        <v/>
      </c>
      <c r="V2813" s="6">
        <f>CONCATENATE(A2813,B2813)</f>
        <v/>
      </c>
      <c r="W2813">
        <f>UPPER(TRIM(G2813))</f>
        <v/>
      </c>
      <c r="X2813">
        <f>UPPER(TRIM(H2813))</f>
        <v/>
      </c>
    </row>
    <row r="2814">
      <c r="A2814" s="2" t="n"/>
      <c r="B2814" s="2" t="n"/>
      <c r="C2814" s="2" t="n"/>
      <c r="D2814" s="3" t="n"/>
      <c r="E2814" s="4" t="n"/>
      <c r="F2814" s="3" t="n"/>
      <c r="G2814" s="3" t="n"/>
      <c r="H2814" s="3" t="n"/>
      <c r="I2814" s="5">
        <f>SUMIFS(amount_expended,cfda_key,V2814)</f>
        <v/>
      </c>
      <c r="J2814" s="5">
        <f>IF(F2814="OTHER CLUSTER NOT LISTED ABOVE",SUMIFS(amount_expended,uniform_other_cluster_name,X2814), IF(AND(OR(F2814="N/A",F2814=""),G2814=""),0,IF(F2814="STATE CLUSTER",SUMIFS(amount_expended,uniform_state_cluster_name,W2814),SUMIFS(amount_expended,cluster_name,F2814))))</f>
        <v/>
      </c>
      <c r="K2814" s="3" t="n"/>
      <c r="L2814" s="4" t="n"/>
      <c r="M2814" s="3" t="n"/>
      <c r="N2814" s="3" t="n"/>
      <c r="O2814" s="3" t="n"/>
      <c r="P2814" s="3" t="n"/>
      <c r="Q2814" s="4" t="n"/>
      <c r="R2814" s="3" t="n"/>
      <c r="S2814" s="3" t="n"/>
      <c r="T2814" s="3" t="n"/>
      <c r="U2814">
        <f>IF(A2814&lt;&gt;"", "AWARD-"&amp;TEXT(ROW()-1,"00000"), "")</f>
        <v/>
      </c>
      <c r="V2814" s="6">
        <f>CONCATENATE(A2814,B2814)</f>
        <v/>
      </c>
      <c r="W2814">
        <f>UPPER(TRIM(G2814))</f>
        <v/>
      </c>
      <c r="X2814">
        <f>UPPER(TRIM(H2814))</f>
        <v/>
      </c>
    </row>
    <row r="2815">
      <c r="A2815" s="2" t="n"/>
      <c r="B2815" s="2" t="n"/>
      <c r="C2815" s="2" t="n"/>
      <c r="D2815" s="3" t="n"/>
      <c r="E2815" s="4" t="n"/>
      <c r="F2815" s="3" t="n"/>
      <c r="G2815" s="3" t="n"/>
      <c r="H2815" s="3" t="n"/>
      <c r="I2815" s="5">
        <f>SUMIFS(amount_expended,cfda_key,V2815)</f>
        <v/>
      </c>
      <c r="J2815" s="5">
        <f>IF(F2815="OTHER CLUSTER NOT LISTED ABOVE",SUMIFS(amount_expended,uniform_other_cluster_name,X2815), IF(AND(OR(F2815="N/A",F2815=""),G2815=""),0,IF(F2815="STATE CLUSTER",SUMIFS(amount_expended,uniform_state_cluster_name,W2815),SUMIFS(amount_expended,cluster_name,F2815))))</f>
        <v/>
      </c>
      <c r="K2815" s="3" t="n"/>
      <c r="L2815" s="4" t="n"/>
      <c r="M2815" s="3" t="n"/>
      <c r="N2815" s="3" t="n"/>
      <c r="O2815" s="3" t="n"/>
      <c r="P2815" s="3" t="n"/>
      <c r="Q2815" s="4" t="n"/>
      <c r="R2815" s="3" t="n"/>
      <c r="S2815" s="3" t="n"/>
      <c r="T2815" s="3" t="n"/>
      <c r="U2815">
        <f>IF(A2815&lt;&gt;"", "AWARD-"&amp;TEXT(ROW()-1,"00000"), "")</f>
        <v/>
      </c>
      <c r="V2815" s="6">
        <f>CONCATENATE(A2815,B2815)</f>
        <v/>
      </c>
      <c r="W2815">
        <f>UPPER(TRIM(G2815))</f>
        <v/>
      </c>
      <c r="X2815">
        <f>UPPER(TRIM(H2815))</f>
        <v/>
      </c>
    </row>
    <row r="2816">
      <c r="A2816" s="2" t="n"/>
      <c r="B2816" s="2" t="n"/>
      <c r="C2816" s="2" t="n"/>
      <c r="D2816" s="3" t="n"/>
      <c r="E2816" s="4" t="n"/>
      <c r="F2816" s="3" t="n"/>
      <c r="G2816" s="3" t="n"/>
      <c r="H2816" s="3" t="n"/>
      <c r="I2816" s="5">
        <f>SUMIFS(amount_expended,cfda_key,V2816)</f>
        <v/>
      </c>
      <c r="J2816" s="5">
        <f>IF(F2816="OTHER CLUSTER NOT LISTED ABOVE",SUMIFS(amount_expended,uniform_other_cluster_name,X2816), IF(AND(OR(F2816="N/A",F2816=""),G2816=""),0,IF(F2816="STATE CLUSTER",SUMIFS(amount_expended,uniform_state_cluster_name,W2816),SUMIFS(amount_expended,cluster_name,F2816))))</f>
        <v/>
      </c>
      <c r="K2816" s="3" t="n"/>
      <c r="L2816" s="4" t="n"/>
      <c r="M2816" s="3" t="n"/>
      <c r="N2816" s="3" t="n"/>
      <c r="O2816" s="3" t="n"/>
      <c r="P2816" s="3" t="n"/>
      <c r="Q2816" s="4" t="n"/>
      <c r="R2816" s="3" t="n"/>
      <c r="S2816" s="3" t="n"/>
      <c r="T2816" s="3" t="n"/>
      <c r="U2816">
        <f>IF(A2816&lt;&gt;"", "AWARD-"&amp;TEXT(ROW()-1,"00000"), "")</f>
        <v/>
      </c>
      <c r="V2816" s="6">
        <f>CONCATENATE(A2816,B2816)</f>
        <v/>
      </c>
      <c r="W2816">
        <f>UPPER(TRIM(G2816))</f>
        <v/>
      </c>
      <c r="X2816">
        <f>UPPER(TRIM(H2816))</f>
        <v/>
      </c>
    </row>
    <row r="2817">
      <c r="A2817" s="2" t="n"/>
      <c r="B2817" s="2" t="n"/>
      <c r="C2817" s="2" t="n"/>
      <c r="D2817" s="3" t="n"/>
      <c r="E2817" s="4" t="n"/>
      <c r="F2817" s="3" t="n"/>
      <c r="G2817" s="3" t="n"/>
      <c r="H2817" s="3" t="n"/>
      <c r="I2817" s="5">
        <f>SUMIFS(amount_expended,cfda_key,V2817)</f>
        <v/>
      </c>
      <c r="J2817" s="5">
        <f>IF(F2817="OTHER CLUSTER NOT LISTED ABOVE",SUMIFS(amount_expended,uniform_other_cluster_name,X2817), IF(AND(OR(F2817="N/A",F2817=""),G2817=""),0,IF(F2817="STATE CLUSTER",SUMIFS(amount_expended,uniform_state_cluster_name,W2817),SUMIFS(amount_expended,cluster_name,F2817))))</f>
        <v/>
      </c>
      <c r="K2817" s="3" t="n"/>
      <c r="L2817" s="4" t="n"/>
      <c r="M2817" s="3" t="n"/>
      <c r="N2817" s="3" t="n"/>
      <c r="O2817" s="3" t="n"/>
      <c r="P2817" s="3" t="n"/>
      <c r="Q2817" s="4" t="n"/>
      <c r="R2817" s="3" t="n"/>
      <c r="S2817" s="3" t="n"/>
      <c r="T2817" s="3" t="n"/>
      <c r="U2817">
        <f>IF(A2817&lt;&gt;"", "AWARD-"&amp;TEXT(ROW()-1,"00000"), "")</f>
        <v/>
      </c>
      <c r="V2817" s="6">
        <f>CONCATENATE(A2817,B2817)</f>
        <v/>
      </c>
      <c r="W2817">
        <f>UPPER(TRIM(G2817))</f>
        <v/>
      </c>
      <c r="X2817">
        <f>UPPER(TRIM(H2817))</f>
        <v/>
      </c>
    </row>
    <row r="2818">
      <c r="A2818" s="2" t="n"/>
      <c r="B2818" s="2" t="n"/>
      <c r="C2818" s="2" t="n"/>
      <c r="D2818" s="3" t="n"/>
      <c r="E2818" s="4" t="n"/>
      <c r="F2818" s="3" t="n"/>
      <c r="G2818" s="3" t="n"/>
      <c r="H2818" s="3" t="n"/>
      <c r="I2818" s="5">
        <f>SUMIFS(amount_expended,cfda_key,V2818)</f>
        <v/>
      </c>
      <c r="J2818" s="5">
        <f>IF(F2818="OTHER CLUSTER NOT LISTED ABOVE",SUMIFS(amount_expended,uniform_other_cluster_name,X2818), IF(AND(OR(F2818="N/A",F2818=""),G2818=""),0,IF(F2818="STATE CLUSTER",SUMIFS(amount_expended,uniform_state_cluster_name,W2818),SUMIFS(amount_expended,cluster_name,F2818))))</f>
        <v/>
      </c>
      <c r="K2818" s="3" t="n"/>
      <c r="L2818" s="4" t="n"/>
      <c r="M2818" s="3" t="n"/>
      <c r="N2818" s="3" t="n"/>
      <c r="O2818" s="3" t="n"/>
      <c r="P2818" s="3" t="n"/>
      <c r="Q2818" s="4" t="n"/>
      <c r="R2818" s="3" t="n"/>
      <c r="S2818" s="3" t="n"/>
      <c r="T2818" s="3" t="n"/>
      <c r="U2818">
        <f>IF(A2818&lt;&gt;"", "AWARD-"&amp;TEXT(ROW()-1,"00000"), "")</f>
        <v/>
      </c>
      <c r="V2818" s="6">
        <f>CONCATENATE(A2818,B2818)</f>
        <v/>
      </c>
      <c r="W2818">
        <f>UPPER(TRIM(G2818))</f>
        <v/>
      </c>
      <c r="X2818">
        <f>UPPER(TRIM(H2818))</f>
        <v/>
      </c>
    </row>
    <row r="2819">
      <c r="A2819" s="2" t="n"/>
      <c r="B2819" s="2" t="n"/>
      <c r="C2819" s="2" t="n"/>
      <c r="D2819" s="3" t="n"/>
      <c r="E2819" s="4" t="n"/>
      <c r="F2819" s="3" t="n"/>
      <c r="G2819" s="3" t="n"/>
      <c r="H2819" s="3" t="n"/>
      <c r="I2819" s="5">
        <f>SUMIFS(amount_expended,cfda_key,V2819)</f>
        <v/>
      </c>
      <c r="J2819" s="5">
        <f>IF(F2819="OTHER CLUSTER NOT LISTED ABOVE",SUMIFS(amount_expended,uniform_other_cluster_name,X2819), IF(AND(OR(F2819="N/A",F2819=""),G2819=""),0,IF(F2819="STATE CLUSTER",SUMIFS(amount_expended,uniform_state_cluster_name,W2819),SUMIFS(amount_expended,cluster_name,F2819))))</f>
        <v/>
      </c>
      <c r="K2819" s="3" t="n"/>
      <c r="L2819" s="4" t="n"/>
      <c r="M2819" s="3" t="n"/>
      <c r="N2819" s="3" t="n"/>
      <c r="O2819" s="3" t="n"/>
      <c r="P2819" s="3" t="n"/>
      <c r="Q2819" s="4" t="n"/>
      <c r="R2819" s="3" t="n"/>
      <c r="S2819" s="3" t="n"/>
      <c r="T2819" s="3" t="n"/>
      <c r="U2819">
        <f>IF(A2819&lt;&gt;"", "AWARD-"&amp;TEXT(ROW()-1,"00000"), "")</f>
        <v/>
      </c>
      <c r="V2819" s="6">
        <f>CONCATENATE(A2819,B2819)</f>
        <v/>
      </c>
      <c r="W2819">
        <f>UPPER(TRIM(G2819))</f>
        <v/>
      </c>
      <c r="X2819">
        <f>UPPER(TRIM(H2819))</f>
        <v/>
      </c>
    </row>
    <row r="2820">
      <c r="A2820" s="2" t="n"/>
      <c r="B2820" s="2" t="n"/>
      <c r="C2820" s="2" t="n"/>
      <c r="D2820" s="3" t="n"/>
      <c r="E2820" s="4" t="n"/>
      <c r="F2820" s="3" t="n"/>
      <c r="G2820" s="3" t="n"/>
      <c r="H2820" s="3" t="n"/>
      <c r="I2820" s="5">
        <f>SUMIFS(amount_expended,cfda_key,V2820)</f>
        <v/>
      </c>
      <c r="J2820" s="5">
        <f>IF(F2820="OTHER CLUSTER NOT LISTED ABOVE",SUMIFS(amount_expended,uniform_other_cluster_name,X2820), IF(AND(OR(F2820="N/A",F2820=""),G2820=""),0,IF(F2820="STATE CLUSTER",SUMIFS(amount_expended,uniform_state_cluster_name,W2820),SUMIFS(amount_expended,cluster_name,F2820))))</f>
        <v/>
      </c>
      <c r="K2820" s="3" t="n"/>
      <c r="L2820" s="4" t="n"/>
      <c r="M2820" s="3" t="n"/>
      <c r="N2820" s="3" t="n"/>
      <c r="O2820" s="3" t="n"/>
      <c r="P2820" s="3" t="n"/>
      <c r="Q2820" s="4" t="n"/>
      <c r="R2820" s="3" t="n"/>
      <c r="S2820" s="3" t="n"/>
      <c r="T2820" s="3" t="n"/>
      <c r="U2820">
        <f>IF(A2820&lt;&gt;"", "AWARD-"&amp;TEXT(ROW()-1,"00000"), "")</f>
        <v/>
      </c>
      <c r="V2820" s="6">
        <f>CONCATENATE(A2820,B2820)</f>
        <v/>
      </c>
      <c r="W2820">
        <f>UPPER(TRIM(G2820))</f>
        <v/>
      </c>
      <c r="X2820">
        <f>UPPER(TRIM(H2820))</f>
        <v/>
      </c>
    </row>
    <row r="2821">
      <c r="A2821" s="2" t="n"/>
      <c r="B2821" s="2" t="n"/>
      <c r="C2821" s="2" t="n"/>
      <c r="D2821" s="3" t="n"/>
      <c r="E2821" s="4" t="n"/>
      <c r="F2821" s="3" t="n"/>
      <c r="G2821" s="3" t="n"/>
      <c r="H2821" s="3" t="n"/>
      <c r="I2821" s="5">
        <f>SUMIFS(amount_expended,cfda_key,V2821)</f>
        <v/>
      </c>
      <c r="J2821" s="5">
        <f>IF(F2821="OTHER CLUSTER NOT LISTED ABOVE",SUMIFS(amount_expended,uniform_other_cluster_name,X2821), IF(AND(OR(F2821="N/A",F2821=""),G2821=""),0,IF(F2821="STATE CLUSTER",SUMIFS(amount_expended,uniform_state_cluster_name,W2821),SUMIFS(amount_expended,cluster_name,F2821))))</f>
        <v/>
      </c>
      <c r="K2821" s="3" t="n"/>
      <c r="L2821" s="4" t="n"/>
      <c r="M2821" s="3" t="n"/>
      <c r="N2821" s="3" t="n"/>
      <c r="O2821" s="3" t="n"/>
      <c r="P2821" s="3" t="n"/>
      <c r="Q2821" s="4" t="n"/>
      <c r="R2821" s="3" t="n"/>
      <c r="S2821" s="3" t="n"/>
      <c r="T2821" s="3" t="n"/>
      <c r="U2821">
        <f>IF(A2821&lt;&gt;"", "AWARD-"&amp;TEXT(ROW()-1,"00000"), "")</f>
        <v/>
      </c>
      <c r="V2821" s="6">
        <f>CONCATENATE(A2821,B2821)</f>
        <v/>
      </c>
      <c r="W2821">
        <f>UPPER(TRIM(G2821))</f>
        <v/>
      </c>
      <c r="X2821">
        <f>UPPER(TRIM(H2821))</f>
        <v/>
      </c>
    </row>
    <row r="2822">
      <c r="A2822" s="2" t="n"/>
      <c r="B2822" s="2" t="n"/>
      <c r="C2822" s="2" t="n"/>
      <c r="D2822" s="3" t="n"/>
      <c r="E2822" s="4" t="n"/>
      <c r="F2822" s="3" t="n"/>
      <c r="G2822" s="3" t="n"/>
      <c r="H2822" s="3" t="n"/>
      <c r="I2822" s="5">
        <f>SUMIFS(amount_expended,cfda_key,V2822)</f>
        <v/>
      </c>
      <c r="J2822" s="5">
        <f>IF(F2822="OTHER CLUSTER NOT LISTED ABOVE",SUMIFS(amount_expended,uniform_other_cluster_name,X2822), IF(AND(OR(F2822="N/A",F2822=""),G2822=""),0,IF(F2822="STATE CLUSTER",SUMIFS(amount_expended,uniform_state_cluster_name,W2822),SUMIFS(amount_expended,cluster_name,F2822))))</f>
        <v/>
      </c>
      <c r="K2822" s="3" t="n"/>
      <c r="L2822" s="4" t="n"/>
      <c r="M2822" s="3" t="n"/>
      <c r="N2822" s="3" t="n"/>
      <c r="O2822" s="3" t="n"/>
      <c r="P2822" s="3" t="n"/>
      <c r="Q2822" s="4" t="n"/>
      <c r="R2822" s="3" t="n"/>
      <c r="S2822" s="3" t="n"/>
      <c r="T2822" s="3" t="n"/>
      <c r="U2822">
        <f>IF(A2822&lt;&gt;"", "AWARD-"&amp;TEXT(ROW()-1,"00000"), "")</f>
        <v/>
      </c>
      <c r="V2822" s="6">
        <f>CONCATENATE(A2822,B2822)</f>
        <v/>
      </c>
      <c r="W2822">
        <f>UPPER(TRIM(G2822))</f>
        <v/>
      </c>
      <c r="X2822">
        <f>UPPER(TRIM(H2822))</f>
        <v/>
      </c>
    </row>
    <row r="2823">
      <c r="A2823" s="2" t="n"/>
      <c r="B2823" s="2" t="n"/>
      <c r="C2823" s="2" t="n"/>
      <c r="D2823" s="3" t="n"/>
      <c r="E2823" s="4" t="n"/>
      <c r="F2823" s="3" t="n"/>
      <c r="G2823" s="3" t="n"/>
      <c r="H2823" s="3" t="n"/>
      <c r="I2823" s="5">
        <f>SUMIFS(amount_expended,cfda_key,V2823)</f>
        <v/>
      </c>
      <c r="J2823" s="5">
        <f>IF(F2823="OTHER CLUSTER NOT LISTED ABOVE",SUMIFS(amount_expended,uniform_other_cluster_name,X2823), IF(AND(OR(F2823="N/A",F2823=""),G2823=""),0,IF(F2823="STATE CLUSTER",SUMIFS(amount_expended,uniform_state_cluster_name,W2823),SUMIFS(amount_expended,cluster_name,F2823))))</f>
        <v/>
      </c>
      <c r="K2823" s="3" t="n"/>
      <c r="L2823" s="4" t="n"/>
      <c r="M2823" s="3" t="n"/>
      <c r="N2823" s="3" t="n"/>
      <c r="O2823" s="3" t="n"/>
      <c r="P2823" s="3" t="n"/>
      <c r="Q2823" s="4" t="n"/>
      <c r="R2823" s="3" t="n"/>
      <c r="S2823" s="3" t="n"/>
      <c r="T2823" s="3" t="n"/>
      <c r="U2823">
        <f>IF(A2823&lt;&gt;"", "AWARD-"&amp;TEXT(ROW()-1,"00000"), "")</f>
        <v/>
      </c>
      <c r="V2823" s="6">
        <f>CONCATENATE(A2823,B2823)</f>
        <v/>
      </c>
      <c r="W2823">
        <f>UPPER(TRIM(G2823))</f>
        <v/>
      </c>
      <c r="X2823">
        <f>UPPER(TRIM(H2823))</f>
        <v/>
      </c>
    </row>
    <row r="2824">
      <c r="A2824" s="2" t="n"/>
      <c r="B2824" s="2" t="n"/>
      <c r="C2824" s="2" t="n"/>
      <c r="D2824" s="3" t="n"/>
      <c r="E2824" s="4" t="n"/>
      <c r="F2824" s="3" t="n"/>
      <c r="G2824" s="3" t="n"/>
      <c r="H2824" s="3" t="n"/>
      <c r="I2824" s="5">
        <f>SUMIFS(amount_expended,cfda_key,V2824)</f>
        <v/>
      </c>
      <c r="J2824" s="5">
        <f>IF(F2824="OTHER CLUSTER NOT LISTED ABOVE",SUMIFS(amount_expended,uniform_other_cluster_name,X2824), IF(AND(OR(F2824="N/A",F2824=""),G2824=""),0,IF(F2824="STATE CLUSTER",SUMIFS(amount_expended,uniform_state_cluster_name,W2824),SUMIFS(amount_expended,cluster_name,F2824))))</f>
        <v/>
      </c>
      <c r="K2824" s="3" t="n"/>
      <c r="L2824" s="4" t="n"/>
      <c r="M2824" s="3" t="n"/>
      <c r="N2824" s="3" t="n"/>
      <c r="O2824" s="3" t="n"/>
      <c r="P2824" s="3" t="n"/>
      <c r="Q2824" s="4" t="n"/>
      <c r="R2824" s="3" t="n"/>
      <c r="S2824" s="3" t="n"/>
      <c r="T2824" s="3" t="n"/>
      <c r="U2824">
        <f>IF(A2824&lt;&gt;"", "AWARD-"&amp;TEXT(ROW()-1,"00000"), "")</f>
        <v/>
      </c>
      <c r="V2824" s="6">
        <f>CONCATENATE(A2824,B2824)</f>
        <v/>
      </c>
      <c r="W2824">
        <f>UPPER(TRIM(G2824))</f>
        <v/>
      </c>
      <c r="X2824">
        <f>UPPER(TRIM(H2824))</f>
        <v/>
      </c>
    </row>
    <row r="2825">
      <c r="A2825" s="2" t="n"/>
      <c r="B2825" s="2" t="n"/>
      <c r="C2825" s="2" t="n"/>
      <c r="D2825" s="3" t="n"/>
      <c r="E2825" s="4" t="n"/>
      <c r="F2825" s="3" t="n"/>
      <c r="G2825" s="3" t="n"/>
      <c r="H2825" s="3" t="n"/>
      <c r="I2825" s="5">
        <f>SUMIFS(amount_expended,cfda_key,V2825)</f>
        <v/>
      </c>
      <c r="J2825" s="5">
        <f>IF(F2825="OTHER CLUSTER NOT LISTED ABOVE",SUMIFS(amount_expended,uniform_other_cluster_name,X2825), IF(AND(OR(F2825="N/A",F2825=""),G2825=""),0,IF(F2825="STATE CLUSTER",SUMIFS(amount_expended,uniform_state_cluster_name,W2825),SUMIFS(amount_expended,cluster_name,F2825))))</f>
        <v/>
      </c>
      <c r="K2825" s="3" t="n"/>
      <c r="L2825" s="4" t="n"/>
      <c r="M2825" s="3" t="n"/>
      <c r="N2825" s="3" t="n"/>
      <c r="O2825" s="3" t="n"/>
      <c r="P2825" s="3" t="n"/>
      <c r="Q2825" s="4" t="n"/>
      <c r="R2825" s="3" t="n"/>
      <c r="S2825" s="3" t="n"/>
      <c r="T2825" s="3" t="n"/>
      <c r="U2825">
        <f>IF(A2825&lt;&gt;"", "AWARD-"&amp;TEXT(ROW()-1,"00000"), "")</f>
        <v/>
      </c>
      <c r="V2825" s="6">
        <f>CONCATENATE(A2825,B2825)</f>
        <v/>
      </c>
      <c r="W2825">
        <f>UPPER(TRIM(G2825))</f>
        <v/>
      </c>
      <c r="X2825">
        <f>UPPER(TRIM(H2825))</f>
        <v/>
      </c>
    </row>
    <row r="2826">
      <c r="A2826" s="2" t="n"/>
      <c r="B2826" s="2" t="n"/>
      <c r="C2826" s="2" t="n"/>
      <c r="D2826" s="3" t="n"/>
      <c r="E2826" s="4" t="n"/>
      <c r="F2826" s="3" t="n"/>
      <c r="G2826" s="3" t="n"/>
      <c r="H2826" s="3" t="n"/>
      <c r="I2826" s="5">
        <f>SUMIFS(amount_expended,cfda_key,V2826)</f>
        <v/>
      </c>
      <c r="J2826" s="5">
        <f>IF(F2826="OTHER CLUSTER NOT LISTED ABOVE",SUMIFS(amount_expended,uniform_other_cluster_name,X2826), IF(AND(OR(F2826="N/A",F2826=""),G2826=""),0,IF(F2826="STATE CLUSTER",SUMIFS(amount_expended,uniform_state_cluster_name,W2826),SUMIFS(amount_expended,cluster_name,F2826))))</f>
        <v/>
      </c>
      <c r="K2826" s="3" t="n"/>
      <c r="L2826" s="4" t="n"/>
      <c r="M2826" s="3" t="n"/>
      <c r="N2826" s="3" t="n"/>
      <c r="O2826" s="3" t="n"/>
      <c r="P2826" s="3" t="n"/>
      <c r="Q2826" s="4" t="n"/>
      <c r="R2826" s="3" t="n"/>
      <c r="S2826" s="3" t="n"/>
      <c r="T2826" s="3" t="n"/>
      <c r="U2826">
        <f>IF(A2826&lt;&gt;"", "AWARD-"&amp;TEXT(ROW()-1,"00000"), "")</f>
        <v/>
      </c>
      <c r="V2826" s="6">
        <f>CONCATENATE(A2826,B2826)</f>
        <v/>
      </c>
      <c r="W2826">
        <f>UPPER(TRIM(G2826))</f>
        <v/>
      </c>
      <c r="X2826">
        <f>UPPER(TRIM(H2826))</f>
        <v/>
      </c>
    </row>
    <row r="2827">
      <c r="A2827" s="2" t="n"/>
      <c r="B2827" s="2" t="n"/>
      <c r="C2827" s="2" t="n"/>
      <c r="D2827" s="3" t="n"/>
      <c r="E2827" s="4" t="n"/>
      <c r="F2827" s="3" t="n"/>
      <c r="G2827" s="3" t="n"/>
      <c r="H2827" s="3" t="n"/>
      <c r="I2827" s="5">
        <f>SUMIFS(amount_expended,cfda_key,V2827)</f>
        <v/>
      </c>
      <c r="J2827" s="5">
        <f>IF(F2827="OTHER CLUSTER NOT LISTED ABOVE",SUMIFS(amount_expended,uniform_other_cluster_name,X2827), IF(AND(OR(F2827="N/A",F2827=""),G2827=""),0,IF(F2827="STATE CLUSTER",SUMIFS(amount_expended,uniform_state_cluster_name,W2827),SUMIFS(amount_expended,cluster_name,F2827))))</f>
        <v/>
      </c>
      <c r="K2827" s="3" t="n"/>
      <c r="L2827" s="4" t="n"/>
      <c r="M2827" s="3" t="n"/>
      <c r="N2827" s="3" t="n"/>
      <c r="O2827" s="3" t="n"/>
      <c r="P2827" s="3" t="n"/>
      <c r="Q2827" s="4" t="n"/>
      <c r="R2827" s="3" t="n"/>
      <c r="S2827" s="3" t="n"/>
      <c r="T2827" s="3" t="n"/>
      <c r="U2827">
        <f>IF(A2827&lt;&gt;"", "AWARD-"&amp;TEXT(ROW()-1,"00000"), "")</f>
        <v/>
      </c>
      <c r="V2827" s="6">
        <f>CONCATENATE(A2827,B2827)</f>
        <v/>
      </c>
      <c r="W2827">
        <f>UPPER(TRIM(G2827))</f>
        <v/>
      </c>
      <c r="X2827">
        <f>UPPER(TRIM(H2827))</f>
        <v/>
      </c>
    </row>
    <row r="2828">
      <c r="A2828" s="2" t="n"/>
      <c r="B2828" s="2" t="n"/>
      <c r="C2828" s="2" t="n"/>
      <c r="D2828" s="3" t="n"/>
      <c r="E2828" s="4" t="n"/>
      <c r="F2828" s="3" t="n"/>
      <c r="G2828" s="3" t="n"/>
      <c r="H2828" s="3" t="n"/>
      <c r="I2828" s="5">
        <f>SUMIFS(amount_expended,cfda_key,V2828)</f>
        <v/>
      </c>
      <c r="J2828" s="5">
        <f>IF(F2828="OTHER CLUSTER NOT LISTED ABOVE",SUMIFS(amount_expended,uniform_other_cluster_name,X2828), IF(AND(OR(F2828="N/A",F2828=""),G2828=""),0,IF(F2828="STATE CLUSTER",SUMIFS(amount_expended,uniform_state_cluster_name,W2828),SUMIFS(amount_expended,cluster_name,F2828))))</f>
        <v/>
      </c>
      <c r="K2828" s="3" t="n"/>
      <c r="L2828" s="4" t="n"/>
      <c r="M2828" s="3" t="n"/>
      <c r="N2828" s="3" t="n"/>
      <c r="O2828" s="3" t="n"/>
      <c r="P2828" s="3" t="n"/>
      <c r="Q2828" s="4" t="n"/>
      <c r="R2828" s="3" t="n"/>
      <c r="S2828" s="3" t="n"/>
      <c r="T2828" s="3" t="n"/>
      <c r="U2828">
        <f>IF(A2828&lt;&gt;"", "AWARD-"&amp;TEXT(ROW()-1,"00000"), "")</f>
        <v/>
      </c>
      <c r="V2828" s="6">
        <f>CONCATENATE(A2828,B2828)</f>
        <v/>
      </c>
      <c r="W2828">
        <f>UPPER(TRIM(G2828))</f>
        <v/>
      </c>
      <c r="X2828">
        <f>UPPER(TRIM(H2828))</f>
        <v/>
      </c>
    </row>
    <row r="2829">
      <c r="A2829" s="2" t="n"/>
      <c r="B2829" s="2" t="n"/>
      <c r="C2829" s="2" t="n"/>
      <c r="D2829" s="3" t="n"/>
      <c r="E2829" s="4" t="n"/>
      <c r="F2829" s="3" t="n"/>
      <c r="G2829" s="3" t="n"/>
      <c r="H2829" s="3" t="n"/>
      <c r="I2829" s="5">
        <f>SUMIFS(amount_expended,cfda_key,V2829)</f>
        <v/>
      </c>
      <c r="J2829" s="5">
        <f>IF(F2829="OTHER CLUSTER NOT LISTED ABOVE",SUMIFS(amount_expended,uniform_other_cluster_name,X2829), IF(AND(OR(F2829="N/A",F2829=""),G2829=""),0,IF(F2829="STATE CLUSTER",SUMIFS(amount_expended,uniform_state_cluster_name,W2829),SUMIFS(amount_expended,cluster_name,F2829))))</f>
        <v/>
      </c>
      <c r="K2829" s="3" t="n"/>
      <c r="L2829" s="4" t="n"/>
      <c r="M2829" s="3" t="n"/>
      <c r="N2829" s="3" t="n"/>
      <c r="O2829" s="3" t="n"/>
      <c r="P2829" s="3" t="n"/>
      <c r="Q2829" s="4" t="n"/>
      <c r="R2829" s="3" t="n"/>
      <c r="S2829" s="3" t="n"/>
      <c r="T2829" s="3" t="n"/>
      <c r="U2829">
        <f>IF(A2829&lt;&gt;"", "AWARD-"&amp;TEXT(ROW()-1,"00000"), "")</f>
        <v/>
      </c>
      <c r="V2829" s="6">
        <f>CONCATENATE(A2829,B2829)</f>
        <v/>
      </c>
      <c r="W2829">
        <f>UPPER(TRIM(G2829))</f>
        <v/>
      </c>
      <c r="X2829">
        <f>UPPER(TRIM(H2829))</f>
        <v/>
      </c>
    </row>
    <row r="2830">
      <c r="A2830" s="2" t="n"/>
      <c r="B2830" s="2" t="n"/>
      <c r="C2830" s="2" t="n"/>
      <c r="D2830" s="3" t="n"/>
      <c r="E2830" s="4" t="n"/>
      <c r="F2830" s="3" t="n"/>
      <c r="G2830" s="3" t="n"/>
      <c r="H2830" s="3" t="n"/>
      <c r="I2830" s="5">
        <f>SUMIFS(amount_expended,cfda_key,V2830)</f>
        <v/>
      </c>
      <c r="J2830" s="5">
        <f>IF(F2830="OTHER CLUSTER NOT LISTED ABOVE",SUMIFS(amount_expended,uniform_other_cluster_name,X2830), IF(AND(OR(F2830="N/A",F2830=""),G2830=""),0,IF(F2830="STATE CLUSTER",SUMIFS(amount_expended,uniform_state_cluster_name,W2830),SUMIFS(amount_expended,cluster_name,F2830))))</f>
        <v/>
      </c>
      <c r="K2830" s="3" t="n"/>
      <c r="L2830" s="4" t="n"/>
      <c r="M2830" s="3" t="n"/>
      <c r="N2830" s="3" t="n"/>
      <c r="O2830" s="3" t="n"/>
      <c r="P2830" s="3" t="n"/>
      <c r="Q2830" s="4" t="n"/>
      <c r="R2830" s="3" t="n"/>
      <c r="S2830" s="3" t="n"/>
      <c r="T2830" s="3" t="n"/>
      <c r="U2830">
        <f>IF(A2830&lt;&gt;"", "AWARD-"&amp;TEXT(ROW()-1,"00000"), "")</f>
        <v/>
      </c>
      <c r="V2830" s="6">
        <f>CONCATENATE(A2830,B2830)</f>
        <v/>
      </c>
      <c r="W2830">
        <f>UPPER(TRIM(G2830))</f>
        <v/>
      </c>
      <c r="X2830">
        <f>UPPER(TRIM(H2830))</f>
        <v/>
      </c>
    </row>
    <row r="2831">
      <c r="A2831" s="2" t="n"/>
      <c r="B2831" s="2" t="n"/>
      <c r="C2831" s="2" t="n"/>
      <c r="D2831" s="3" t="n"/>
      <c r="E2831" s="4" t="n"/>
      <c r="F2831" s="3" t="n"/>
      <c r="G2831" s="3" t="n"/>
      <c r="H2831" s="3" t="n"/>
      <c r="I2831" s="5">
        <f>SUMIFS(amount_expended,cfda_key,V2831)</f>
        <v/>
      </c>
      <c r="J2831" s="5">
        <f>IF(F2831="OTHER CLUSTER NOT LISTED ABOVE",SUMIFS(amount_expended,uniform_other_cluster_name,X2831), IF(AND(OR(F2831="N/A",F2831=""),G2831=""),0,IF(F2831="STATE CLUSTER",SUMIFS(amount_expended,uniform_state_cluster_name,W2831),SUMIFS(amount_expended,cluster_name,F2831))))</f>
        <v/>
      </c>
      <c r="K2831" s="3" t="n"/>
      <c r="L2831" s="4" t="n"/>
      <c r="M2831" s="3" t="n"/>
      <c r="N2831" s="3" t="n"/>
      <c r="O2831" s="3" t="n"/>
      <c r="P2831" s="3" t="n"/>
      <c r="Q2831" s="4" t="n"/>
      <c r="R2831" s="3" t="n"/>
      <c r="S2831" s="3" t="n"/>
      <c r="T2831" s="3" t="n"/>
      <c r="U2831">
        <f>IF(A2831&lt;&gt;"", "AWARD-"&amp;TEXT(ROW()-1,"00000"), "")</f>
        <v/>
      </c>
      <c r="V2831" s="6">
        <f>CONCATENATE(A2831,B2831)</f>
        <v/>
      </c>
      <c r="W2831">
        <f>UPPER(TRIM(G2831))</f>
        <v/>
      </c>
      <c r="X2831">
        <f>UPPER(TRIM(H2831))</f>
        <v/>
      </c>
    </row>
    <row r="2832">
      <c r="A2832" s="2" t="n"/>
      <c r="B2832" s="2" t="n"/>
      <c r="C2832" s="2" t="n"/>
      <c r="D2832" s="3" t="n"/>
      <c r="E2832" s="4" t="n"/>
      <c r="F2832" s="3" t="n"/>
      <c r="G2832" s="3" t="n"/>
      <c r="H2832" s="3" t="n"/>
      <c r="I2832" s="5">
        <f>SUMIFS(amount_expended,cfda_key,V2832)</f>
        <v/>
      </c>
      <c r="J2832" s="5">
        <f>IF(F2832="OTHER CLUSTER NOT LISTED ABOVE",SUMIFS(amount_expended,uniform_other_cluster_name,X2832), IF(AND(OR(F2832="N/A",F2832=""),G2832=""),0,IF(F2832="STATE CLUSTER",SUMIFS(amount_expended,uniform_state_cluster_name,W2832),SUMIFS(amount_expended,cluster_name,F2832))))</f>
        <v/>
      </c>
      <c r="K2832" s="3" t="n"/>
      <c r="L2832" s="4" t="n"/>
      <c r="M2832" s="3" t="n"/>
      <c r="N2832" s="3" t="n"/>
      <c r="O2832" s="3" t="n"/>
      <c r="P2832" s="3" t="n"/>
      <c r="Q2832" s="4" t="n"/>
      <c r="R2832" s="3" t="n"/>
      <c r="S2832" s="3" t="n"/>
      <c r="T2832" s="3" t="n"/>
      <c r="U2832">
        <f>IF(A2832&lt;&gt;"", "AWARD-"&amp;TEXT(ROW()-1,"00000"), "")</f>
        <v/>
      </c>
      <c r="V2832" s="6">
        <f>CONCATENATE(A2832,B2832)</f>
        <v/>
      </c>
      <c r="W2832">
        <f>UPPER(TRIM(G2832))</f>
        <v/>
      </c>
      <c r="X2832">
        <f>UPPER(TRIM(H2832))</f>
        <v/>
      </c>
    </row>
    <row r="2833">
      <c r="A2833" s="2" t="n"/>
      <c r="B2833" s="2" t="n"/>
      <c r="C2833" s="2" t="n"/>
      <c r="D2833" s="3" t="n"/>
      <c r="E2833" s="4" t="n"/>
      <c r="F2833" s="3" t="n"/>
      <c r="G2833" s="3" t="n"/>
      <c r="H2833" s="3" t="n"/>
      <c r="I2833" s="5">
        <f>SUMIFS(amount_expended,cfda_key,V2833)</f>
        <v/>
      </c>
      <c r="J2833" s="5">
        <f>IF(F2833="OTHER CLUSTER NOT LISTED ABOVE",SUMIFS(amount_expended,uniform_other_cluster_name,X2833), IF(AND(OR(F2833="N/A",F2833=""),G2833=""),0,IF(F2833="STATE CLUSTER",SUMIFS(amount_expended,uniform_state_cluster_name,W2833),SUMIFS(amount_expended,cluster_name,F2833))))</f>
        <v/>
      </c>
      <c r="K2833" s="3" t="n"/>
      <c r="L2833" s="4" t="n"/>
      <c r="M2833" s="3" t="n"/>
      <c r="N2833" s="3" t="n"/>
      <c r="O2833" s="3" t="n"/>
      <c r="P2833" s="3" t="n"/>
      <c r="Q2833" s="4" t="n"/>
      <c r="R2833" s="3" t="n"/>
      <c r="S2833" s="3" t="n"/>
      <c r="T2833" s="3" t="n"/>
      <c r="U2833">
        <f>IF(A2833&lt;&gt;"", "AWARD-"&amp;TEXT(ROW()-1,"00000"), "")</f>
        <v/>
      </c>
      <c r="V2833" s="6">
        <f>CONCATENATE(A2833,B2833)</f>
        <v/>
      </c>
      <c r="W2833">
        <f>UPPER(TRIM(G2833))</f>
        <v/>
      </c>
      <c r="X2833">
        <f>UPPER(TRIM(H2833))</f>
        <v/>
      </c>
    </row>
    <row r="2834">
      <c r="A2834" s="2" t="n"/>
      <c r="B2834" s="2" t="n"/>
      <c r="C2834" s="2" t="n"/>
      <c r="D2834" s="3" t="n"/>
      <c r="E2834" s="4" t="n"/>
      <c r="F2834" s="3" t="n"/>
      <c r="G2834" s="3" t="n"/>
      <c r="H2834" s="3" t="n"/>
      <c r="I2834" s="5">
        <f>SUMIFS(amount_expended,cfda_key,V2834)</f>
        <v/>
      </c>
      <c r="J2834" s="5">
        <f>IF(F2834="OTHER CLUSTER NOT LISTED ABOVE",SUMIFS(amount_expended,uniform_other_cluster_name,X2834), IF(AND(OR(F2834="N/A",F2834=""),G2834=""),0,IF(F2834="STATE CLUSTER",SUMIFS(amount_expended,uniform_state_cluster_name,W2834),SUMIFS(amount_expended,cluster_name,F2834))))</f>
        <v/>
      </c>
      <c r="K2834" s="3" t="n"/>
      <c r="L2834" s="4" t="n"/>
      <c r="M2834" s="3" t="n"/>
      <c r="N2834" s="3" t="n"/>
      <c r="O2834" s="3" t="n"/>
      <c r="P2834" s="3" t="n"/>
      <c r="Q2834" s="4" t="n"/>
      <c r="R2834" s="3" t="n"/>
      <c r="S2834" s="3" t="n"/>
      <c r="T2834" s="3" t="n"/>
      <c r="U2834">
        <f>IF(A2834&lt;&gt;"", "AWARD-"&amp;TEXT(ROW()-1,"00000"), "")</f>
        <v/>
      </c>
      <c r="V2834" s="6">
        <f>CONCATENATE(A2834,B2834)</f>
        <v/>
      </c>
      <c r="W2834">
        <f>UPPER(TRIM(G2834))</f>
        <v/>
      </c>
      <c r="X2834">
        <f>UPPER(TRIM(H2834))</f>
        <v/>
      </c>
    </row>
    <row r="2835">
      <c r="A2835" s="2" t="n"/>
      <c r="B2835" s="2" t="n"/>
      <c r="C2835" s="2" t="n"/>
      <c r="D2835" s="3" t="n"/>
      <c r="E2835" s="4" t="n"/>
      <c r="F2835" s="3" t="n"/>
      <c r="G2835" s="3" t="n"/>
      <c r="H2835" s="3" t="n"/>
      <c r="I2835" s="5">
        <f>SUMIFS(amount_expended,cfda_key,V2835)</f>
        <v/>
      </c>
      <c r="J2835" s="5">
        <f>IF(F2835="OTHER CLUSTER NOT LISTED ABOVE",SUMIFS(amount_expended,uniform_other_cluster_name,X2835), IF(AND(OR(F2835="N/A",F2835=""),G2835=""),0,IF(F2835="STATE CLUSTER",SUMIFS(amount_expended,uniform_state_cluster_name,W2835),SUMIFS(amount_expended,cluster_name,F2835))))</f>
        <v/>
      </c>
      <c r="K2835" s="3" t="n"/>
      <c r="L2835" s="4" t="n"/>
      <c r="M2835" s="3" t="n"/>
      <c r="N2835" s="3" t="n"/>
      <c r="O2835" s="3" t="n"/>
      <c r="P2835" s="3" t="n"/>
      <c r="Q2835" s="4" t="n"/>
      <c r="R2835" s="3" t="n"/>
      <c r="S2835" s="3" t="n"/>
      <c r="T2835" s="3" t="n"/>
      <c r="U2835">
        <f>IF(A2835&lt;&gt;"", "AWARD-"&amp;TEXT(ROW()-1,"00000"), "")</f>
        <v/>
      </c>
      <c r="V2835" s="6">
        <f>CONCATENATE(A2835,B2835)</f>
        <v/>
      </c>
      <c r="W2835">
        <f>UPPER(TRIM(G2835))</f>
        <v/>
      </c>
      <c r="X2835">
        <f>UPPER(TRIM(H2835))</f>
        <v/>
      </c>
    </row>
    <row r="2836">
      <c r="A2836" s="2" t="n"/>
      <c r="B2836" s="2" t="n"/>
      <c r="C2836" s="2" t="n"/>
      <c r="D2836" s="3" t="n"/>
      <c r="E2836" s="4" t="n"/>
      <c r="F2836" s="3" t="n"/>
      <c r="G2836" s="3" t="n"/>
      <c r="H2836" s="3" t="n"/>
      <c r="I2836" s="5">
        <f>SUMIFS(amount_expended,cfda_key,V2836)</f>
        <v/>
      </c>
      <c r="J2836" s="5">
        <f>IF(F2836="OTHER CLUSTER NOT LISTED ABOVE",SUMIFS(amount_expended,uniform_other_cluster_name,X2836), IF(AND(OR(F2836="N/A",F2836=""),G2836=""),0,IF(F2836="STATE CLUSTER",SUMIFS(amount_expended,uniform_state_cluster_name,W2836),SUMIFS(amount_expended,cluster_name,F2836))))</f>
        <v/>
      </c>
      <c r="K2836" s="3" t="n"/>
      <c r="L2836" s="4" t="n"/>
      <c r="M2836" s="3" t="n"/>
      <c r="N2836" s="3" t="n"/>
      <c r="O2836" s="3" t="n"/>
      <c r="P2836" s="3" t="n"/>
      <c r="Q2836" s="4" t="n"/>
      <c r="R2836" s="3" t="n"/>
      <c r="S2836" s="3" t="n"/>
      <c r="T2836" s="3" t="n"/>
      <c r="U2836">
        <f>IF(A2836&lt;&gt;"", "AWARD-"&amp;TEXT(ROW()-1,"00000"), "")</f>
        <v/>
      </c>
      <c r="V2836" s="6">
        <f>CONCATENATE(A2836,B2836)</f>
        <v/>
      </c>
      <c r="W2836">
        <f>UPPER(TRIM(G2836))</f>
        <v/>
      </c>
      <c r="X2836">
        <f>UPPER(TRIM(H2836))</f>
        <v/>
      </c>
    </row>
    <row r="2837">
      <c r="A2837" s="2" t="n"/>
      <c r="B2837" s="2" t="n"/>
      <c r="C2837" s="2" t="n"/>
      <c r="D2837" s="3" t="n"/>
      <c r="E2837" s="4" t="n"/>
      <c r="F2837" s="3" t="n"/>
      <c r="G2837" s="3" t="n"/>
      <c r="H2837" s="3" t="n"/>
      <c r="I2837" s="5">
        <f>SUMIFS(amount_expended,cfda_key,V2837)</f>
        <v/>
      </c>
      <c r="J2837" s="5">
        <f>IF(F2837="OTHER CLUSTER NOT LISTED ABOVE",SUMIFS(amount_expended,uniform_other_cluster_name,X2837), IF(AND(OR(F2837="N/A",F2837=""),G2837=""),0,IF(F2837="STATE CLUSTER",SUMIFS(amount_expended,uniform_state_cluster_name,W2837),SUMIFS(amount_expended,cluster_name,F2837))))</f>
        <v/>
      </c>
      <c r="K2837" s="3" t="n"/>
      <c r="L2837" s="4" t="n"/>
      <c r="M2837" s="3" t="n"/>
      <c r="N2837" s="3" t="n"/>
      <c r="O2837" s="3" t="n"/>
      <c r="P2837" s="3" t="n"/>
      <c r="Q2837" s="4" t="n"/>
      <c r="R2837" s="3" t="n"/>
      <c r="S2837" s="3" t="n"/>
      <c r="T2837" s="3" t="n"/>
      <c r="U2837">
        <f>IF(A2837&lt;&gt;"", "AWARD-"&amp;TEXT(ROW()-1,"00000"), "")</f>
        <v/>
      </c>
      <c r="V2837" s="6">
        <f>CONCATENATE(A2837,B2837)</f>
        <v/>
      </c>
      <c r="W2837">
        <f>UPPER(TRIM(G2837))</f>
        <v/>
      </c>
      <c r="X2837">
        <f>UPPER(TRIM(H2837))</f>
        <v/>
      </c>
    </row>
    <row r="2838">
      <c r="A2838" s="2" t="n"/>
      <c r="B2838" s="2" t="n"/>
      <c r="C2838" s="2" t="n"/>
      <c r="D2838" s="3" t="n"/>
      <c r="E2838" s="4" t="n"/>
      <c r="F2838" s="3" t="n"/>
      <c r="G2838" s="3" t="n"/>
      <c r="H2838" s="3" t="n"/>
      <c r="I2838" s="5">
        <f>SUMIFS(amount_expended,cfda_key,V2838)</f>
        <v/>
      </c>
      <c r="J2838" s="5">
        <f>IF(F2838="OTHER CLUSTER NOT LISTED ABOVE",SUMIFS(amount_expended,uniform_other_cluster_name,X2838), IF(AND(OR(F2838="N/A",F2838=""),G2838=""),0,IF(F2838="STATE CLUSTER",SUMIFS(amount_expended,uniform_state_cluster_name,W2838),SUMIFS(amount_expended,cluster_name,F2838))))</f>
        <v/>
      </c>
      <c r="K2838" s="3" t="n"/>
      <c r="L2838" s="4" t="n"/>
      <c r="M2838" s="3" t="n"/>
      <c r="N2838" s="3" t="n"/>
      <c r="O2838" s="3" t="n"/>
      <c r="P2838" s="3" t="n"/>
      <c r="Q2838" s="4" t="n"/>
      <c r="R2838" s="3" t="n"/>
      <c r="S2838" s="3" t="n"/>
      <c r="T2838" s="3" t="n"/>
      <c r="U2838">
        <f>IF(A2838&lt;&gt;"", "AWARD-"&amp;TEXT(ROW()-1,"00000"), "")</f>
        <v/>
      </c>
      <c r="V2838" s="6">
        <f>CONCATENATE(A2838,B2838)</f>
        <v/>
      </c>
      <c r="W2838">
        <f>UPPER(TRIM(G2838))</f>
        <v/>
      </c>
      <c r="X2838">
        <f>UPPER(TRIM(H2838))</f>
        <v/>
      </c>
    </row>
    <row r="2839">
      <c r="A2839" s="2" t="n"/>
      <c r="B2839" s="2" t="n"/>
      <c r="C2839" s="2" t="n"/>
      <c r="D2839" s="3" t="n"/>
      <c r="E2839" s="4" t="n"/>
      <c r="F2839" s="3" t="n"/>
      <c r="G2839" s="3" t="n"/>
      <c r="H2839" s="3" t="n"/>
      <c r="I2839" s="5">
        <f>SUMIFS(amount_expended,cfda_key,V2839)</f>
        <v/>
      </c>
      <c r="J2839" s="5">
        <f>IF(F2839="OTHER CLUSTER NOT LISTED ABOVE",SUMIFS(amount_expended,uniform_other_cluster_name,X2839), IF(AND(OR(F2839="N/A",F2839=""),G2839=""),0,IF(F2839="STATE CLUSTER",SUMIFS(amount_expended,uniform_state_cluster_name,W2839),SUMIFS(amount_expended,cluster_name,F2839))))</f>
        <v/>
      </c>
      <c r="K2839" s="3" t="n"/>
      <c r="L2839" s="4" t="n"/>
      <c r="M2839" s="3" t="n"/>
      <c r="N2839" s="3" t="n"/>
      <c r="O2839" s="3" t="n"/>
      <c r="P2839" s="3" t="n"/>
      <c r="Q2839" s="4" t="n"/>
      <c r="R2839" s="3" t="n"/>
      <c r="S2839" s="3" t="n"/>
      <c r="T2839" s="3" t="n"/>
      <c r="U2839">
        <f>IF(A2839&lt;&gt;"", "AWARD-"&amp;TEXT(ROW()-1,"00000"), "")</f>
        <v/>
      </c>
      <c r="V2839" s="6">
        <f>CONCATENATE(A2839,B2839)</f>
        <v/>
      </c>
      <c r="W2839">
        <f>UPPER(TRIM(G2839))</f>
        <v/>
      </c>
      <c r="X2839">
        <f>UPPER(TRIM(H2839))</f>
        <v/>
      </c>
    </row>
    <row r="2840">
      <c r="A2840" s="2" t="n"/>
      <c r="B2840" s="2" t="n"/>
      <c r="C2840" s="2" t="n"/>
      <c r="D2840" s="3" t="n"/>
      <c r="E2840" s="4" t="n"/>
      <c r="F2840" s="3" t="n"/>
      <c r="G2840" s="3" t="n"/>
      <c r="H2840" s="3" t="n"/>
      <c r="I2840" s="5">
        <f>SUMIFS(amount_expended,cfda_key,V2840)</f>
        <v/>
      </c>
      <c r="J2840" s="5">
        <f>IF(F2840="OTHER CLUSTER NOT LISTED ABOVE",SUMIFS(amount_expended,uniform_other_cluster_name,X2840), IF(AND(OR(F2840="N/A",F2840=""),G2840=""),0,IF(F2840="STATE CLUSTER",SUMIFS(amount_expended,uniform_state_cluster_name,W2840),SUMIFS(amount_expended,cluster_name,F2840))))</f>
        <v/>
      </c>
      <c r="K2840" s="3" t="n"/>
      <c r="L2840" s="4" t="n"/>
      <c r="M2840" s="3" t="n"/>
      <c r="N2840" s="3" t="n"/>
      <c r="O2840" s="3" t="n"/>
      <c r="P2840" s="3" t="n"/>
      <c r="Q2840" s="4" t="n"/>
      <c r="R2840" s="3" t="n"/>
      <c r="S2840" s="3" t="n"/>
      <c r="T2840" s="3" t="n"/>
      <c r="U2840">
        <f>IF(A2840&lt;&gt;"", "AWARD-"&amp;TEXT(ROW()-1,"00000"), "")</f>
        <v/>
      </c>
      <c r="V2840" s="6">
        <f>CONCATENATE(A2840,B2840)</f>
        <v/>
      </c>
      <c r="W2840">
        <f>UPPER(TRIM(G2840))</f>
        <v/>
      </c>
      <c r="X2840">
        <f>UPPER(TRIM(H2840))</f>
        <v/>
      </c>
    </row>
    <row r="2841">
      <c r="A2841" s="2" t="n"/>
      <c r="B2841" s="2" t="n"/>
      <c r="C2841" s="2" t="n"/>
      <c r="D2841" s="3" t="n"/>
      <c r="E2841" s="4" t="n"/>
      <c r="F2841" s="3" t="n"/>
      <c r="G2841" s="3" t="n"/>
      <c r="H2841" s="3" t="n"/>
      <c r="I2841" s="5">
        <f>SUMIFS(amount_expended,cfda_key,V2841)</f>
        <v/>
      </c>
      <c r="J2841" s="5">
        <f>IF(F2841="OTHER CLUSTER NOT LISTED ABOVE",SUMIFS(amount_expended,uniform_other_cluster_name,X2841), IF(AND(OR(F2841="N/A",F2841=""),G2841=""),0,IF(F2841="STATE CLUSTER",SUMIFS(amount_expended,uniform_state_cluster_name,W2841),SUMIFS(amount_expended,cluster_name,F2841))))</f>
        <v/>
      </c>
      <c r="K2841" s="3" t="n"/>
      <c r="L2841" s="4" t="n"/>
      <c r="M2841" s="3" t="n"/>
      <c r="N2841" s="3" t="n"/>
      <c r="O2841" s="3" t="n"/>
      <c r="P2841" s="3" t="n"/>
      <c r="Q2841" s="4" t="n"/>
      <c r="R2841" s="3" t="n"/>
      <c r="S2841" s="3" t="n"/>
      <c r="T2841" s="3" t="n"/>
      <c r="U2841">
        <f>IF(A2841&lt;&gt;"", "AWARD-"&amp;TEXT(ROW()-1,"00000"), "")</f>
        <v/>
      </c>
      <c r="V2841" s="6">
        <f>CONCATENATE(A2841,B2841)</f>
        <v/>
      </c>
      <c r="W2841">
        <f>UPPER(TRIM(G2841))</f>
        <v/>
      </c>
      <c r="X2841">
        <f>UPPER(TRIM(H2841))</f>
        <v/>
      </c>
    </row>
    <row r="2842">
      <c r="A2842" s="2" t="n"/>
      <c r="B2842" s="2" t="n"/>
      <c r="C2842" s="2" t="n"/>
      <c r="D2842" s="3" t="n"/>
      <c r="E2842" s="4" t="n"/>
      <c r="F2842" s="3" t="n"/>
      <c r="G2842" s="3" t="n"/>
      <c r="H2842" s="3" t="n"/>
      <c r="I2842" s="5">
        <f>SUMIFS(amount_expended,cfda_key,V2842)</f>
        <v/>
      </c>
      <c r="J2842" s="5">
        <f>IF(F2842="OTHER CLUSTER NOT LISTED ABOVE",SUMIFS(amount_expended,uniform_other_cluster_name,X2842), IF(AND(OR(F2842="N/A",F2842=""),G2842=""),0,IF(F2842="STATE CLUSTER",SUMIFS(amount_expended,uniform_state_cluster_name,W2842),SUMIFS(amount_expended,cluster_name,F2842))))</f>
        <v/>
      </c>
      <c r="K2842" s="3" t="n"/>
      <c r="L2842" s="4" t="n"/>
      <c r="M2842" s="3" t="n"/>
      <c r="N2842" s="3" t="n"/>
      <c r="O2842" s="3" t="n"/>
      <c r="P2842" s="3" t="n"/>
      <c r="Q2842" s="4" t="n"/>
      <c r="R2842" s="3" t="n"/>
      <c r="S2842" s="3" t="n"/>
      <c r="T2842" s="3" t="n"/>
      <c r="U2842">
        <f>IF(A2842&lt;&gt;"", "AWARD-"&amp;TEXT(ROW()-1,"00000"), "")</f>
        <v/>
      </c>
      <c r="V2842" s="6">
        <f>CONCATENATE(A2842,B2842)</f>
        <v/>
      </c>
      <c r="W2842">
        <f>UPPER(TRIM(G2842))</f>
        <v/>
      </c>
      <c r="X2842">
        <f>UPPER(TRIM(H2842))</f>
        <v/>
      </c>
    </row>
    <row r="2843">
      <c r="A2843" s="2" t="n"/>
      <c r="B2843" s="2" t="n"/>
      <c r="C2843" s="2" t="n"/>
      <c r="D2843" s="3" t="n"/>
      <c r="E2843" s="4" t="n"/>
      <c r="F2843" s="3" t="n"/>
      <c r="G2843" s="3" t="n"/>
      <c r="H2843" s="3" t="n"/>
      <c r="I2843" s="5">
        <f>SUMIFS(amount_expended,cfda_key,V2843)</f>
        <v/>
      </c>
      <c r="J2843" s="5">
        <f>IF(F2843="OTHER CLUSTER NOT LISTED ABOVE",SUMIFS(amount_expended,uniform_other_cluster_name,X2843), IF(AND(OR(F2843="N/A",F2843=""),G2843=""),0,IF(F2843="STATE CLUSTER",SUMIFS(amount_expended,uniform_state_cluster_name,W2843),SUMIFS(amount_expended,cluster_name,F2843))))</f>
        <v/>
      </c>
      <c r="K2843" s="3" t="n"/>
      <c r="L2843" s="4" t="n"/>
      <c r="M2843" s="3" t="n"/>
      <c r="N2843" s="3" t="n"/>
      <c r="O2843" s="3" t="n"/>
      <c r="P2843" s="3" t="n"/>
      <c r="Q2843" s="4" t="n"/>
      <c r="R2843" s="3" t="n"/>
      <c r="S2843" s="3" t="n"/>
      <c r="T2843" s="3" t="n"/>
      <c r="U2843">
        <f>IF(A2843&lt;&gt;"", "AWARD-"&amp;TEXT(ROW()-1,"00000"), "")</f>
        <v/>
      </c>
      <c r="V2843" s="6">
        <f>CONCATENATE(A2843,B2843)</f>
        <v/>
      </c>
      <c r="W2843">
        <f>UPPER(TRIM(G2843))</f>
        <v/>
      </c>
      <c r="X2843">
        <f>UPPER(TRIM(H2843))</f>
        <v/>
      </c>
    </row>
    <row r="2844">
      <c r="A2844" s="2" t="n"/>
      <c r="B2844" s="2" t="n"/>
      <c r="C2844" s="2" t="n"/>
      <c r="D2844" s="3" t="n"/>
      <c r="E2844" s="4" t="n"/>
      <c r="F2844" s="3" t="n"/>
      <c r="G2844" s="3" t="n"/>
      <c r="H2844" s="3" t="n"/>
      <c r="I2844" s="5">
        <f>SUMIFS(amount_expended,cfda_key,V2844)</f>
        <v/>
      </c>
      <c r="J2844" s="5">
        <f>IF(F2844="OTHER CLUSTER NOT LISTED ABOVE",SUMIFS(amount_expended,uniform_other_cluster_name,X2844), IF(AND(OR(F2844="N/A",F2844=""),G2844=""),0,IF(F2844="STATE CLUSTER",SUMIFS(amount_expended,uniform_state_cluster_name,W2844),SUMIFS(amount_expended,cluster_name,F2844))))</f>
        <v/>
      </c>
      <c r="K2844" s="3" t="n"/>
      <c r="L2844" s="4" t="n"/>
      <c r="M2844" s="3" t="n"/>
      <c r="N2844" s="3" t="n"/>
      <c r="O2844" s="3" t="n"/>
      <c r="P2844" s="3" t="n"/>
      <c r="Q2844" s="4" t="n"/>
      <c r="R2844" s="3" t="n"/>
      <c r="S2844" s="3" t="n"/>
      <c r="T2844" s="3" t="n"/>
      <c r="U2844">
        <f>IF(A2844&lt;&gt;"", "AWARD-"&amp;TEXT(ROW()-1,"00000"), "")</f>
        <v/>
      </c>
      <c r="V2844" s="6">
        <f>CONCATENATE(A2844,B2844)</f>
        <v/>
      </c>
      <c r="W2844">
        <f>UPPER(TRIM(G2844))</f>
        <v/>
      </c>
      <c r="X2844">
        <f>UPPER(TRIM(H2844))</f>
        <v/>
      </c>
    </row>
    <row r="2845">
      <c r="A2845" s="2" t="n"/>
      <c r="B2845" s="2" t="n"/>
      <c r="C2845" s="2" t="n"/>
      <c r="D2845" s="3" t="n"/>
      <c r="E2845" s="4" t="n"/>
      <c r="F2845" s="3" t="n"/>
      <c r="G2845" s="3" t="n"/>
      <c r="H2845" s="3" t="n"/>
      <c r="I2845" s="5">
        <f>SUMIFS(amount_expended,cfda_key,V2845)</f>
        <v/>
      </c>
      <c r="J2845" s="5">
        <f>IF(F2845="OTHER CLUSTER NOT LISTED ABOVE",SUMIFS(amount_expended,uniform_other_cluster_name,X2845), IF(AND(OR(F2845="N/A",F2845=""),G2845=""),0,IF(F2845="STATE CLUSTER",SUMIFS(amount_expended,uniform_state_cluster_name,W2845),SUMIFS(amount_expended,cluster_name,F2845))))</f>
        <v/>
      </c>
      <c r="K2845" s="3" t="n"/>
      <c r="L2845" s="4" t="n"/>
      <c r="M2845" s="3" t="n"/>
      <c r="N2845" s="3" t="n"/>
      <c r="O2845" s="3" t="n"/>
      <c r="P2845" s="3" t="n"/>
      <c r="Q2845" s="4" t="n"/>
      <c r="R2845" s="3" t="n"/>
      <c r="S2845" s="3" t="n"/>
      <c r="T2845" s="3" t="n"/>
      <c r="U2845">
        <f>IF(A2845&lt;&gt;"", "AWARD-"&amp;TEXT(ROW()-1,"00000"), "")</f>
        <v/>
      </c>
      <c r="V2845" s="6">
        <f>CONCATENATE(A2845,B2845)</f>
        <v/>
      </c>
      <c r="W2845">
        <f>UPPER(TRIM(G2845))</f>
        <v/>
      </c>
      <c r="X2845">
        <f>UPPER(TRIM(H2845))</f>
        <v/>
      </c>
    </row>
    <row r="2846">
      <c r="A2846" s="2" t="n"/>
      <c r="B2846" s="2" t="n"/>
      <c r="C2846" s="2" t="n"/>
      <c r="D2846" s="3" t="n"/>
      <c r="E2846" s="4" t="n"/>
      <c r="F2846" s="3" t="n"/>
      <c r="G2846" s="3" t="n"/>
      <c r="H2846" s="3" t="n"/>
      <c r="I2846" s="5">
        <f>SUMIFS(amount_expended,cfda_key,V2846)</f>
        <v/>
      </c>
      <c r="J2846" s="5">
        <f>IF(F2846="OTHER CLUSTER NOT LISTED ABOVE",SUMIFS(amount_expended,uniform_other_cluster_name,X2846), IF(AND(OR(F2846="N/A",F2846=""),G2846=""),0,IF(F2846="STATE CLUSTER",SUMIFS(amount_expended,uniform_state_cluster_name,W2846),SUMIFS(amount_expended,cluster_name,F2846))))</f>
        <v/>
      </c>
      <c r="K2846" s="3" t="n"/>
      <c r="L2846" s="4" t="n"/>
      <c r="M2846" s="3" t="n"/>
      <c r="N2846" s="3" t="n"/>
      <c r="O2846" s="3" t="n"/>
      <c r="P2846" s="3" t="n"/>
      <c r="Q2846" s="4" t="n"/>
      <c r="R2846" s="3" t="n"/>
      <c r="S2846" s="3" t="n"/>
      <c r="T2846" s="3" t="n"/>
      <c r="U2846">
        <f>IF(A2846&lt;&gt;"", "AWARD-"&amp;TEXT(ROW()-1,"00000"), "")</f>
        <v/>
      </c>
      <c r="V2846" s="6">
        <f>CONCATENATE(A2846,B2846)</f>
        <v/>
      </c>
      <c r="W2846">
        <f>UPPER(TRIM(G2846))</f>
        <v/>
      </c>
      <c r="X2846">
        <f>UPPER(TRIM(H2846))</f>
        <v/>
      </c>
    </row>
    <row r="2847">
      <c r="A2847" s="2" t="n"/>
      <c r="B2847" s="2" t="n"/>
      <c r="C2847" s="2" t="n"/>
      <c r="D2847" s="3" t="n"/>
      <c r="E2847" s="4" t="n"/>
      <c r="F2847" s="3" t="n"/>
      <c r="G2847" s="3" t="n"/>
      <c r="H2847" s="3" t="n"/>
      <c r="I2847" s="5">
        <f>SUMIFS(amount_expended,cfda_key,V2847)</f>
        <v/>
      </c>
      <c r="J2847" s="5">
        <f>IF(F2847="OTHER CLUSTER NOT LISTED ABOVE",SUMIFS(amount_expended,uniform_other_cluster_name,X2847), IF(AND(OR(F2847="N/A",F2847=""),G2847=""),0,IF(F2847="STATE CLUSTER",SUMIFS(amount_expended,uniform_state_cluster_name,W2847),SUMIFS(amount_expended,cluster_name,F2847))))</f>
        <v/>
      </c>
      <c r="K2847" s="3" t="n"/>
      <c r="L2847" s="4" t="n"/>
      <c r="M2847" s="3" t="n"/>
      <c r="N2847" s="3" t="n"/>
      <c r="O2847" s="3" t="n"/>
      <c r="P2847" s="3" t="n"/>
      <c r="Q2847" s="4" t="n"/>
      <c r="R2847" s="3" t="n"/>
      <c r="S2847" s="3" t="n"/>
      <c r="T2847" s="3" t="n"/>
      <c r="U2847">
        <f>IF(A2847&lt;&gt;"", "AWARD-"&amp;TEXT(ROW()-1,"00000"), "")</f>
        <v/>
      </c>
      <c r="V2847" s="6">
        <f>CONCATENATE(A2847,B2847)</f>
        <v/>
      </c>
      <c r="W2847">
        <f>UPPER(TRIM(G2847))</f>
        <v/>
      </c>
      <c r="X2847">
        <f>UPPER(TRIM(H2847))</f>
        <v/>
      </c>
    </row>
    <row r="2848">
      <c r="A2848" s="2" t="n"/>
      <c r="B2848" s="2" t="n"/>
      <c r="C2848" s="2" t="n"/>
      <c r="D2848" s="3" t="n"/>
      <c r="E2848" s="4" t="n"/>
      <c r="F2848" s="3" t="n"/>
      <c r="G2848" s="3" t="n"/>
      <c r="H2848" s="3" t="n"/>
      <c r="I2848" s="5">
        <f>SUMIFS(amount_expended,cfda_key,V2848)</f>
        <v/>
      </c>
      <c r="J2848" s="5">
        <f>IF(F2848="OTHER CLUSTER NOT LISTED ABOVE",SUMIFS(amount_expended,uniform_other_cluster_name,X2848), IF(AND(OR(F2848="N/A",F2848=""),G2848=""),0,IF(F2848="STATE CLUSTER",SUMIFS(amount_expended,uniform_state_cluster_name,W2848),SUMIFS(amount_expended,cluster_name,F2848))))</f>
        <v/>
      </c>
      <c r="K2848" s="3" t="n"/>
      <c r="L2848" s="4" t="n"/>
      <c r="M2848" s="3" t="n"/>
      <c r="N2848" s="3" t="n"/>
      <c r="O2848" s="3" t="n"/>
      <c r="P2848" s="3" t="n"/>
      <c r="Q2848" s="4" t="n"/>
      <c r="R2848" s="3" t="n"/>
      <c r="S2848" s="3" t="n"/>
      <c r="T2848" s="3" t="n"/>
      <c r="U2848">
        <f>IF(A2848&lt;&gt;"", "AWARD-"&amp;TEXT(ROW()-1,"00000"), "")</f>
        <v/>
      </c>
      <c r="V2848" s="6">
        <f>CONCATENATE(A2848,B2848)</f>
        <v/>
      </c>
      <c r="W2848">
        <f>UPPER(TRIM(G2848))</f>
        <v/>
      </c>
      <c r="X2848">
        <f>UPPER(TRIM(H2848))</f>
        <v/>
      </c>
    </row>
    <row r="2849">
      <c r="A2849" s="2" t="n"/>
      <c r="B2849" s="2" t="n"/>
      <c r="C2849" s="2" t="n"/>
      <c r="D2849" s="3" t="n"/>
      <c r="E2849" s="4" t="n"/>
      <c r="F2849" s="3" t="n"/>
      <c r="G2849" s="3" t="n"/>
      <c r="H2849" s="3" t="n"/>
      <c r="I2849" s="5">
        <f>SUMIFS(amount_expended,cfda_key,V2849)</f>
        <v/>
      </c>
      <c r="J2849" s="5">
        <f>IF(F2849="OTHER CLUSTER NOT LISTED ABOVE",SUMIFS(amount_expended,uniform_other_cluster_name,X2849), IF(AND(OR(F2849="N/A",F2849=""),G2849=""),0,IF(F2849="STATE CLUSTER",SUMIFS(amount_expended,uniform_state_cluster_name,W2849),SUMIFS(amount_expended,cluster_name,F2849))))</f>
        <v/>
      </c>
      <c r="K2849" s="3" t="n"/>
      <c r="L2849" s="4" t="n"/>
      <c r="M2849" s="3" t="n"/>
      <c r="N2849" s="3" t="n"/>
      <c r="O2849" s="3" t="n"/>
      <c r="P2849" s="3" t="n"/>
      <c r="Q2849" s="4" t="n"/>
      <c r="R2849" s="3" t="n"/>
      <c r="S2849" s="3" t="n"/>
      <c r="T2849" s="3" t="n"/>
      <c r="U2849">
        <f>IF(A2849&lt;&gt;"", "AWARD-"&amp;TEXT(ROW()-1,"00000"), "")</f>
        <v/>
      </c>
      <c r="V2849" s="6">
        <f>CONCATENATE(A2849,B2849)</f>
        <v/>
      </c>
      <c r="W2849">
        <f>UPPER(TRIM(G2849))</f>
        <v/>
      </c>
      <c r="X2849">
        <f>UPPER(TRIM(H2849))</f>
        <v/>
      </c>
    </row>
    <row r="2850">
      <c r="A2850" s="2" t="n"/>
      <c r="B2850" s="2" t="n"/>
      <c r="C2850" s="2" t="n"/>
      <c r="D2850" s="3" t="n"/>
      <c r="E2850" s="4" t="n"/>
      <c r="F2850" s="3" t="n"/>
      <c r="G2850" s="3" t="n"/>
      <c r="H2850" s="3" t="n"/>
      <c r="I2850" s="5">
        <f>SUMIFS(amount_expended,cfda_key,V2850)</f>
        <v/>
      </c>
      <c r="J2850" s="5">
        <f>IF(F2850="OTHER CLUSTER NOT LISTED ABOVE",SUMIFS(amount_expended,uniform_other_cluster_name,X2850), IF(AND(OR(F2850="N/A",F2850=""),G2850=""),0,IF(F2850="STATE CLUSTER",SUMIFS(amount_expended,uniform_state_cluster_name,W2850),SUMIFS(amount_expended,cluster_name,F2850))))</f>
        <v/>
      </c>
      <c r="K2850" s="3" t="n"/>
      <c r="L2850" s="4" t="n"/>
      <c r="M2850" s="3" t="n"/>
      <c r="N2850" s="3" t="n"/>
      <c r="O2850" s="3" t="n"/>
      <c r="P2850" s="3" t="n"/>
      <c r="Q2850" s="4" t="n"/>
      <c r="R2850" s="3" t="n"/>
      <c r="S2850" s="3" t="n"/>
      <c r="T2850" s="3" t="n"/>
      <c r="U2850">
        <f>IF(A2850&lt;&gt;"", "AWARD-"&amp;TEXT(ROW()-1,"00000"), "")</f>
        <v/>
      </c>
      <c r="V2850" s="6">
        <f>CONCATENATE(A2850,B2850)</f>
        <v/>
      </c>
      <c r="W2850">
        <f>UPPER(TRIM(G2850))</f>
        <v/>
      </c>
      <c r="X2850">
        <f>UPPER(TRIM(H2850))</f>
        <v/>
      </c>
    </row>
    <row r="2851">
      <c r="A2851" s="2" t="n"/>
      <c r="B2851" s="2" t="n"/>
      <c r="C2851" s="2" t="n"/>
      <c r="D2851" s="3" t="n"/>
      <c r="E2851" s="4" t="n"/>
      <c r="F2851" s="3" t="n"/>
      <c r="G2851" s="3" t="n"/>
      <c r="H2851" s="3" t="n"/>
      <c r="I2851" s="5">
        <f>SUMIFS(amount_expended,cfda_key,V2851)</f>
        <v/>
      </c>
      <c r="J2851" s="5">
        <f>IF(F2851="OTHER CLUSTER NOT LISTED ABOVE",SUMIFS(amount_expended,uniform_other_cluster_name,X2851), IF(AND(OR(F2851="N/A",F2851=""),G2851=""),0,IF(F2851="STATE CLUSTER",SUMIFS(amount_expended,uniform_state_cluster_name,W2851),SUMIFS(amount_expended,cluster_name,F2851))))</f>
        <v/>
      </c>
      <c r="K2851" s="3" t="n"/>
      <c r="L2851" s="4" t="n"/>
      <c r="M2851" s="3" t="n"/>
      <c r="N2851" s="3" t="n"/>
      <c r="O2851" s="3" t="n"/>
      <c r="P2851" s="3" t="n"/>
      <c r="Q2851" s="4" t="n"/>
      <c r="R2851" s="3" t="n"/>
      <c r="S2851" s="3" t="n"/>
      <c r="T2851" s="3" t="n"/>
      <c r="U2851">
        <f>IF(A2851&lt;&gt;"", "AWARD-"&amp;TEXT(ROW()-1,"00000"), "")</f>
        <v/>
      </c>
      <c r="V2851" s="6">
        <f>CONCATENATE(A2851,B2851)</f>
        <v/>
      </c>
      <c r="W2851">
        <f>UPPER(TRIM(G2851))</f>
        <v/>
      </c>
      <c r="X2851">
        <f>UPPER(TRIM(H2851))</f>
        <v/>
      </c>
    </row>
    <row r="2852">
      <c r="A2852" s="2" t="n"/>
      <c r="B2852" s="2" t="n"/>
      <c r="C2852" s="2" t="n"/>
      <c r="D2852" s="3" t="n"/>
      <c r="E2852" s="4" t="n"/>
      <c r="F2852" s="3" t="n"/>
      <c r="G2852" s="3" t="n"/>
      <c r="H2852" s="3" t="n"/>
      <c r="I2852" s="5">
        <f>SUMIFS(amount_expended,cfda_key,V2852)</f>
        <v/>
      </c>
      <c r="J2852" s="5">
        <f>IF(F2852="OTHER CLUSTER NOT LISTED ABOVE",SUMIFS(amount_expended,uniform_other_cluster_name,X2852), IF(AND(OR(F2852="N/A",F2852=""),G2852=""),0,IF(F2852="STATE CLUSTER",SUMIFS(amount_expended,uniform_state_cluster_name,W2852),SUMIFS(amount_expended,cluster_name,F2852))))</f>
        <v/>
      </c>
      <c r="K2852" s="3" t="n"/>
      <c r="L2852" s="4" t="n"/>
      <c r="M2852" s="3" t="n"/>
      <c r="N2852" s="3" t="n"/>
      <c r="O2852" s="3" t="n"/>
      <c r="P2852" s="3" t="n"/>
      <c r="Q2852" s="4" t="n"/>
      <c r="R2852" s="3" t="n"/>
      <c r="S2852" s="3" t="n"/>
      <c r="T2852" s="3" t="n"/>
      <c r="U2852">
        <f>IF(A2852&lt;&gt;"", "AWARD-"&amp;TEXT(ROW()-1,"00000"), "")</f>
        <v/>
      </c>
      <c r="V2852" s="6">
        <f>CONCATENATE(A2852,B2852)</f>
        <v/>
      </c>
      <c r="W2852">
        <f>UPPER(TRIM(G2852))</f>
        <v/>
      </c>
      <c r="X2852">
        <f>UPPER(TRIM(H2852))</f>
        <v/>
      </c>
    </row>
    <row r="2853">
      <c r="A2853" s="2" t="n"/>
      <c r="B2853" s="2" t="n"/>
      <c r="C2853" s="2" t="n"/>
      <c r="D2853" s="3" t="n"/>
      <c r="E2853" s="4" t="n"/>
      <c r="F2853" s="3" t="n"/>
      <c r="G2853" s="3" t="n"/>
      <c r="H2853" s="3" t="n"/>
      <c r="I2853" s="5">
        <f>SUMIFS(amount_expended,cfda_key,V2853)</f>
        <v/>
      </c>
      <c r="J2853" s="5">
        <f>IF(F2853="OTHER CLUSTER NOT LISTED ABOVE",SUMIFS(amount_expended,uniform_other_cluster_name,X2853), IF(AND(OR(F2853="N/A",F2853=""),G2853=""),0,IF(F2853="STATE CLUSTER",SUMIFS(amount_expended,uniform_state_cluster_name,W2853),SUMIFS(amount_expended,cluster_name,F2853))))</f>
        <v/>
      </c>
      <c r="K2853" s="3" t="n"/>
      <c r="L2853" s="4" t="n"/>
      <c r="M2853" s="3" t="n"/>
      <c r="N2853" s="3" t="n"/>
      <c r="O2853" s="3" t="n"/>
      <c r="P2853" s="3" t="n"/>
      <c r="Q2853" s="4" t="n"/>
      <c r="R2853" s="3" t="n"/>
      <c r="S2853" s="3" t="n"/>
      <c r="T2853" s="3" t="n"/>
      <c r="U2853">
        <f>IF(A2853&lt;&gt;"", "AWARD-"&amp;TEXT(ROW()-1,"00000"), "")</f>
        <v/>
      </c>
      <c r="V2853" s="6">
        <f>CONCATENATE(A2853,B2853)</f>
        <v/>
      </c>
      <c r="W2853">
        <f>UPPER(TRIM(G2853))</f>
        <v/>
      </c>
      <c r="X2853">
        <f>UPPER(TRIM(H2853))</f>
        <v/>
      </c>
    </row>
    <row r="2854">
      <c r="A2854" s="2" t="n"/>
      <c r="B2854" s="2" t="n"/>
      <c r="C2854" s="2" t="n"/>
      <c r="D2854" s="3" t="n"/>
      <c r="E2854" s="4" t="n"/>
      <c r="F2854" s="3" t="n"/>
      <c r="G2854" s="3" t="n"/>
      <c r="H2854" s="3" t="n"/>
      <c r="I2854" s="5">
        <f>SUMIFS(amount_expended,cfda_key,V2854)</f>
        <v/>
      </c>
      <c r="J2854" s="5">
        <f>IF(F2854="OTHER CLUSTER NOT LISTED ABOVE",SUMIFS(amount_expended,uniform_other_cluster_name,X2854), IF(AND(OR(F2854="N/A",F2854=""),G2854=""),0,IF(F2854="STATE CLUSTER",SUMIFS(amount_expended,uniform_state_cluster_name,W2854),SUMIFS(amount_expended,cluster_name,F2854))))</f>
        <v/>
      </c>
      <c r="K2854" s="3" t="n"/>
      <c r="L2854" s="4" t="n"/>
      <c r="M2854" s="3" t="n"/>
      <c r="N2854" s="3" t="n"/>
      <c r="O2854" s="3" t="n"/>
      <c r="P2854" s="3" t="n"/>
      <c r="Q2854" s="4" t="n"/>
      <c r="R2854" s="3" t="n"/>
      <c r="S2854" s="3" t="n"/>
      <c r="T2854" s="3" t="n"/>
      <c r="U2854">
        <f>IF(A2854&lt;&gt;"", "AWARD-"&amp;TEXT(ROW()-1,"00000"), "")</f>
        <v/>
      </c>
      <c r="V2854" s="6">
        <f>CONCATENATE(A2854,B2854)</f>
        <v/>
      </c>
      <c r="W2854">
        <f>UPPER(TRIM(G2854))</f>
        <v/>
      </c>
      <c r="X2854">
        <f>UPPER(TRIM(H2854))</f>
        <v/>
      </c>
    </row>
    <row r="2855">
      <c r="A2855" s="2" t="n"/>
      <c r="B2855" s="2" t="n"/>
      <c r="C2855" s="2" t="n"/>
      <c r="D2855" s="3" t="n"/>
      <c r="E2855" s="4" t="n"/>
      <c r="F2855" s="3" t="n"/>
      <c r="G2855" s="3" t="n"/>
      <c r="H2855" s="3" t="n"/>
      <c r="I2855" s="5">
        <f>SUMIFS(amount_expended,cfda_key,V2855)</f>
        <v/>
      </c>
      <c r="J2855" s="5">
        <f>IF(F2855="OTHER CLUSTER NOT LISTED ABOVE",SUMIFS(amount_expended,uniform_other_cluster_name,X2855), IF(AND(OR(F2855="N/A",F2855=""),G2855=""),0,IF(F2855="STATE CLUSTER",SUMIFS(amount_expended,uniform_state_cluster_name,W2855),SUMIFS(amount_expended,cluster_name,F2855))))</f>
        <v/>
      </c>
      <c r="K2855" s="3" t="n"/>
      <c r="L2855" s="4" t="n"/>
      <c r="M2855" s="3" t="n"/>
      <c r="N2855" s="3" t="n"/>
      <c r="O2855" s="3" t="n"/>
      <c r="P2855" s="3" t="n"/>
      <c r="Q2855" s="4" t="n"/>
      <c r="R2855" s="3" t="n"/>
      <c r="S2855" s="3" t="n"/>
      <c r="T2855" s="3" t="n"/>
      <c r="U2855">
        <f>IF(A2855&lt;&gt;"", "AWARD-"&amp;TEXT(ROW()-1,"00000"), "")</f>
        <v/>
      </c>
      <c r="V2855" s="6">
        <f>CONCATENATE(A2855,B2855)</f>
        <v/>
      </c>
      <c r="W2855">
        <f>UPPER(TRIM(G2855))</f>
        <v/>
      </c>
      <c r="X2855">
        <f>UPPER(TRIM(H2855))</f>
        <v/>
      </c>
    </row>
    <row r="2856">
      <c r="A2856" s="2" t="n"/>
      <c r="B2856" s="2" t="n"/>
      <c r="C2856" s="2" t="n"/>
      <c r="D2856" s="3" t="n"/>
      <c r="E2856" s="4" t="n"/>
      <c r="F2856" s="3" t="n"/>
      <c r="G2856" s="3" t="n"/>
      <c r="H2856" s="3" t="n"/>
      <c r="I2856" s="5">
        <f>SUMIFS(amount_expended,cfda_key,V2856)</f>
        <v/>
      </c>
      <c r="J2856" s="5">
        <f>IF(F2856="OTHER CLUSTER NOT LISTED ABOVE",SUMIFS(amount_expended,uniform_other_cluster_name,X2856), IF(AND(OR(F2856="N/A",F2856=""),G2856=""),0,IF(F2856="STATE CLUSTER",SUMIFS(amount_expended,uniform_state_cluster_name,W2856),SUMIFS(amount_expended,cluster_name,F2856))))</f>
        <v/>
      </c>
      <c r="K2856" s="3" t="n"/>
      <c r="L2856" s="4" t="n"/>
      <c r="M2856" s="3" t="n"/>
      <c r="N2856" s="3" t="n"/>
      <c r="O2856" s="3" t="n"/>
      <c r="P2856" s="3" t="n"/>
      <c r="Q2856" s="4" t="n"/>
      <c r="R2856" s="3" t="n"/>
      <c r="S2856" s="3" t="n"/>
      <c r="T2856" s="3" t="n"/>
      <c r="U2856">
        <f>IF(A2856&lt;&gt;"", "AWARD-"&amp;TEXT(ROW()-1,"00000"), "")</f>
        <v/>
      </c>
      <c r="V2856" s="6">
        <f>CONCATENATE(A2856,B2856)</f>
        <v/>
      </c>
      <c r="W2856">
        <f>UPPER(TRIM(G2856))</f>
        <v/>
      </c>
      <c r="X2856">
        <f>UPPER(TRIM(H2856))</f>
        <v/>
      </c>
    </row>
    <row r="2857">
      <c r="A2857" s="2" t="n"/>
      <c r="B2857" s="2" t="n"/>
      <c r="C2857" s="2" t="n"/>
      <c r="D2857" s="3" t="n"/>
      <c r="E2857" s="4" t="n"/>
      <c r="F2857" s="3" t="n"/>
      <c r="G2857" s="3" t="n"/>
      <c r="H2857" s="3" t="n"/>
      <c r="I2857" s="5">
        <f>SUMIFS(amount_expended,cfda_key,V2857)</f>
        <v/>
      </c>
      <c r="J2857" s="5">
        <f>IF(F2857="OTHER CLUSTER NOT LISTED ABOVE",SUMIFS(amount_expended,uniform_other_cluster_name,X2857), IF(AND(OR(F2857="N/A",F2857=""),G2857=""),0,IF(F2857="STATE CLUSTER",SUMIFS(amount_expended,uniform_state_cluster_name,W2857),SUMIFS(amount_expended,cluster_name,F2857))))</f>
        <v/>
      </c>
      <c r="K2857" s="3" t="n"/>
      <c r="L2857" s="4" t="n"/>
      <c r="M2857" s="3" t="n"/>
      <c r="N2857" s="3" t="n"/>
      <c r="O2857" s="3" t="n"/>
      <c r="P2857" s="3" t="n"/>
      <c r="Q2857" s="4" t="n"/>
      <c r="R2857" s="3" t="n"/>
      <c r="S2857" s="3" t="n"/>
      <c r="T2857" s="3" t="n"/>
      <c r="U2857">
        <f>IF(A2857&lt;&gt;"", "AWARD-"&amp;TEXT(ROW()-1,"00000"), "")</f>
        <v/>
      </c>
      <c r="V2857" s="6">
        <f>CONCATENATE(A2857,B2857)</f>
        <v/>
      </c>
      <c r="W2857">
        <f>UPPER(TRIM(G2857))</f>
        <v/>
      </c>
      <c r="X2857">
        <f>UPPER(TRIM(H2857))</f>
        <v/>
      </c>
    </row>
    <row r="2858">
      <c r="A2858" s="2" t="n"/>
      <c r="B2858" s="2" t="n"/>
      <c r="C2858" s="2" t="n"/>
      <c r="D2858" s="3" t="n"/>
      <c r="E2858" s="4" t="n"/>
      <c r="F2858" s="3" t="n"/>
      <c r="G2858" s="3" t="n"/>
      <c r="H2858" s="3" t="n"/>
      <c r="I2858" s="5">
        <f>SUMIFS(amount_expended,cfda_key,V2858)</f>
        <v/>
      </c>
      <c r="J2858" s="5">
        <f>IF(F2858="OTHER CLUSTER NOT LISTED ABOVE",SUMIFS(amount_expended,uniform_other_cluster_name,X2858), IF(AND(OR(F2858="N/A",F2858=""),G2858=""),0,IF(F2858="STATE CLUSTER",SUMIFS(amount_expended,uniform_state_cluster_name,W2858),SUMIFS(amount_expended,cluster_name,F2858))))</f>
        <v/>
      </c>
      <c r="K2858" s="3" t="n"/>
      <c r="L2858" s="4" t="n"/>
      <c r="M2858" s="3" t="n"/>
      <c r="N2858" s="3" t="n"/>
      <c r="O2858" s="3" t="n"/>
      <c r="P2858" s="3" t="n"/>
      <c r="Q2858" s="4" t="n"/>
      <c r="R2858" s="3" t="n"/>
      <c r="S2858" s="3" t="n"/>
      <c r="T2858" s="3" t="n"/>
      <c r="U2858">
        <f>IF(A2858&lt;&gt;"", "AWARD-"&amp;TEXT(ROW()-1,"00000"), "")</f>
        <v/>
      </c>
      <c r="V2858" s="6">
        <f>CONCATENATE(A2858,B2858)</f>
        <v/>
      </c>
      <c r="W2858">
        <f>UPPER(TRIM(G2858))</f>
        <v/>
      </c>
      <c r="X2858">
        <f>UPPER(TRIM(H2858))</f>
        <v/>
      </c>
    </row>
    <row r="2859">
      <c r="A2859" s="2" t="n"/>
      <c r="B2859" s="2" t="n"/>
      <c r="C2859" s="2" t="n"/>
      <c r="D2859" s="3" t="n"/>
      <c r="E2859" s="4" t="n"/>
      <c r="F2859" s="3" t="n"/>
      <c r="G2859" s="3" t="n"/>
      <c r="H2859" s="3" t="n"/>
      <c r="I2859" s="5">
        <f>SUMIFS(amount_expended,cfda_key,V2859)</f>
        <v/>
      </c>
      <c r="J2859" s="5">
        <f>IF(F2859="OTHER CLUSTER NOT LISTED ABOVE",SUMIFS(amount_expended,uniform_other_cluster_name,X2859), IF(AND(OR(F2859="N/A",F2859=""),G2859=""),0,IF(F2859="STATE CLUSTER",SUMIFS(amount_expended,uniform_state_cluster_name,W2859),SUMIFS(amount_expended,cluster_name,F2859))))</f>
        <v/>
      </c>
      <c r="K2859" s="3" t="n"/>
      <c r="L2859" s="4" t="n"/>
      <c r="M2859" s="3" t="n"/>
      <c r="N2859" s="3" t="n"/>
      <c r="O2859" s="3" t="n"/>
      <c r="P2859" s="3" t="n"/>
      <c r="Q2859" s="4" t="n"/>
      <c r="R2859" s="3" t="n"/>
      <c r="S2859" s="3" t="n"/>
      <c r="T2859" s="3" t="n"/>
      <c r="U2859">
        <f>IF(A2859&lt;&gt;"", "AWARD-"&amp;TEXT(ROW()-1,"00000"), "")</f>
        <v/>
      </c>
      <c r="V2859" s="6">
        <f>CONCATENATE(A2859,B2859)</f>
        <v/>
      </c>
      <c r="W2859">
        <f>UPPER(TRIM(G2859))</f>
        <v/>
      </c>
      <c r="X2859">
        <f>UPPER(TRIM(H2859))</f>
        <v/>
      </c>
    </row>
    <row r="2860">
      <c r="A2860" s="2" t="n"/>
      <c r="B2860" s="2" t="n"/>
      <c r="C2860" s="2" t="n"/>
      <c r="D2860" s="3" t="n"/>
      <c r="E2860" s="4" t="n"/>
      <c r="F2860" s="3" t="n"/>
      <c r="G2860" s="3" t="n"/>
      <c r="H2860" s="3" t="n"/>
      <c r="I2860" s="5">
        <f>SUMIFS(amount_expended,cfda_key,V2860)</f>
        <v/>
      </c>
      <c r="J2860" s="5">
        <f>IF(F2860="OTHER CLUSTER NOT LISTED ABOVE",SUMIFS(amount_expended,uniform_other_cluster_name,X2860), IF(AND(OR(F2860="N/A",F2860=""),G2860=""),0,IF(F2860="STATE CLUSTER",SUMIFS(amount_expended,uniform_state_cluster_name,W2860),SUMIFS(amount_expended,cluster_name,F2860))))</f>
        <v/>
      </c>
      <c r="K2860" s="3" t="n"/>
      <c r="L2860" s="4" t="n"/>
      <c r="M2860" s="3" t="n"/>
      <c r="N2860" s="3" t="n"/>
      <c r="O2860" s="3" t="n"/>
      <c r="P2860" s="3" t="n"/>
      <c r="Q2860" s="4" t="n"/>
      <c r="R2860" s="3" t="n"/>
      <c r="S2860" s="3" t="n"/>
      <c r="T2860" s="3" t="n"/>
      <c r="U2860">
        <f>IF(A2860&lt;&gt;"", "AWARD-"&amp;TEXT(ROW()-1,"00000"), "")</f>
        <v/>
      </c>
      <c r="V2860" s="6">
        <f>CONCATENATE(A2860,B2860)</f>
        <v/>
      </c>
      <c r="W2860">
        <f>UPPER(TRIM(G2860))</f>
        <v/>
      </c>
      <c r="X2860">
        <f>UPPER(TRIM(H2860))</f>
        <v/>
      </c>
    </row>
    <row r="2861">
      <c r="A2861" s="2" t="n"/>
      <c r="B2861" s="2" t="n"/>
      <c r="C2861" s="2" t="n"/>
      <c r="D2861" s="3" t="n"/>
      <c r="E2861" s="4" t="n"/>
      <c r="F2861" s="3" t="n"/>
      <c r="G2861" s="3" t="n"/>
      <c r="H2861" s="3" t="n"/>
      <c r="I2861" s="5">
        <f>SUMIFS(amount_expended,cfda_key,V2861)</f>
        <v/>
      </c>
      <c r="J2861" s="5">
        <f>IF(F2861="OTHER CLUSTER NOT LISTED ABOVE",SUMIFS(amount_expended,uniform_other_cluster_name,X2861), IF(AND(OR(F2861="N/A",F2861=""),G2861=""),0,IF(F2861="STATE CLUSTER",SUMIFS(amount_expended,uniform_state_cluster_name,W2861),SUMIFS(amount_expended,cluster_name,F2861))))</f>
        <v/>
      </c>
      <c r="K2861" s="3" t="n"/>
      <c r="L2861" s="4" t="n"/>
      <c r="M2861" s="3" t="n"/>
      <c r="N2861" s="3" t="n"/>
      <c r="O2861" s="3" t="n"/>
      <c r="P2861" s="3" t="n"/>
      <c r="Q2861" s="4" t="n"/>
      <c r="R2861" s="3" t="n"/>
      <c r="S2861" s="3" t="n"/>
      <c r="T2861" s="3" t="n"/>
      <c r="U2861">
        <f>IF(A2861&lt;&gt;"", "AWARD-"&amp;TEXT(ROW()-1,"00000"), "")</f>
        <v/>
      </c>
      <c r="V2861" s="6">
        <f>CONCATENATE(A2861,B2861)</f>
        <v/>
      </c>
      <c r="W2861">
        <f>UPPER(TRIM(G2861))</f>
        <v/>
      </c>
      <c r="X2861">
        <f>UPPER(TRIM(H2861))</f>
        <v/>
      </c>
    </row>
    <row r="2862">
      <c r="A2862" s="2" t="n"/>
      <c r="B2862" s="2" t="n"/>
      <c r="C2862" s="2" t="n"/>
      <c r="D2862" s="3" t="n"/>
      <c r="E2862" s="4" t="n"/>
      <c r="F2862" s="3" t="n"/>
      <c r="G2862" s="3" t="n"/>
      <c r="H2862" s="3" t="n"/>
      <c r="I2862" s="5">
        <f>SUMIFS(amount_expended,cfda_key,V2862)</f>
        <v/>
      </c>
      <c r="J2862" s="5">
        <f>IF(F2862="OTHER CLUSTER NOT LISTED ABOVE",SUMIFS(amount_expended,uniform_other_cluster_name,X2862), IF(AND(OR(F2862="N/A",F2862=""),G2862=""),0,IF(F2862="STATE CLUSTER",SUMIFS(amount_expended,uniform_state_cluster_name,W2862),SUMIFS(amount_expended,cluster_name,F2862))))</f>
        <v/>
      </c>
      <c r="K2862" s="3" t="n"/>
      <c r="L2862" s="4" t="n"/>
      <c r="M2862" s="3" t="n"/>
      <c r="N2862" s="3" t="n"/>
      <c r="O2862" s="3" t="n"/>
      <c r="P2862" s="3" t="n"/>
      <c r="Q2862" s="4" t="n"/>
      <c r="R2862" s="3" t="n"/>
      <c r="S2862" s="3" t="n"/>
      <c r="T2862" s="3" t="n"/>
      <c r="U2862">
        <f>IF(A2862&lt;&gt;"", "AWARD-"&amp;TEXT(ROW()-1,"00000"), "")</f>
        <v/>
      </c>
      <c r="V2862" s="6">
        <f>CONCATENATE(A2862,B2862)</f>
        <v/>
      </c>
      <c r="W2862">
        <f>UPPER(TRIM(G2862))</f>
        <v/>
      </c>
      <c r="X2862">
        <f>UPPER(TRIM(H2862))</f>
        <v/>
      </c>
    </row>
    <row r="2863">
      <c r="A2863" s="2" t="n"/>
      <c r="B2863" s="2" t="n"/>
      <c r="C2863" s="2" t="n"/>
      <c r="D2863" s="3" t="n"/>
      <c r="E2863" s="4" t="n"/>
      <c r="F2863" s="3" t="n"/>
      <c r="G2863" s="3" t="n"/>
      <c r="H2863" s="3" t="n"/>
      <c r="I2863" s="5">
        <f>SUMIFS(amount_expended,cfda_key,V2863)</f>
        <v/>
      </c>
      <c r="J2863" s="5">
        <f>IF(F2863="OTHER CLUSTER NOT LISTED ABOVE",SUMIFS(amount_expended,uniform_other_cluster_name,X2863), IF(AND(OR(F2863="N/A",F2863=""),G2863=""),0,IF(F2863="STATE CLUSTER",SUMIFS(amount_expended,uniform_state_cluster_name,W2863),SUMIFS(amount_expended,cluster_name,F2863))))</f>
        <v/>
      </c>
      <c r="K2863" s="3" t="n"/>
      <c r="L2863" s="4" t="n"/>
      <c r="M2863" s="3" t="n"/>
      <c r="N2863" s="3" t="n"/>
      <c r="O2863" s="3" t="n"/>
      <c r="P2863" s="3" t="n"/>
      <c r="Q2863" s="4" t="n"/>
      <c r="R2863" s="3" t="n"/>
      <c r="S2863" s="3" t="n"/>
      <c r="T2863" s="3" t="n"/>
      <c r="U2863">
        <f>IF(A2863&lt;&gt;"", "AWARD-"&amp;TEXT(ROW()-1,"00000"), "")</f>
        <v/>
      </c>
      <c r="V2863" s="6">
        <f>CONCATENATE(A2863,B2863)</f>
        <v/>
      </c>
      <c r="W2863">
        <f>UPPER(TRIM(G2863))</f>
        <v/>
      </c>
      <c r="X2863">
        <f>UPPER(TRIM(H2863))</f>
        <v/>
      </c>
    </row>
    <row r="2864">
      <c r="A2864" s="2" t="n"/>
      <c r="B2864" s="2" t="n"/>
      <c r="C2864" s="2" t="n"/>
      <c r="D2864" s="3" t="n"/>
      <c r="E2864" s="4" t="n"/>
      <c r="F2864" s="3" t="n"/>
      <c r="G2864" s="3" t="n"/>
      <c r="H2864" s="3" t="n"/>
      <c r="I2864" s="5">
        <f>SUMIFS(amount_expended,cfda_key,V2864)</f>
        <v/>
      </c>
      <c r="J2864" s="5">
        <f>IF(F2864="OTHER CLUSTER NOT LISTED ABOVE",SUMIFS(amount_expended,uniform_other_cluster_name,X2864), IF(AND(OR(F2864="N/A",F2864=""),G2864=""),0,IF(F2864="STATE CLUSTER",SUMIFS(amount_expended,uniform_state_cluster_name,W2864),SUMIFS(amount_expended,cluster_name,F2864))))</f>
        <v/>
      </c>
      <c r="K2864" s="3" t="n"/>
      <c r="L2864" s="4" t="n"/>
      <c r="M2864" s="3" t="n"/>
      <c r="N2864" s="3" t="n"/>
      <c r="O2864" s="3" t="n"/>
      <c r="P2864" s="3" t="n"/>
      <c r="Q2864" s="4" t="n"/>
      <c r="R2864" s="3" t="n"/>
      <c r="S2864" s="3" t="n"/>
      <c r="T2864" s="3" t="n"/>
      <c r="U2864">
        <f>IF(A2864&lt;&gt;"", "AWARD-"&amp;TEXT(ROW()-1,"00000"), "")</f>
        <v/>
      </c>
      <c r="V2864" s="6">
        <f>CONCATENATE(A2864,B2864)</f>
        <v/>
      </c>
      <c r="W2864">
        <f>UPPER(TRIM(G2864))</f>
        <v/>
      </c>
      <c r="X2864">
        <f>UPPER(TRIM(H2864))</f>
        <v/>
      </c>
    </row>
    <row r="2865">
      <c r="A2865" s="2" t="n"/>
      <c r="B2865" s="2" t="n"/>
      <c r="C2865" s="2" t="n"/>
      <c r="D2865" s="3" t="n"/>
      <c r="E2865" s="4" t="n"/>
      <c r="F2865" s="3" t="n"/>
      <c r="G2865" s="3" t="n"/>
      <c r="H2865" s="3" t="n"/>
      <c r="I2865" s="5">
        <f>SUMIFS(amount_expended,cfda_key,V2865)</f>
        <v/>
      </c>
      <c r="J2865" s="5">
        <f>IF(F2865="OTHER CLUSTER NOT LISTED ABOVE",SUMIFS(amount_expended,uniform_other_cluster_name,X2865), IF(AND(OR(F2865="N/A",F2865=""),G2865=""),0,IF(F2865="STATE CLUSTER",SUMIFS(amount_expended,uniform_state_cluster_name,W2865),SUMIFS(amount_expended,cluster_name,F2865))))</f>
        <v/>
      </c>
      <c r="K2865" s="3" t="n"/>
      <c r="L2865" s="4" t="n"/>
      <c r="M2865" s="3" t="n"/>
      <c r="N2865" s="3" t="n"/>
      <c r="O2865" s="3" t="n"/>
      <c r="P2865" s="3" t="n"/>
      <c r="Q2865" s="4" t="n"/>
      <c r="R2865" s="3" t="n"/>
      <c r="S2865" s="3" t="n"/>
      <c r="T2865" s="3" t="n"/>
      <c r="U2865">
        <f>IF(A2865&lt;&gt;"", "AWARD-"&amp;TEXT(ROW()-1,"00000"), "")</f>
        <v/>
      </c>
      <c r="V2865" s="6">
        <f>CONCATENATE(A2865,B2865)</f>
        <v/>
      </c>
      <c r="W2865">
        <f>UPPER(TRIM(G2865))</f>
        <v/>
      </c>
      <c r="X2865">
        <f>UPPER(TRIM(H2865))</f>
        <v/>
      </c>
    </row>
    <row r="2866">
      <c r="A2866" s="2" t="n"/>
      <c r="B2866" s="2" t="n"/>
      <c r="C2866" s="2" t="n"/>
      <c r="D2866" s="3" t="n"/>
      <c r="E2866" s="4" t="n"/>
      <c r="F2866" s="3" t="n"/>
      <c r="G2866" s="3" t="n"/>
      <c r="H2866" s="3" t="n"/>
      <c r="I2866" s="5">
        <f>SUMIFS(amount_expended,cfda_key,V2866)</f>
        <v/>
      </c>
      <c r="J2866" s="5">
        <f>IF(F2866="OTHER CLUSTER NOT LISTED ABOVE",SUMIFS(amount_expended,uniform_other_cluster_name,X2866), IF(AND(OR(F2866="N/A",F2866=""),G2866=""),0,IF(F2866="STATE CLUSTER",SUMIFS(amount_expended,uniform_state_cluster_name,W2866),SUMIFS(amount_expended,cluster_name,F2866))))</f>
        <v/>
      </c>
      <c r="K2866" s="3" t="n"/>
      <c r="L2866" s="4" t="n"/>
      <c r="M2866" s="3" t="n"/>
      <c r="N2866" s="3" t="n"/>
      <c r="O2866" s="3" t="n"/>
      <c r="P2866" s="3" t="n"/>
      <c r="Q2866" s="4" t="n"/>
      <c r="R2866" s="3" t="n"/>
      <c r="S2866" s="3" t="n"/>
      <c r="T2866" s="3" t="n"/>
      <c r="U2866">
        <f>IF(A2866&lt;&gt;"", "AWARD-"&amp;TEXT(ROW()-1,"00000"), "")</f>
        <v/>
      </c>
      <c r="V2866" s="6">
        <f>CONCATENATE(A2866,B2866)</f>
        <v/>
      </c>
      <c r="W2866">
        <f>UPPER(TRIM(G2866))</f>
        <v/>
      </c>
      <c r="X2866">
        <f>UPPER(TRIM(H2866))</f>
        <v/>
      </c>
    </row>
    <row r="2867">
      <c r="A2867" s="2" t="n"/>
      <c r="B2867" s="2" t="n"/>
      <c r="C2867" s="2" t="n"/>
      <c r="D2867" s="3" t="n"/>
      <c r="E2867" s="4" t="n"/>
      <c r="F2867" s="3" t="n"/>
      <c r="G2867" s="3" t="n"/>
      <c r="H2867" s="3" t="n"/>
      <c r="I2867" s="5">
        <f>SUMIFS(amount_expended,cfda_key,V2867)</f>
        <v/>
      </c>
      <c r="J2867" s="5">
        <f>IF(F2867="OTHER CLUSTER NOT LISTED ABOVE",SUMIFS(amount_expended,uniform_other_cluster_name,X2867), IF(AND(OR(F2867="N/A",F2867=""),G2867=""),0,IF(F2867="STATE CLUSTER",SUMIFS(amount_expended,uniform_state_cluster_name,W2867),SUMIFS(amount_expended,cluster_name,F2867))))</f>
        <v/>
      </c>
      <c r="K2867" s="3" t="n"/>
      <c r="L2867" s="4" t="n"/>
      <c r="M2867" s="3" t="n"/>
      <c r="N2867" s="3" t="n"/>
      <c r="O2867" s="3" t="n"/>
      <c r="P2867" s="3" t="n"/>
      <c r="Q2867" s="4" t="n"/>
      <c r="R2867" s="3" t="n"/>
      <c r="S2867" s="3" t="n"/>
      <c r="T2867" s="3" t="n"/>
      <c r="U2867">
        <f>IF(A2867&lt;&gt;"", "AWARD-"&amp;TEXT(ROW()-1,"00000"), "")</f>
        <v/>
      </c>
      <c r="V2867" s="6">
        <f>CONCATENATE(A2867,B2867)</f>
        <v/>
      </c>
      <c r="W2867">
        <f>UPPER(TRIM(G2867))</f>
        <v/>
      </c>
      <c r="X2867">
        <f>UPPER(TRIM(H2867))</f>
        <v/>
      </c>
    </row>
    <row r="2868">
      <c r="A2868" s="2" t="n"/>
      <c r="B2868" s="2" t="n"/>
      <c r="C2868" s="2" t="n"/>
      <c r="D2868" s="3" t="n"/>
      <c r="E2868" s="4" t="n"/>
      <c r="F2868" s="3" t="n"/>
      <c r="G2868" s="3" t="n"/>
      <c r="H2868" s="3" t="n"/>
      <c r="I2868" s="5">
        <f>SUMIFS(amount_expended,cfda_key,V2868)</f>
        <v/>
      </c>
      <c r="J2868" s="5">
        <f>IF(F2868="OTHER CLUSTER NOT LISTED ABOVE",SUMIFS(amount_expended,uniform_other_cluster_name,X2868), IF(AND(OR(F2868="N/A",F2868=""),G2868=""),0,IF(F2868="STATE CLUSTER",SUMIFS(amount_expended,uniform_state_cluster_name,W2868),SUMIFS(amount_expended,cluster_name,F2868))))</f>
        <v/>
      </c>
      <c r="K2868" s="3" t="n"/>
      <c r="L2868" s="4" t="n"/>
      <c r="M2868" s="3" t="n"/>
      <c r="N2868" s="3" t="n"/>
      <c r="O2868" s="3" t="n"/>
      <c r="P2868" s="3" t="n"/>
      <c r="Q2868" s="4" t="n"/>
      <c r="R2868" s="3" t="n"/>
      <c r="S2868" s="3" t="n"/>
      <c r="T2868" s="3" t="n"/>
      <c r="U2868">
        <f>IF(A2868&lt;&gt;"", "AWARD-"&amp;TEXT(ROW()-1,"00000"), "")</f>
        <v/>
      </c>
      <c r="V2868" s="6">
        <f>CONCATENATE(A2868,B2868)</f>
        <v/>
      </c>
      <c r="W2868">
        <f>UPPER(TRIM(G2868))</f>
        <v/>
      </c>
      <c r="X2868">
        <f>UPPER(TRIM(H2868))</f>
        <v/>
      </c>
    </row>
    <row r="2869">
      <c r="A2869" s="2" t="n"/>
      <c r="B2869" s="2" t="n"/>
      <c r="C2869" s="2" t="n"/>
      <c r="D2869" s="3" t="n"/>
      <c r="E2869" s="4" t="n"/>
      <c r="F2869" s="3" t="n"/>
      <c r="G2869" s="3" t="n"/>
      <c r="H2869" s="3" t="n"/>
      <c r="I2869" s="5">
        <f>SUMIFS(amount_expended,cfda_key,V2869)</f>
        <v/>
      </c>
      <c r="J2869" s="5">
        <f>IF(F2869="OTHER CLUSTER NOT LISTED ABOVE",SUMIFS(amount_expended,uniform_other_cluster_name,X2869), IF(AND(OR(F2869="N/A",F2869=""),G2869=""),0,IF(F2869="STATE CLUSTER",SUMIFS(amount_expended,uniform_state_cluster_name,W2869),SUMIFS(amount_expended,cluster_name,F2869))))</f>
        <v/>
      </c>
      <c r="K2869" s="3" t="n"/>
      <c r="L2869" s="4" t="n"/>
      <c r="M2869" s="3" t="n"/>
      <c r="N2869" s="3" t="n"/>
      <c r="O2869" s="3" t="n"/>
      <c r="P2869" s="3" t="n"/>
      <c r="Q2869" s="4" t="n"/>
      <c r="R2869" s="3" t="n"/>
      <c r="S2869" s="3" t="n"/>
      <c r="T2869" s="3" t="n"/>
      <c r="U2869">
        <f>IF(A2869&lt;&gt;"", "AWARD-"&amp;TEXT(ROW()-1,"00000"), "")</f>
        <v/>
      </c>
      <c r="V2869" s="6">
        <f>CONCATENATE(A2869,B2869)</f>
        <v/>
      </c>
      <c r="W2869">
        <f>UPPER(TRIM(G2869))</f>
        <v/>
      </c>
      <c r="X2869">
        <f>UPPER(TRIM(H2869))</f>
        <v/>
      </c>
    </row>
    <row r="2870">
      <c r="A2870" s="2" t="n"/>
      <c r="B2870" s="2" t="n"/>
      <c r="C2870" s="2" t="n"/>
      <c r="D2870" s="3" t="n"/>
      <c r="E2870" s="4" t="n"/>
      <c r="F2870" s="3" t="n"/>
      <c r="G2870" s="3" t="n"/>
      <c r="H2870" s="3" t="n"/>
      <c r="I2870" s="5">
        <f>SUMIFS(amount_expended,cfda_key,V2870)</f>
        <v/>
      </c>
      <c r="J2870" s="5">
        <f>IF(F2870="OTHER CLUSTER NOT LISTED ABOVE",SUMIFS(amount_expended,uniform_other_cluster_name,X2870), IF(AND(OR(F2870="N/A",F2870=""),G2870=""),0,IF(F2870="STATE CLUSTER",SUMIFS(amount_expended,uniform_state_cluster_name,W2870),SUMIFS(amount_expended,cluster_name,F2870))))</f>
        <v/>
      </c>
      <c r="K2870" s="3" t="n"/>
      <c r="L2870" s="4" t="n"/>
      <c r="M2870" s="3" t="n"/>
      <c r="N2870" s="3" t="n"/>
      <c r="O2870" s="3" t="n"/>
      <c r="P2870" s="3" t="n"/>
      <c r="Q2870" s="4" t="n"/>
      <c r="R2870" s="3" t="n"/>
      <c r="S2870" s="3" t="n"/>
      <c r="T2870" s="3" t="n"/>
      <c r="U2870">
        <f>IF(A2870&lt;&gt;"", "AWARD-"&amp;TEXT(ROW()-1,"00000"), "")</f>
        <v/>
      </c>
      <c r="V2870" s="6">
        <f>CONCATENATE(A2870,B2870)</f>
        <v/>
      </c>
      <c r="W2870">
        <f>UPPER(TRIM(G2870))</f>
        <v/>
      </c>
      <c r="X2870">
        <f>UPPER(TRIM(H2870))</f>
        <v/>
      </c>
    </row>
    <row r="2871">
      <c r="A2871" s="2" t="n"/>
      <c r="B2871" s="2" t="n"/>
      <c r="C2871" s="2" t="n"/>
      <c r="D2871" s="3" t="n"/>
      <c r="E2871" s="4" t="n"/>
      <c r="F2871" s="3" t="n"/>
      <c r="G2871" s="3" t="n"/>
      <c r="H2871" s="3" t="n"/>
      <c r="I2871" s="5">
        <f>SUMIFS(amount_expended,cfda_key,V2871)</f>
        <v/>
      </c>
      <c r="J2871" s="5">
        <f>IF(F2871="OTHER CLUSTER NOT LISTED ABOVE",SUMIFS(amount_expended,uniform_other_cluster_name,X2871), IF(AND(OR(F2871="N/A",F2871=""),G2871=""),0,IF(F2871="STATE CLUSTER",SUMIFS(amount_expended,uniform_state_cluster_name,W2871),SUMIFS(amount_expended,cluster_name,F2871))))</f>
        <v/>
      </c>
      <c r="K2871" s="3" t="n"/>
      <c r="L2871" s="4" t="n"/>
      <c r="M2871" s="3" t="n"/>
      <c r="N2871" s="3" t="n"/>
      <c r="O2871" s="3" t="n"/>
      <c r="P2871" s="3" t="n"/>
      <c r="Q2871" s="4" t="n"/>
      <c r="R2871" s="3" t="n"/>
      <c r="S2871" s="3" t="n"/>
      <c r="T2871" s="3" t="n"/>
      <c r="U2871">
        <f>IF(A2871&lt;&gt;"", "AWARD-"&amp;TEXT(ROW()-1,"00000"), "")</f>
        <v/>
      </c>
      <c r="V2871" s="6">
        <f>CONCATENATE(A2871,B2871)</f>
        <v/>
      </c>
      <c r="W2871">
        <f>UPPER(TRIM(G2871))</f>
        <v/>
      </c>
      <c r="X2871">
        <f>UPPER(TRIM(H2871))</f>
        <v/>
      </c>
    </row>
    <row r="2872">
      <c r="A2872" s="2" t="n"/>
      <c r="B2872" s="2" t="n"/>
      <c r="C2872" s="2" t="n"/>
      <c r="D2872" s="3" t="n"/>
      <c r="E2872" s="4" t="n"/>
      <c r="F2872" s="3" t="n"/>
      <c r="G2872" s="3" t="n"/>
      <c r="H2872" s="3" t="n"/>
      <c r="I2872" s="5">
        <f>SUMIFS(amount_expended,cfda_key,V2872)</f>
        <v/>
      </c>
      <c r="J2872" s="5">
        <f>IF(F2872="OTHER CLUSTER NOT LISTED ABOVE",SUMIFS(amount_expended,uniform_other_cluster_name,X2872), IF(AND(OR(F2872="N/A",F2872=""),G2872=""),0,IF(F2872="STATE CLUSTER",SUMIFS(amount_expended,uniform_state_cluster_name,W2872),SUMIFS(amount_expended,cluster_name,F2872))))</f>
        <v/>
      </c>
      <c r="K2872" s="3" t="n"/>
      <c r="L2872" s="4" t="n"/>
      <c r="M2872" s="3" t="n"/>
      <c r="N2872" s="3" t="n"/>
      <c r="O2872" s="3" t="n"/>
      <c r="P2872" s="3" t="n"/>
      <c r="Q2872" s="4" t="n"/>
      <c r="R2872" s="3" t="n"/>
      <c r="S2872" s="3" t="n"/>
      <c r="T2872" s="3" t="n"/>
      <c r="U2872">
        <f>IF(A2872&lt;&gt;"", "AWARD-"&amp;TEXT(ROW()-1,"00000"), "")</f>
        <v/>
      </c>
      <c r="V2872" s="6">
        <f>CONCATENATE(A2872,B2872)</f>
        <v/>
      </c>
      <c r="W2872">
        <f>UPPER(TRIM(G2872))</f>
        <v/>
      </c>
      <c r="X2872">
        <f>UPPER(TRIM(H2872))</f>
        <v/>
      </c>
    </row>
    <row r="2873">
      <c r="A2873" s="2" t="n"/>
      <c r="B2873" s="2" t="n"/>
      <c r="C2873" s="2" t="n"/>
      <c r="D2873" s="3" t="n"/>
      <c r="E2873" s="4" t="n"/>
      <c r="F2873" s="3" t="n"/>
      <c r="G2873" s="3" t="n"/>
      <c r="H2873" s="3" t="n"/>
      <c r="I2873" s="5">
        <f>SUMIFS(amount_expended,cfda_key,V2873)</f>
        <v/>
      </c>
      <c r="J2873" s="5">
        <f>IF(F2873="OTHER CLUSTER NOT LISTED ABOVE",SUMIFS(amount_expended,uniform_other_cluster_name,X2873), IF(AND(OR(F2873="N/A",F2873=""),G2873=""),0,IF(F2873="STATE CLUSTER",SUMIFS(amount_expended,uniform_state_cluster_name,W2873),SUMIFS(amount_expended,cluster_name,F2873))))</f>
        <v/>
      </c>
      <c r="K2873" s="3" t="n"/>
      <c r="L2873" s="4" t="n"/>
      <c r="M2873" s="3" t="n"/>
      <c r="N2873" s="3" t="n"/>
      <c r="O2873" s="3" t="n"/>
      <c r="P2873" s="3" t="n"/>
      <c r="Q2873" s="4" t="n"/>
      <c r="R2873" s="3" t="n"/>
      <c r="S2873" s="3" t="n"/>
      <c r="T2873" s="3" t="n"/>
      <c r="U2873">
        <f>IF(A2873&lt;&gt;"", "AWARD-"&amp;TEXT(ROW()-1,"00000"), "")</f>
        <v/>
      </c>
      <c r="V2873" s="6">
        <f>CONCATENATE(A2873,B2873)</f>
        <v/>
      </c>
      <c r="W2873">
        <f>UPPER(TRIM(G2873))</f>
        <v/>
      </c>
      <c r="X2873">
        <f>UPPER(TRIM(H2873))</f>
        <v/>
      </c>
    </row>
    <row r="2874">
      <c r="A2874" s="2" t="n"/>
      <c r="B2874" s="2" t="n"/>
      <c r="C2874" s="2" t="n"/>
      <c r="D2874" s="3" t="n"/>
      <c r="E2874" s="4" t="n"/>
      <c r="F2874" s="3" t="n"/>
      <c r="G2874" s="3" t="n"/>
      <c r="H2874" s="3" t="n"/>
      <c r="I2874" s="5">
        <f>SUMIFS(amount_expended,cfda_key,V2874)</f>
        <v/>
      </c>
      <c r="J2874" s="5">
        <f>IF(F2874="OTHER CLUSTER NOT LISTED ABOVE",SUMIFS(amount_expended,uniform_other_cluster_name,X2874), IF(AND(OR(F2874="N/A",F2874=""),G2874=""),0,IF(F2874="STATE CLUSTER",SUMIFS(amount_expended,uniform_state_cluster_name,W2874),SUMIFS(amount_expended,cluster_name,F2874))))</f>
        <v/>
      </c>
      <c r="K2874" s="3" t="n"/>
      <c r="L2874" s="4" t="n"/>
      <c r="M2874" s="3" t="n"/>
      <c r="N2874" s="3" t="n"/>
      <c r="O2874" s="3" t="n"/>
      <c r="P2874" s="3" t="n"/>
      <c r="Q2874" s="4" t="n"/>
      <c r="R2874" s="3" t="n"/>
      <c r="S2874" s="3" t="n"/>
      <c r="T2874" s="3" t="n"/>
      <c r="U2874">
        <f>IF(A2874&lt;&gt;"", "AWARD-"&amp;TEXT(ROW()-1,"00000"), "")</f>
        <v/>
      </c>
      <c r="V2874" s="6">
        <f>CONCATENATE(A2874,B2874)</f>
        <v/>
      </c>
      <c r="W2874">
        <f>UPPER(TRIM(G2874))</f>
        <v/>
      </c>
      <c r="X2874">
        <f>UPPER(TRIM(H2874))</f>
        <v/>
      </c>
    </row>
    <row r="2875">
      <c r="A2875" s="2" t="n"/>
      <c r="B2875" s="2" t="n"/>
      <c r="C2875" s="2" t="n"/>
      <c r="D2875" s="3" t="n"/>
      <c r="E2875" s="4" t="n"/>
      <c r="F2875" s="3" t="n"/>
      <c r="G2875" s="3" t="n"/>
      <c r="H2875" s="3" t="n"/>
      <c r="I2875" s="5">
        <f>SUMIFS(amount_expended,cfda_key,V2875)</f>
        <v/>
      </c>
      <c r="J2875" s="5">
        <f>IF(F2875="OTHER CLUSTER NOT LISTED ABOVE",SUMIFS(amount_expended,uniform_other_cluster_name,X2875), IF(AND(OR(F2875="N/A",F2875=""),G2875=""),0,IF(F2875="STATE CLUSTER",SUMIFS(amount_expended,uniform_state_cluster_name,W2875),SUMIFS(amount_expended,cluster_name,F2875))))</f>
        <v/>
      </c>
      <c r="K2875" s="3" t="n"/>
      <c r="L2875" s="4" t="n"/>
      <c r="M2875" s="3" t="n"/>
      <c r="N2875" s="3" t="n"/>
      <c r="O2875" s="3" t="n"/>
      <c r="P2875" s="3" t="n"/>
      <c r="Q2875" s="4" t="n"/>
      <c r="R2875" s="3" t="n"/>
      <c r="S2875" s="3" t="n"/>
      <c r="T2875" s="3" t="n"/>
      <c r="U2875">
        <f>IF(A2875&lt;&gt;"", "AWARD-"&amp;TEXT(ROW()-1,"00000"), "")</f>
        <v/>
      </c>
      <c r="V2875" s="6">
        <f>CONCATENATE(A2875,B2875)</f>
        <v/>
      </c>
      <c r="W2875">
        <f>UPPER(TRIM(G2875))</f>
        <v/>
      </c>
      <c r="X2875">
        <f>UPPER(TRIM(H2875))</f>
        <v/>
      </c>
    </row>
    <row r="2876">
      <c r="A2876" s="2" t="n"/>
      <c r="B2876" s="2" t="n"/>
      <c r="C2876" s="2" t="n"/>
      <c r="D2876" s="3" t="n"/>
      <c r="E2876" s="4" t="n"/>
      <c r="F2876" s="3" t="n"/>
      <c r="G2876" s="3" t="n"/>
      <c r="H2876" s="3" t="n"/>
      <c r="I2876" s="5">
        <f>SUMIFS(amount_expended,cfda_key,V2876)</f>
        <v/>
      </c>
      <c r="J2876" s="5">
        <f>IF(F2876="OTHER CLUSTER NOT LISTED ABOVE",SUMIFS(amount_expended,uniform_other_cluster_name,X2876), IF(AND(OR(F2876="N/A",F2876=""),G2876=""),0,IF(F2876="STATE CLUSTER",SUMIFS(amount_expended,uniform_state_cluster_name,W2876),SUMIFS(amount_expended,cluster_name,F2876))))</f>
        <v/>
      </c>
      <c r="K2876" s="3" t="n"/>
      <c r="L2876" s="4" t="n"/>
      <c r="M2876" s="3" t="n"/>
      <c r="N2876" s="3" t="n"/>
      <c r="O2876" s="3" t="n"/>
      <c r="P2876" s="3" t="n"/>
      <c r="Q2876" s="4" t="n"/>
      <c r="R2876" s="3" t="n"/>
      <c r="S2876" s="3" t="n"/>
      <c r="T2876" s="3" t="n"/>
      <c r="U2876">
        <f>IF(A2876&lt;&gt;"", "AWARD-"&amp;TEXT(ROW()-1,"00000"), "")</f>
        <v/>
      </c>
      <c r="V2876" s="6">
        <f>CONCATENATE(A2876,B2876)</f>
        <v/>
      </c>
      <c r="W2876">
        <f>UPPER(TRIM(G2876))</f>
        <v/>
      </c>
      <c r="X2876">
        <f>UPPER(TRIM(H2876))</f>
        <v/>
      </c>
    </row>
    <row r="2877">
      <c r="A2877" s="2" t="n"/>
      <c r="B2877" s="2" t="n"/>
      <c r="C2877" s="2" t="n"/>
      <c r="D2877" s="3" t="n"/>
      <c r="E2877" s="4" t="n"/>
      <c r="F2877" s="3" t="n"/>
      <c r="G2877" s="3" t="n"/>
      <c r="H2877" s="3" t="n"/>
      <c r="I2877" s="5">
        <f>SUMIFS(amount_expended,cfda_key,V2877)</f>
        <v/>
      </c>
      <c r="J2877" s="5">
        <f>IF(F2877="OTHER CLUSTER NOT LISTED ABOVE",SUMIFS(amount_expended,uniform_other_cluster_name,X2877), IF(AND(OR(F2877="N/A",F2877=""),G2877=""),0,IF(F2877="STATE CLUSTER",SUMIFS(amount_expended,uniform_state_cluster_name,W2877),SUMIFS(amount_expended,cluster_name,F2877))))</f>
        <v/>
      </c>
      <c r="K2877" s="3" t="n"/>
      <c r="L2877" s="4" t="n"/>
      <c r="M2877" s="3" t="n"/>
      <c r="N2877" s="3" t="n"/>
      <c r="O2877" s="3" t="n"/>
      <c r="P2877" s="3" t="n"/>
      <c r="Q2877" s="4" t="n"/>
      <c r="R2877" s="3" t="n"/>
      <c r="S2877" s="3" t="n"/>
      <c r="T2877" s="3" t="n"/>
      <c r="U2877">
        <f>IF(A2877&lt;&gt;"", "AWARD-"&amp;TEXT(ROW()-1,"00000"), "")</f>
        <v/>
      </c>
      <c r="V2877" s="6">
        <f>CONCATENATE(A2877,B2877)</f>
        <v/>
      </c>
      <c r="W2877">
        <f>UPPER(TRIM(G2877))</f>
        <v/>
      </c>
      <c r="X2877">
        <f>UPPER(TRIM(H2877))</f>
        <v/>
      </c>
    </row>
    <row r="2878">
      <c r="A2878" s="2" t="n"/>
      <c r="B2878" s="2" t="n"/>
      <c r="C2878" s="2" t="n"/>
      <c r="D2878" s="3" t="n"/>
      <c r="E2878" s="4" t="n"/>
      <c r="F2878" s="3" t="n"/>
      <c r="G2878" s="3" t="n"/>
      <c r="H2878" s="3" t="n"/>
      <c r="I2878" s="5">
        <f>SUMIFS(amount_expended,cfda_key,V2878)</f>
        <v/>
      </c>
      <c r="J2878" s="5">
        <f>IF(F2878="OTHER CLUSTER NOT LISTED ABOVE",SUMIFS(amount_expended,uniform_other_cluster_name,X2878), IF(AND(OR(F2878="N/A",F2878=""),G2878=""),0,IF(F2878="STATE CLUSTER",SUMIFS(amount_expended,uniform_state_cluster_name,W2878),SUMIFS(amount_expended,cluster_name,F2878))))</f>
        <v/>
      </c>
      <c r="K2878" s="3" t="n"/>
      <c r="L2878" s="4" t="n"/>
      <c r="M2878" s="3" t="n"/>
      <c r="N2878" s="3" t="n"/>
      <c r="O2878" s="3" t="n"/>
      <c r="P2878" s="3" t="n"/>
      <c r="Q2878" s="4" t="n"/>
      <c r="R2878" s="3" t="n"/>
      <c r="S2878" s="3" t="n"/>
      <c r="T2878" s="3" t="n"/>
      <c r="U2878">
        <f>IF(A2878&lt;&gt;"", "AWARD-"&amp;TEXT(ROW()-1,"00000"), "")</f>
        <v/>
      </c>
      <c r="V2878" s="6">
        <f>CONCATENATE(A2878,B2878)</f>
        <v/>
      </c>
      <c r="W2878">
        <f>UPPER(TRIM(G2878))</f>
        <v/>
      </c>
      <c r="X2878">
        <f>UPPER(TRIM(H2878))</f>
        <v/>
      </c>
    </row>
    <row r="2879">
      <c r="A2879" s="2" t="n"/>
      <c r="B2879" s="2" t="n"/>
      <c r="C2879" s="2" t="n"/>
      <c r="D2879" s="3" t="n"/>
      <c r="E2879" s="4" t="n"/>
      <c r="F2879" s="3" t="n"/>
      <c r="G2879" s="3" t="n"/>
      <c r="H2879" s="3" t="n"/>
      <c r="I2879" s="5">
        <f>SUMIFS(amount_expended,cfda_key,V2879)</f>
        <v/>
      </c>
      <c r="J2879" s="5">
        <f>IF(F2879="OTHER CLUSTER NOT LISTED ABOVE",SUMIFS(amount_expended,uniform_other_cluster_name,X2879), IF(AND(OR(F2879="N/A",F2879=""),G2879=""),0,IF(F2879="STATE CLUSTER",SUMIFS(amount_expended,uniform_state_cluster_name,W2879),SUMIFS(amount_expended,cluster_name,F2879))))</f>
        <v/>
      </c>
      <c r="K2879" s="3" t="n"/>
      <c r="L2879" s="4" t="n"/>
      <c r="M2879" s="3" t="n"/>
      <c r="N2879" s="3" t="n"/>
      <c r="O2879" s="3" t="n"/>
      <c r="P2879" s="3" t="n"/>
      <c r="Q2879" s="4" t="n"/>
      <c r="R2879" s="3" t="n"/>
      <c r="S2879" s="3" t="n"/>
      <c r="T2879" s="3" t="n"/>
      <c r="U2879">
        <f>IF(A2879&lt;&gt;"", "AWARD-"&amp;TEXT(ROW()-1,"00000"), "")</f>
        <v/>
      </c>
      <c r="V2879" s="6">
        <f>CONCATENATE(A2879,B2879)</f>
        <v/>
      </c>
      <c r="W2879">
        <f>UPPER(TRIM(G2879))</f>
        <v/>
      </c>
      <c r="X2879">
        <f>UPPER(TRIM(H2879))</f>
        <v/>
      </c>
    </row>
    <row r="2880">
      <c r="A2880" s="2" t="n"/>
      <c r="B2880" s="2" t="n"/>
      <c r="C2880" s="2" t="n"/>
      <c r="D2880" s="3" t="n"/>
      <c r="E2880" s="4" t="n"/>
      <c r="F2880" s="3" t="n"/>
      <c r="G2880" s="3" t="n"/>
      <c r="H2880" s="3" t="n"/>
      <c r="I2880" s="5">
        <f>SUMIFS(amount_expended,cfda_key,V2880)</f>
        <v/>
      </c>
      <c r="J2880" s="5">
        <f>IF(F2880="OTHER CLUSTER NOT LISTED ABOVE",SUMIFS(amount_expended,uniform_other_cluster_name,X2880), IF(AND(OR(F2880="N/A",F2880=""),G2880=""),0,IF(F2880="STATE CLUSTER",SUMIFS(amount_expended,uniform_state_cluster_name,W2880),SUMIFS(amount_expended,cluster_name,F2880))))</f>
        <v/>
      </c>
      <c r="K2880" s="3" t="n"/>
      <c r="L2880" s="4" t="n"/>
      <c r="M2880" s="3" t="n"/>
      <c r="N2880" s="3" t="n"/>
      <c r="O2880" s="3" t="n"/>
      <c r="P2880" s="3" t="n"/>
      <c r="Q2880" s="4" t="n"/>
      <c r="R2880" s="3" t="n"/>
      <c r="S2880" s="3" t="n"/>
      <c r="T2880" s="3" t="n"/>
      <c r="U2880">
        <f>IF(A2880&lt;&gt;"", "AWARD-"&amp;TEXT(ROW()-1,"00000"), "")</f>
        <v/>
      </c>
      <c r="V2880" s="6">
        <f>CONCATENATE(A2880,B2880)</f>
        <v/>
      </c>
      <c r="W2880">
        <f>UPPER(TRIM(G2880))</f>
        <v/>
      </c>
      <c r="X2880">
        <f>UPPER(TRIM(H2880))</f>
        <v/>
      </c>
    </row>
    <row r="2881">
      <c r="A2881" s="2" t="n"/>
      <c r="B2881" s="2" t="n"/>
      <c r="C2881" s="2" t="n"/>
      <c r="D2881" s="3" t="n"/>
      <c r="E2881" s="4" t="n"/>
      <c r="F2881" s="3" t="n"/>
      <c r="G2881" s="3" t="n"/>
      <c r="H2881" s="3" t="n"/>
      <c r="I2881" s="5">
        <f>SUMIFS(amount_expended,cfda_key,V2881)</f>
        <v/>
      </c>
      <c r="J2881" s="5">
        <f>IF(F2881="OTHER CLUSTER NOT LISTED ABOVE",SUMIFS(amount_expended,uniform_other_cluster_name,X2881), IF(AND(OR(F2881="N/A",F2881=""),G2881=""),0,IF(F2881="STATE CLUSTER",SUMIFS(amount_expended,uniform_state_cluster_name,W2881),SUMIFS(amount_expended,cluster_name,F2881))))</f>
        <v/>
      </c>
      <c r="K2881" s="3" t="n"/>
      <c r="L2881" s="4" t="n"/>
      <c r="M2881" s="3" t="n"/>
      <c r="N2881" s="3" t="n"/>
      <c r="O2881" s="3" t="n"/>
      <c r="P2881" s="3" t="n"/>
      <c r="Q2881" s="4" t="n"/>
      <c r="R2881" s="3" t="n"/>
      <c r="S2881" s="3" t="n"/>
      <c r="T2881" s="3" t="n"/>
      <c r="U2881">
        <f>IF(A2881&lt;&gt;"", "AWARD-"&amp;TEXT(ROW()-1,"00000"), "")</f>
        <v/>
      </c>
      <c r="V2881" s="6">
        <f>CONCATENATE(A2881,B2881)</f>
        <v/>
      </c>
      <c r="W2881">
        <f>UPPER(TRIM(G2881))</f>
        <v/>
      </c>
      <c r="X2881">
        <f>UPPER(TRIM(H2881))</f>
        <v/>
      </c>
    </row>
    <row r="2882">
      <c r="A2882" s="2" t="n"/>
      <c r="B2882" s="2" t="n"/>
      <c r="C2882" s="2" t="n"/>
      <c r="D2882" s="3" t="n"/>
      <c r="E2882" s="4" t="n"/>
      <c r="F2882" s="3" t="n"/>
      <c r="G2882" s="3" t="n"/>
      <c r="H2882" s="3" t="n"/>
      <c r="I2882" s="5">
        <f>SUMIFS(amount_expended,cfda_key,V2882)</f>
        <v/>
      </c>
      <c r="J2882" s="5">
        <f>IF(F2882="OTHER CLUSTER NOT LISTED ABOVE",SUMIFS(amount_expended,uniform_other_cluster_name,X2882), IF(AND(OR(F2882="N/A",F2882=""),G2882=""),0,IF(F2882="STATE CLUSTER",SUMIFS(amount_expended,uniform_state_cluster_name,W2882),SUMIFS(amount_expended,cluster_name,F2882))))</f>
        <v/>
      </c>
      <c r="K2882" s="3" t="n"/>
      <c r="L2882" s="4" t="n"/>
      <c r="M2882" s="3" t="n"/>
      <c r="N2882" s="3" t="n"/>
      <c r="O2882" s="3" t="n"/>
      <c r="P2882" s="3" t="n"/>
      <c r="Q2882" s="4" t="n"/>
      <c r="R2882" s="3" t="n"/>
      <c r="S2882" s="3" t="n"/>
      <c r="T2882" s="3" t="n"/>
      <c r="U2882">
        <f>IF(A2882&lt;&gt;"", "AWARD-"&amp;TEXT(ROW()-1,"00000"), "")</f>
        <v/>
      </c>
      <c r="V2882" s="6">
        <f>CONCATENATE(A2882,B2882)</f>
        <v/>
      </c>
      <c r="W2882">
        <f>UPPER(TRIM(G2882))</f>
        <v/>
      </c>
      <c r="X2882">
        <f>UPPER(TRIM(H2882))</f>
        <v/>
      </c>
    </row>
    <row r="2883">
      <c r="A2883" s="2" t="n"/>
      <c r="B2883" s="2" t="n"/>
      <c r="C2883" s="2" t="n"/>
      <c r="D2883" s="3" t="n"/>
      <c r="E2883" s="4" t="n"/>
      <c r="F2883" s="3" t="n"/>
      <c r="G2883" s="3" t="n"/>
      <c r="H2883" s="3" t="n"/>
      <c r="I2883" s="5">
        <f>SUMIFS(amount_expended,cfda_key,V2883)</f>
        <v/>
      </c>
      <c r="J2883" s="5">
        <f>IF(F2883="OTHER CLUSTER NOT LISTED ABOVE",SUMIFS(amount_expended,uniform_other_cluster_name,X2883), IF(AND(OR(F2883="N/A",F2883=""),G2883=""),0,IF(F2883="STATE CLUSTER",SUMIFS(amount_expended,uniform_state_cluster_name,W2883),SUMIFS(amount_expended,cluster_name,F2883))))</f>
        <v/>
      </c>
      <c r="K2883" s="3" t="n"/>
      <c r="L2883" s="4" t="n"/>
      <c r="M2883" s="3" t="n"/>
      <c r="N2883" s="3" t="n"/>
      <c r="O2883" s="3" t="n"/>
      <c r="P2883" s="3" t="n"/>
      <c r="Q2883" s="4" t="n"/>
      <c r="R2883" s="3" t="n"/>
      <c r="S2883" s="3" t="n"/>
      <c r="T2883" s="3" t="n"/>
      <c r="U2883">
        <f>IF(A2883&lt;&gt;"", "AWARD-"&amp;TEXT(ROW()-1,"00000"), "")</f>
        <v/>
      </c>
      <c r="V2883" s="6">
        <f>CONCATENATE(A2883,B2883)</f>
        <v/>
      </c>
      <c r="W2883">
        <f>UPPER(TRIM(G2883))</f>
        <v/>
      </c>
      <c r="X2883">
        <f>UPPER(TRIM(H2883))</f>
        <v/>
      </c>
    </row>
    <row r="2884">
      <c r="A2884" s="2" t="n"/>
      <c r="B2884" s="2" t="n"/>
      <c r="C2884" s="2" t="n"/>
      <c r="D2884" s="3" t="n"/>
      <c r="E2884" s="4" t="n"/>
      <c r="F2884" s="3" t="n"/>
      <c r="G2884" s="3" t="n"/>
      <c r="H2884" s="3" t="n"/>
      <c r="I2884" s="5">
        <f>SUMIFS(amount_expended,cfda_key,V2884)</f>
        <v/>
      </c>
      <c r="J2884" s="5">
        <f>IF(F2884="OTHER CLUSTER NOT LISTED ABOVE",SUMIFS(amount_expended,uniform_other_cluster_name,X2884), IF(AND(OR(F2884="N/A",F2884=""),G2884=""),0,IF(F2884="STATE CLUSTER",SUMIFS(amount_expended,uniform_state_cluster_name,W2884),SUMIFS(amount_expended,cluster_name,F2884))))</f>
        <v/>
      </c>
      <c r="K2884" s="3" t="n"/>
      <c r="L2884" s="4" t="n"/>
      <c r="M2884" s="3" t="n"/>
      <c r="N2884" s="3" t="n"/>
      <c r="O2884" s="3" t="n"/>
      <c r="P2884" s="3" t="n"/>
      <c r="Q2884" s="4" t="n"/>
      <c r="R2884" s="3" t="n"/>
      <c r="S2884" s="3" t="n"/>
      <c r="T2884" s="3" t="n"/>
      <c r="U2884">
        <f>IF(A2884&lt;&gt;"", "AWARD-"&amp;TEXT(ROW()-1,"00000"), "")</f>
        <v/>
      </c>
      <c r="V2884" s="6">
        <f>CONCATENATE(A2884,B2884)</f>
        <v/>
      </c>
      <c r="W2884">
        <f>UPPER(TRIM(G2884))</f>
        <v/>
      </c>
      <c r="X2884">
        <f>UPPER(TRIM(H2884))</f>
        <v/>
      </c>
    </row>
    <row r="2885">
      <c r="A2885" s="2" t="n"/>
      <c r="B2885" s="2" t="n"/>
      <c r="C2885" s="2" t="n"/>
      <c r="D2885" s="3" t="n"/>
      <c r="E2885" s="4" t="n"/>
      <c r="F2885" s="3" t="n"/>
      <c r="G2885" s="3" t="n"/>
      <c r="H2885" s="3" t="n"/>
      <c r="I2885" s="5">
        <f>SUMIFS(amount_expended,cfda_key,V2885)</f>
        <v/>
      </c>
      <c r="J2885" s="5">
        <f>IF(F2885="OTHER CLUSTER NOT LISTED ABOVE",SUMIFS(amount_expended,uniform_other_cluster_name,X2885), IF(AND(OR(F2885="N/A",F2885=""),G2885=""),0,IF(F2885="STATE CLUSTER",SUMIFS(amount_expended,uniform_state_cluster_name,W2885),SUMIFS(amount_expended,cluster_name,F2885))))</f>
        <v/>
      </c>
      <c r="K2885" s="3" t="n"/>
      <c r="L2885" s="4" t="n"/>
      <c r="M2885" s="3" t="n"/>
      <c r="N2885" s="3" t="n"/>
      <c r="O2885" s="3" t="n"/>
      <c r="P2885" s="3" t="n"/>
      <c r="Q2885" s="4" t="n"/>
      <c r="R2885" s="3" t="n"/>
      <c r="S2885" s="3" t="n"/>
      <c r="T2885" s="3" t="n"/>
      <c r="U2885">
        <f>IF(A2885&lt;&gt;"", "AWARD-"&amp;TEXT(ROW()-1,"00000"), "")</f>
        <v/>
      </c>
      <c r="V2885" s="6">
        <f>CONCATENATE(A2885,B2885)</f>
        <v/>
      </c>
      <c r="W2885">
        <f>UPPER(TRIM(G2885))</f>
        <v/>
      </c>
      <c r="X2885">
        <f>UPPER(TRIM(H2885))</f>
        <v/>
      </c>
    </row>
    <row r="2886">
      <c r="A2886" s="2" t="n"/>
      <c r="B2886" s="2" t="n"/>
      <c r="C2886" s="2" t="n"/>
      <c r="D2886" s="3" t="n"/>
      <c r="E2886" s="4" t="n"/>
      <c r="F2886" s="3" t="n"/>
      <c r="G2886" s="3" t="n"/>
      <c r="H2886" s="3" t="n"/>
      <c r="I2886" s="5">
        <f>SUMIFS(amount_expended,cfda_key,V2886)</f>
        <v/>
      </c>
      <c r="J2886" s="5">
        <f>IF(F2886="OTHER CLUSTER NOT LISTED ABOVE",SUMIFS(amount_expended,uniform_other_cluster_name,X2886), IF(AND(OR(F2886="N/A",F2886=""),G2886=""),0,IF(F2886="STATE CLUSTER",SUMIFS(amount_expended,uniform_state_cluster_name,W2886),SUMIFS(amount_expended,cluster_name,F2886))))</f>
        <v/>
      </c>
      <c r="K2886" s="3" t="n"/>
      <c r="L2886" s="4" t="n"/>
      <c r="M2886" s="3" t="n"/>
      <c r="N2886" s="3" t="n"/>
      <c r="O2886" s="3" t="n"/>
      <c r="P2886" s="3" t="n"/>
      <c r="Q2886" s="4" t="n"/>
      <c r="R2886" s="3" t="n"/>
      <c r="S2886" s="3" t="n"/>
      <c r="T2886" s="3" t="n"/>
      <c r="U2886">
        <f>IF(A2886&lt;&gt;"", "AWARD-"&amp;TEXT(ROW()-1,"00000"), "")</f>
        <v/>
      </c>
      <c r="V2886" s="6">
        <f>CONCATENATE(A2886,B2886)</f>
        <v/>
      </c>
      <c r="W2886">
        <f>UPPER(TRIM(G2886))</f>
        <v/>
      </c>
      <c r="X2886">
        <f>UPPER(TRIM(H2886))</f>
        <v/>
      </c>
    </row>
    <row r="2887">
      <c r="A2887" s="2" t="n"/>
      <c r="B2887" s="2" t="n"/>
      <c r="C2887" s="2" t="n"/>
      <c r="D2887" s="3" t="n"/>
      <c r="E2887" s="4" t="n"/>
      <c r="F2887" s="3" t="n"/>
      <c r="G2887" s="3" t="n"/>
      <c r="H2887" s="3" t="n"/>
      <c r="I2887" s="5">
        <f>SUMIFS(amount_expended,cfda_key,V2887)</f>
        <v/>
      </c>
      <c r="J2887" s="5">
        <f>IF(F2887="OTHER CLUSTER NOT LISTED ABOVE",SUMIFS(amount_expended,uniform_other_cluster_name,X2887), IF(AND(OR(F2887="N/A",F2887=""),G2887=""),0,IF(F2887="STATE CLUSTER",SUMIFS(amount_expended,uniform_state_cluster_name,W2887),SUMIFS(amount_expended,cluster_name,F2887))))</f>
        <v/>
      </c>
      <c r="K2887" s="3" t="n"/>
      <c r="L2887" s="4" t="n"/>
      <c r="M2887" s="3" t="n"/>
      <c r="N2887" s="3" t="n"/>
      <c r="O2887" s="3" t="n"/>
      <c r="P2887" s="3" t="n"/>
      <c r="Q2887" s="4" t="n"/>
      <c r="R2887" s="3" t="n"/>
      <c r="S2887" s="3" t="n"/>
      <c r="T2887" s="3" t="n"/>
      <c r="U2887">
        <f>IF(A2887&lt;&gt;"", "AWARD-"&amp;TEXT(ROW()-1,"00000"), "")</f>
        <v/>
      </c>
      <c r="V2887" s="6">
        <f>CONCATENATE(A2887,B2887)</f>
        <v/>
      </c>
      <c r="W2887">
        <f>UPPER(TRIM(G2887))</f>
        <v/>
      </c>
      <c r="X2887">
        <f>UPPER(TRIM(H2887))</f>
        <v/>
      </c>
    </row>
    <row r="2888">
      <c r="A2888" s="2" t="n"/>
      <c r="B2888" s="2" t="n"/>
      <c r="C2888" s="2" t="n"/>
      <c r="D2888" s="3" t="n"/>
      <c r="E2888" s="4" t="n"/>
      <c r="F2888" s="3" t="n"/>
      <c r="G2888" s="3" t="n"/>
      <c r="H2888" s="3" t="n"/>
      <c r="I2888" s="5">
        <f>SUMIFS(amount_expended,cfda_key,V2888)</f>
        <v/>
      </c>
      <c r="J2888" s="5">
        <f>IF(F2888="OTHER CLUSTER NOT LISTED ABOVE",SUMIFS(amount_expended,uniform_other_cluster_name,X2888), IF(AND(OR(F2888="N/A",F2888=""),G2888=""),0,IF(F2888="STATE CLUSTER",SUMIFS(amount_expended,uniform_state_cluster_name,W2888),SUMIFS(amount_expended,cluster_name,F2888))))</f>
        <v/>
      </c>
      <c r="K2888" s="3" t="n"/>
      <c r="L2888" s="4" t="n"/>
      <c r="M2888" s="3" t="n"/>
      <c r="N2888" s="3" t="n"/>
      <c r="O2888" s="3" t="n"/>
      <c r="P2888" s="3" t="n"/>
      <c r="Q2888" s="4" t="n"/>
      <c r="R2888" s="3" t="n"/>
      <c r="S2888" s="3" t="n"/>
      <c r="T2888" s="3" t="n"/>
      <c r="U2888">
        <f>IF(A2888&lt;&gt;"", "AWARD-"&amp;TEXT(ROW()-1,"00000"), "")</f>
        <v/>
      </c>
      <c r="V2888" s="6">
        <f>CONCATENATE(A2888,B2888)</f>
        <v/>
      </c>
      <c r="W2888">
        <f>UPPER(TRIM(G2888))</f>
        <v/>
      </c>
      <c r="X2888">
        <f>UPPER(TRIM(H2888))</f>
        <v/>
      </c>
    </row>
    <row r="2889">
      <c r="A2889" s="2" t="n"/>
      <c r="B2889" s="2" t="n"/>
      <c r="C2889" s="2" t="n"/>
      <c r="D2889" s="3" t="n"/>
      <c r="E2889" s="4" t="n"/>
      <c r="F2889" s="3" t="n"/>
      <c r="G2889" s="3" t="n"/>
      <c r="H2889" s="3" t="n"/>
      <c r="I2889" s="5">
        <f>SUMIFS(amount_expended,cfda_key,V2889)</f>
        <v/>
      </c>
      <c r="J2889" s="5">
        <f>IF(F2889="OTHER CLUSTER NOT LISTED ABOVE",SUMIFS(amount_expended,uniform_other_cluster_name,X2889), IF(AND(OR(F2889="N/A",F2889=""),G2889=""),0,IF(F2889="STATE CLUSTER",SUMIFS(amount_expended,uniform_state_cluster_name,W2889),SUMIFS(amount_expended,cluster_name,F2889))))</f>
        <v/>
      </c>
      <c r="K2889" s="3" t="n"/>
      <c r="L2889" s="4" t="n"/>
      <c r="M2889" s="3" t="n"/>
      <c r="N2889" s="3" t="n"/>
      <c r="O2889" s="3" t="n"/>
      <c r="P2889" s="3" t="n"/>
      <c r="Q2889" s="4" t="n"/>
      <c r="R2889" s="3" t="n"/>
      <c r="S2889" s="3" t="n"/>
      <c r="T2889" s="3" t="n"/>
      <c r="U2889">
        <f>IF(A2889&lt;&gt;"", "AWARD-"&amp;TEXT(ROW()-1,"00000"), "")</f>
        <v/>
      </c>
      <c r="V2889" s="6">
        <f>CONCATENATE(A2889,B2889)</f>
        <v/>
      </c>
      <c r="W2889">
        <f>UPPER(TRIM(G2889))</f>
        <v/>
      </c>
      <c r="X2889">
        <f>UPPER(TRIM(H2889))</f>
        <v/>
      </c>
    </row>
    <row r="2890">
      <c r="A2890" s="2" t="n"/>
      <c r="B2890" s="2" t="n"/>
      <c r="C2890" s="2" t="n"/>
      <c r="D2890" s="3" t="n"/>
      <c r="E2890" s="4" t="n"/>
      <c r="F2890" s="3" t="n"/>
      <c r="G2890" s="3" t="n"/>
      <c r="H2890" s="3" t="n"/>
      <c r="I2890" s="5">
        <f>SUMIFS(amount_expended,cfda_key,V2890)</f>
        <v/>
      </c>
      <c r="J2890" s="5">
        <f>IF(F2890="OTHER CLUSTER NOT LISTED ABOVE",SUMIFS(amount_expended,uniform_other_cluster_name,X2890), IF(AND(OR(F2890="N/A",F2890=""),G2890=""),0,IF(F2890="STATE CLUSTER",SUMIFS(amount_expended,uniform_state_cluster_name,W2890),SUMIFS(amount_expended,cluster_name,F2890))))</f>
        <v/>
      </c>
      <c r="K2890" s="3" t="n"/>
      <c r="L2890" s="4" t="n"/>
      <c r="M2890" s="3" t="n"/>
      <c r="N2890" s="3" t="n"/>
      <c r="O2890" s="3" t="n"/>
      <c r="P2890" s="3" t="n"/>
      <c r="Q2890" s="4" t="n"/>
      <c r="R2890" s="3" t="n"/>
      <c r="S2890" s="3" t="n"/>
      <c r="T2890" s="3" t="n"/>
      <c r="U2890">
        <f>IF(A2890&lt;&gt;"", "AWARD-"&amp;TEXT(ROW()-1,"00000"), "")</f>
        <v/>
      </c>
      <c r="V2890" s="6">
        <f>CONCATENATE(A2890,B2890)</f>
        <v/>
      </c>
      <c r="W2890">
        <f>UPPER(TRIM(G2890))</f>
        <v/>
      </c>
      <c r="X2890">
        <f>UPPER(TRIM(H2890))</f>
        <v/>
      </c>
    </row>
    <row r="2891">
      <c r="A2891" s="2" t="n"/>
      <c r="B2891" s="2" t="n"/>
      <c r="C2891" s="2" t="n"/>
      <c r="D2891" s="3" t="n"/>
      <c r="E2891" s="4" t="n"/>
      <c r="F2891" s="3" t="n"/>
      <c r="G2891" s="3" t="n"/>
      <c r="H2891" s="3" t="n"/>
      <c r="I2891" s="5">
        <f>SUMIFS(amount_expended,cfda_key,V2891)</f>
        <v/>
      </c>
      <c r="J2891" s="5">
        <f>IF(F2891="OTHER CLUSTER NOT LISTED ABOVE",SUMIFS(amount_expended,uniform_other_cluster_name,X2891), IF(AND(OR(F2891="N/A",F2891=""),G2891=""),0,IF(F2891="STATE CLUSTER",SUMIFS(amount_expended,uniform_state_cluster_name,W2891),SUMIFS(amount_expended,cluster_name,F2891))))</f>
        <v/>
      </c>
      <c r="K2891" s="3" t="n"/>
      <c r="L2891" s="4" t="n"/>
      <c r="M2891" s="3" t="n"/>
      <c r="N2891" s="3" t="n"/>
      <c r="O2891" s="3" t="n"/>
      <c r="P2891" s="3" t="n"/>
      <c r="Q2891" s="4" t="n"/>
      <c r="R2891" s="3" t="n"/>
      <c r="S2891" s="3" t="n"/>
      <c r="T2891" s="3" t="n"/>
      <c r="U2891">
        <f>IF(A2891&lt;&gt;"", "AWARD-"&amp;TEXT(ROW()-1,"00000"), "")</f>
        <v/>
      </c>
      <c r="V2891" s="6">
        <f>CONCATENATE(A2891,B2891)</f>
        <v/>
      </c>
      <c r="W2891">
        <f>UPPER(TRIM(G2891))</f>
        <v/>
      </c>
      <c r="X2891">
        <f>UPPER(TRIM(H2891))</f>
        <v/>
      </c>
    </row>
    <row r="2892">
      <c r="A2892" s="2" t="n"/>
      <c r="B2892" s="2" t="n"/>
      <c r="C2892" s="2" t="n"/>
      <c r="D2892" s="3" t="n"/>
      <c r="E2892" s="4" t="n"/>
      <c r="F2892" s="3" t="n"/>
      <c r="G2892" s="3" t="n"/>
      <c r="H2892" s="3" t="n"/>
      <c r="I2892" s="5">
        <f>SUMIFS(amount_expended,cfda_key,V2892)</f>
        <v/>
      </c>
      <c r="J2892" s="5">
        <f>IF(F2892="OTHER CLUSTER NOT LISTED ABOVE",SUMIFS(amount_expended,uniform_other_cluster_name,X2892), IF(AND(OR(F2892="N/A",F2892=""),G2892=""),0,IF(F2892="STATE CLUSTER",SUMIFS(amount_expended,uniform_state_cluster_name,W2892),SUMIFS(amount_expended,cluster_name,F2892))))</f>
        <v/>
      </c>
      <c r="K2892" s="3" t="n"/>
      <c r="L2892" s="4" t="n"/>
      <c r="M2892" s="3" t="n"/>
      <c r="N2892" s="3" t="n"/>
      <c r="O2892" s="3" t="n"/>
      <c r="P2892" s="3" t="n"/>
      <c r="Q2892" s="4" t="n"/>
      <c r="R2892" s="3" t="n"/>
      <c r="S2892" s="3" t="n"/>
      <c r="T2892" s="3" t="n"/>
      <c r="U2892">
        <f>IF(A2892&lt;&gt;"", "AWARD-"&amp;TEXT(ROW()-1,"00000"), "")</f>
        <v/>
      </c>
      <c r="V2892" s="6">
        <f>CONCATENATE(A2892,B2892)</f>
        <v/>
      </c>
      <c r="W2892">
        <f>UPPER(TRIM(G2892))</f>
        <v/>
      </c>
      <c r="X2892">
        <f>UPPER(TRIM(H2892))</f>
        <v/>
      </c>
    </row>
    <row r="2893">
      <c r="A2893" s="2" t="n"/>
      <c r="B2893" s="2" t="n"/>
      <c r="C2893" s="2" t="n"/>
      <c r="D2893" s="3" t="n"/>
      <c r="E2893" s="4" t="n"/>
      <c r="F2893" s="3" t="n"/>
      <c r="G2893" s="3" t="n"/>
      <c r="H2893" s="3" t="n"/>
      <c r="I2893" s="5">
        <f>SUMIFS(amount_expended,cfda_key,V2893)</f>
        <v/>
      </c>
      <c r="J2893" s="5">
        <f>IF(F2893="OTHER CLUSTER NOT LISTED ABOVE",SUMIFS(amount_expended,uniform_other_cluster_name,X2893), IF(AND(OR(F2893="N/A",F2893=""),G2893=""),0,IF(F2893="STATE CLUSTER",SUMIFS(amount_expended,uniform_state_cluster_name,W2893),SUMIFS(amount_expended,cluster_name,F2893))))</f>
        <v/>
      </c>
      <c r="K2893" s="3" t="n"/>
      <c r="L2893" s="4" t="n"/>
      <c r="M2893" s="3" t="n"/>
      <c r="N2893" s="3" t="n"/>
      <c r="O2893" s="3" t="n"/>
      <c r="P2893" s="3" t="n"/>
      <c r="Q2893" s="4" t="n"/>
      <c r="R2893" s="3" t="n"/>
      <c r="S2893" s="3" t="n"/>
      <c r="T2893" s="3" t="n"/>
      <c r="U2893">
        <f>IF(A2893&lt;&gt;"", "AWARD-"&amp;TEXT(ROW()-1,"00000"), "")</f>
        <v/>
      </c>
      <c r="V2893" s="6">
        <f>CONCATENATE(A2893,B2893)</f>
        <v/>
      </c>
      <c r="W2893">
        <f>UPPER(TRIM(G2893))</f>
        <v/>
      </c>
      <c r="X2893">
        <f>UPPER(TRIM(H2893))</f>
        <v/>
      </c>
    </row>
    <row r="2894">
      <c r="A2894" s="2" t="n"/>
      <c r="B2894" s="2" t="n"/>
      <c r="C2894" s="2" t="n"/>
      <c r="D2894" s="3" t="n"/>
      <c r="E2894" s="4" t="n"/>
      <c r="F2894" s="3" t="n"/>
      <c r="G2894" s="3" t="n"/>
      <c r="H2894" s="3" t="n"/>
      <c r="I2894" s="5">
        <f>SUMIFS(amount_expended,cfda_key,V2894)</f>
        <v/>
      </c>
      <c r="J2894" s="5">
        <f>IF(F2894="OTHER CLUSTER NOT LISTED ABOVE",SUMIFS(amount_expended,uniform_other_cluster_name,X2894), IF(AND(OR(F2894="N/A",F2894=""),G2894=""),0,IF(F2894="STATE CLUSTER",SUMIFS(amount_expended,uniform_state_cluster_name,W2894),SUMIFS(amount_expended,cluster_name,F2894))))</f>
        <v/>
      </c>
      <c r="K2894" s="3" t="n"/>
      <c r="L2894" s="4" t="n"/>
      <c r="M2894" s="3" t="n"/>
      <c r="N2894" s="3" t="n"/>
      <c r="O2894" s="3" t="n"/>
      <c r="P2894" s="3" t="n"/>
      <c r="Q2894" s="4" t="n"/>
      <c r="R2894" s="3" t="n"/>
      <c r="S2894" s="3" t="n"/>
      <c r="T2894" s="3" t="n"/>
      <c r="U2894">
        <f>IF(A2894&lt;&gt;"", "AWARD-"&amp;TEXT(ROW()-1,"00000"), "")</f>
        <v/>
      </c>
      <c r="V2894" s="6">
        <f>CONCATENATE(A2894,B2894)</f>
        <v/>
      </c>
      <c r="W2894">
        <f>UPPER(TRIM(G2894))</f>
        <v/>
      </c>
      <c r="X2894">
        <f>UPPER(TRIM(H2894))</f>
        <v/>
      </c>
    </row>
    <row r="2895">
      <c r="A2895" s="2" t="n"/>
      <c r="B2895" s="2" t="n"/>
      <c r="C2895" s="2" t="n"/>
      <c r="D2895" s="3" t="n"/>
      <c r="E2895" s="4" t="n"/>
      <c r="F2895" s="3" t="n"/>
      <c r="G2895" s="3" t="n"/>
      <c r="H2895" s="3" t="n"/>
      <c r="I2895" s="5">
        <f>SUMIFS(amount_expended,cfda_key,V2895)</f>
        <v/>
      </c>
      <c r="J2895" s="5">
        <f>IF(F2895="OTHER CLUSTER NOT LISTED ABOVE",SUMIFS(amount_expended,uniform_other_cluster_name,X2895), IF(AND(OR(F2895="N/A",F2895=""),G2895=""),0,IF(F2895="STATE CLUSTER",SUMIFS(amount_expended,uniform_state_cluster_name,W2895),SUMIFS(amount_expended,cluster_name,F2895))))</f>
        <v/>
      </c>
      <c r="K2895" s="3" t="n"/>
      <c r="L2895" s="4" t="n"/>
      <c r="M2895" s="3" t="n"/>
      <c r="N2895" s="3" t="n"/>
      <c r="O2895" s="3" t="n"/>
      <c r="P2895" s="3" t="n"/>
      <c r="Q2895" s="4" t="n"/>
      <c r="R2895" s="3" t="n"/>
      <c r="S2895" s="3" t="n"/>
      <c r="T2895" s="3" t="n"/>
      <c r="U2895">
        <f>IF(A2895&lt;&gt;"", "AWARD-"&amp;TEXT(ROW()-1,"00000"), "")</f>
        <v/>
      </c>
      <c r="V2895" s="6">
        <f>CONCATENATE(A2895,B2895)</f>
        <v/>
      </c>
      <c r="W2895">
        <f>UPPER(TRIM(G2895))</f>
        <v/>
      </c>
      <c r="X2895">
        <f>UPPER(TRIM(H2895))</f>
        <v/>
      </c>
    </row>
    <row r="2896">
      <c r="A2896" s="2" t="n"/>
      <c r="B2896" s="2" t="n"/>
      <c r="C2896" s="2" t="n"/>
      <c r="D2896" s="3" t="n"/>
      <c r="E2896" s="4" t="n"/>
      <c r="F2896" s="3" t="n"/>
      <c r="G2896" s="3" t="n"/>
      <c r="H2896" s="3" t="n"/>
      <c r="I2896" s="5">
        <f>SUMIFS(amount_expended,cfda_key,V2896)</f>
        <v/>
      </c>
      <c r="J2896" s="5">
        <f>IF(F2896="OTHER CLUSTER NOT LISTED ABOVE",SUMIFS(amount_expended,uniform_other_cluster_name,X2896), IF(AND(OR(F2896="N/A",F2896=""),G2896=""),0,IF(F2896="STATE CLUSTER",SUMIFS(amount_expended,uniform_state_cluster_name,W2896),SUMIFS(amount_expended,cluster_name,F2896))))</f>
        <v/>
      </c>
      <c r="K2896" s="3" t="n"/>
      <c r="L2896" s="4" t="n"/>
      <c r="M2896" s="3" t="n"/>
      <c r="N2896" s="3" t="n"/>
      <c r="O2896" s="3" t="n"/>
      <c r="P2896" s="3" t="n"/>
      <c r="Q2896" s="4" t="n"/>
      <c r="R2896" s="3" t="n"/>
      <c r="S2896" s="3" t="n"/>
      <c r="T2896" s="3" t="n"/>
      <c r="U2896">
        <f>IF(A2896&lt;&gt;"", "AWARD-"&amp;TEXT(ROW()-1,"00000"), "")</f>
        <v/>
      </c>
      <c r="V2896" s="6">
        <f>CONCATENATE(A2896,B2896)</f>
        <v/>
      </c>
      <c r="W2896">
        <f>UPPER(TRIM(G2896))</f>
        <v/>
      </c>
      <c r="X2896">
        <f>UPPER(TRIM(H2896))</f>
        <v/>
      </c>
    </row>
    <row r="2897">
      <c r="A2897" s="2" t="n"/>
      <c r="B2897" s="2" t="n"/>
      <c r="C2897" s="2" t="n"/>
      <c r="D2897" s="3" t="n"/>
      <c r="E2897" s="4" t="n"/>
      <c r="F2897" s="3" t="n"/>
      <c r="G2897" s="3" t="n"/>
      <c r="H2897" s="3" t="n"/>
      <c r="I2897" s="5">
        <f>SUMIFS(amount_expended,cfda_key,V2897)</f>
        <v/>
      </c>
      <c r="J2897" s="5">
        <f>IF(F2897="OTHER CLUSTER NOT LISTED ABOVE",SUMIFS(amount_expended,uniform_other_cluster_name,X2897), IF(AND(OR(F2897="N/A",F2897=""),G2897=""),0,IF(F2897="STATE CLUSTER",SUMIFS(amount_expended,uniform_state_cluster_name,W2897),SUMIFS(amount_expended,cluster_name,F2897))))</f>
        <v/>
      </c>
      <c r="K2897" s="3" t="n"/>
      <c r="L2897" s="4" t="n"/>
      <c r="M2897" s="3" t="n"/>
      <c r="N2897" s="3" t="n"/>
      <c r="O2897" s="3" t="n"/>
      <c r="P2897" s="3" t="n"/>
      <c r="Q2897" s="4" t="n"/>
      <c r="R2897" s="3" t="n"/>
      <c r="S2897" s="3" t="n"/>
      <c r="T2897" s="3" t="n"/>
      <c r="U2897">
        <f>IF(A2897&lt;&gt;"", "AWARD-"&amp;TEXT(ROW()-1,"00000"), "")</f>
        <v/>
      </c>
      <c r="V2897" s="6">
        <f>CONCATENATE(A2897,B2897)</f>
        <v/>
      </c>
      <c r="W2897">
        <f>UPPER(TRIM(G2897))</f>
        <v/>
      </c>
      <c r="X2897">
        <f>UPPER(TRIM(H2897))</f>
        <v/>
      </c>
    </row>
    <row r="2898">
      <c r="A2898" s="2" t="n"/>
      <c r="B2898" s="2" t="n"/>
      <c r="C2898" s="2" t="n"/>
      <c r="D2898" s="3" t="n"/>
      <c r="E2898" s="4" t="n"/>
      <c r="F2898" s="3" t="n"/>
      <c r="G2898" s="3" t="n"/>
      <c r="H2898" s="3" t="n"/>
      <c r="I2898" s="5">
        <f>SUMIFS(amount_expended,cfda_key,V2898)</f>
        <v/>
      </c>
      <c r="J2898" s="5">
        <f>IF(F2898="OTHER CLUSTER NOT LISTED ABOVE",SUMIFS(amount_expended,uniform_other_cluster_name,X2898), IF(AND(OR(F2898="N/A",F2898=""),G2898=""),0,IF(F2898="STATE CLUSTER",SUMIFS(amount_expended,uniform_state_cluster_name,W2898),SUMIFS(amount_expended,cluster_name,F2898))))</f>
        <v/>
      </c>
      <c r="K2898" s="3" t="n"/>
      <c r="L2898" s="4" t="n"/>
      <c r="M2898" s="3" t="n"/>
      <c r="N2898" s="3" t="n"/>
      <c r="O2898" s="3" t="n"/>
      <c r="P2898" s="3" t="n"/>
      <c r="Q2898" s="4" t="n"/>
      <c r="R2898" s="3" t="n"/>
      <c r="S2898" s="3" t="n"/>
      <c r="T2898" s="3" t="n"/>
      <c r="U2898">
        <f>IF(A2898&lt;&gt;"", "AWARD-"&amp;TEXT(ROW()-1,"00000"), "")</f>
        <v/>
      </c>
      <c r="V2898" s="6">
        <f>CONCATENATE(A2898,B2898)</f>
        <v/>
      </c>
      <c r="W2898">
        <f>UPPER(TRIM(G2898))</f>
        <v/>
      </c>
      <c r="X2898">
        <f>UPPER(TRIM(H2898))</f>
        <v/>
      </c>
    </row>
    <row r="2899">
      <c r="A2899" s="2" t="n"/>
      <c r="B2899" s="2" t="n"/>
      <c r="C2899" s="2" t="n"/>
      <c r="D2899" s="3" t="n"/>
      <c r="E2899" s="4" t="n"/>
      <c r="F2899" s="3" t="n"/>
      <c r="G2899" s="3" t="n"/>
      <c r="H2899" s="3" t="n"/>
      <c r="I2899" s="5">
        <f>SUMIFS(amount_expended,cfda_key,V2899)</f>
        <v/>
      </c>
      <c r="J2899" s="5">
        <f>IF(F2899="OTHER CLUSTER NOT LISTED ABOVE",SUMIFS(amount_expended,uniform_other_cluster_name,X2899), IF(AND(OR(F2899="N/A",F2899=""),G2899=""),0,IF(F2899="STATE CLUSTER",SUMIFS(amount_expended,uniform_state_cluster_name,W2899),SUMIFS(amount_expended,cluster_name,F2899))))</f>
        <v/>
      </c>
      <c r="K2899" s="3" t="n"/>
      <c r="L2899" s="4" t="n"/>
      <c r="M2899" s="3" t="n"/>
      <c r="N2899" s="3" t="n"/>
      <c r="O2899" s="3" t="n"/>
      <c r="P2899" s="3" t="n"/>
      <c r="Q2899" s="4" t="n"/>
      <c r="R2899" s="3" t="n"/>
      <c r="S2899" s="3" t="n"/>
      <c r="T2899" s="3" t="n"/>
      <c r="U2899">
        <f>IF(A2899&lt;&gt;"", "AWARD-"&amp;TEXT(ROW()-1,"00000"), "")</f>
        <v/>
      </c>
      <c r="V2899" s="6">
        <f>CONCATENATE(A2899,B2899)</f>
        <v/>
      </c>
      <c r="W2899">
        <f>UPPER(TRIM(G2899))</f>
        <v/>
      </c>
      <c r="X2899">
        <f>UPPER(TRIM(H2899))</f>
        <v/>
      </c>
    </row>
    <row r="2900">
      <c r="A2900" s="2" t="n"/>
      <c r="B2900" s="2" t="n"/>
      <c r="C2900" s="2" t="n"/>
      <c r="D2900" s="3" t="n"/>
      <c r="E2900" s="4" t="n"/>
      <c r="F2900" s="3" t="n"/>
      <c r="G2900" s="3" t="n"/>
      <c r="H2900" s="3" t="n"/>
      <c r="I2900" s="5">
        <f>SUMIFS(amount_expended,cfda_key,V2900)</f>
        <v/>
      </c>
      <c r="J2900" s="5">
        <f>IF(F2900="OTHER CLUSTER NOT LISTED ABOVE",SUMIFS(amount_expended,uniform_other_cluster_name,X2900), IF(AND(OR(F2900="N/A",F2900=""),G2900=""),0,IF(F2900="STATE CLUSTER",SUMIFS(amount_expended,uniform_state_cluster_name,W2900),SUMIFS(amount_expended,cluster_name,F2900))))</f>
        <v/>
      </c>
      <c r="K2900" s="3" t="n"/>
      <c r="L2900" s="4" t="n"/>
      <c r="M2900" s="3" t="n"/>
      <c r="N2900" s="3" t="n"/>
      <c r="O2900" s="3" t="n"/>
      <c r="P2900" s="3" t="n"/>
      <c r="Q2900" s="4" t="n"/>
      <c r="R2900" s="3" t="n"/>
      <c r="S2900" s="3" t="n"/>
      <c r="T2900" s="3" t="n"/>
      <c r="U2900">
        <f>IF(A2900&lt;&gt;"", "AWARD-"&amp;TEXT(ROW()-1,"00000"), "")</f>
        <v/>
      </c>
      <c r="V2900" s="6">
        <f>CONCATENATE(A2900,B2900)</f>
        <v/>
      </c>
      <c r="W2900">
        <f>UPPER(TRIM(G2900))</f>
        <v/>
      </c>
      <c r="X2900">
        <f>UPPER(TRIM(H2900))</f>
        <v/>
      </c>
    </row>
    <row r="2901">
      <c r="A2901" s="2" t="n"/>
      <c r="B2901" s="2" t="n"/>
      <c r="C2901" s="2" t="n"/>
      <c r="D2901" s="3" t="n"/>
      <c r="E2901" s="4" t="n"/>
      <c r="F2901" s="3" t="n"/>
      <c r="G2901" s="3" t="n"/>
      <c r="H2901" s="3" t="n"/>
      <c r="I2901" s="5">
        <f>SUMIFS(amount_expended,cfda_key,V2901)</f>
        <v/>
      </c>
      <c r="J2901" s="5">
        <f>IF(F2901="OTHER CLUSTER NOT LISTED ABOVE",SUMIFS(amount_expended,uniform_other_cluster_name,X2901), IF(AND(OR(F2901="N/A",F2901=""),G2901=""),0,IF(F2901="STATE CLUSTER",SUMIFS(amount_expended,uniform_state_cluster_name,W2901),SUMIFS(amount_expended,cluster_name,F2901))))</f>
        <v/>
      </c>
      <c r="K2901" s="3" t="n"/>
      <c r="L2901" s="4" t="n"/>
      <c r="M2901" s="3" t="n"/>
      <c r="N2901" s="3" t="n"/>
      <c r="O2901" s="3" t="n"/>
      <c r="P2901" s="3" t="n"/>
      <c r="Q2901" s="4" t="n"/>
      <c r="R2901" s="3" t="n"/>
      <c r="S2901" s="3" t="n"/>
      <c r="T2901" s="3" t="n"/>
      <c r="U2901">
        <f>IF(A2901&lt;&gt;"", "AWARD-"&amp;TEXT(ROW()-1,"00000"), "")</f>
        <v/>
      </c>
      <c r="V2901" s="6">
        <f>CONCATENATE(A2901,B2901)</f>
        <v/>
      </c>
      <c r="W2901">
        <f>UPPER(TRIM(G2901))</f>
        <v/>
      </c>
      <c r="X2901">
        <f>UPPER(TRIM(H2901))</f>
        <v/>
      </c>
    </row>
    <row r="2902">
      <c r="A2902" s="2" t="n"/>
      <c r="B2902" s="2" t="n"/>
      <c r="C2902" s="2" t="n"/>
      <c r="D2902" s="3" t="n"/>
      <c r="E2902" s="4" t="n"/>
      <c r="F2902" s="3" t="n"/>
      <c r="G2902" s="3" t="n"/>
      <c r="H2902" s="3" t="n"/>
      <c r="I2902" s="5">
        <f>SUMIFS(amount_expended,cfda_key,V2902)</f>
        <v/>
      </c>
      <c r="J2902" s="5">
        <f>IF(F2902="OTHER CLUSTER NOT LISTED ABOVE",SUMIFS(amount_expended,uniform_other_cluster_name,X2902), IF(AND(OR(F2902="N/A",F2902=""),G2902=""),0,IF(F2902="STATE CLUSTER",SUMIFS(amount_expended,uniform_state_cluster_name,W2902),SUMIFS(amount_expended,cluster_name,F2902))))</f>
        <v/>
      </c>
      <c r="K2902" s="3" t="n"/>
      <c r="L2902" s="4" t="n"/>
      <c r="M2902" s="3" t="n"/>
      <c r="N2902" s="3" t="n"/>
      <c r="O2902" s="3" t="n"/>
      <c r="P2902" s="3" t="n"/>
      <c r="Q2902" s="4" t="n"/>
      <c r="R2902" s="3" t="n"/>
      <c r="S2902" s="3" t="n"/>
      <c r="T2902" s="3" t="n"/>
      <c r="U2902">
        <f>IF(A2902&lt;&gt;"", "AWARD-"&amp;TEXT(ROW()-1,"00000"), "")</f>
        <v/>
      </c>
      <c r="V2902" s="6">
        <f>CONCATENATE(A2902,B2902)</f>
        <v/>
      </c>
      <c r="W2902">
        <f>UPPER(TRIM(G2902))</f>
        <v/>
      </c>
      <c r="X2902">
        <f>UPPER(TRIM(H2902))</f>
        <v/>
      </c>
    </row>
    <row r="2903">
      <c r="A2903" s="2" t="n"/>
      <c r="B2903" s="2" t="n"/>
      <c r="C2903" s="2" t="n"/>
      <c r="D2903" s="3" t="n"/>
      <c r="E2903" s="4" t="n"/>
      <c r="F2903" s="3" t="n"/>
      <c r="G2903" s="3" t="n"/>
      <c r="H2903" s="3" t="n"/>
      <c r="I2903" s="5">
        <f>SUMIFS(amount_expended,cfda_key,V2903)</f>
        <v/>
      </c>
      <c r="J2903" s="5">
        <f>IF(F2903="OTHER CLUSTER NOT LISTED ABOVE",SUMIFS(amount_expended,uniform_other_cluster_name,X2903), IF(AND(OR(F2903="N/A",F2903=""),G2903=""),0,IF(F2903="STATE CLUSTER",SUMIFS(amount_expended,uniform_state_cluster_name,W2903),SUMIFS(amount_expended,cluster_name,F2903))))</f>
        <v/>
      </c>
      <c r="K2903" s="3" t="n"/>
      <c r="L2903" s="4" t="n"/>
      <c r="M2903" s="3" t="n"/>
      <c r="N2903" s="3" t="n"/>
      <c r="O2903" s="3" t="n"/>
      <c r="P2903" s="3" t="n"/>
      <c r="Q2903" s="4" t="n"/>
      <c r="R2903" s="3" t="n"/>
      <c r="S2903" s="3" t="n"/>
      <c r="T2903" s="3" t="n"/>
      <c r="U2903">
        <f>IF(A2903&lt;&gt;"", "AWARD-"&amp;TEXT(ROW()-1,"00000"), "")</f>
        <v/>
      </c>
      <c r="V2903" s="6">
        <f>CONCATENATE(A2903,B2903)</f>
        <v/>
      </c>
      <c r="W2903">
        <f>UPPER(TRIM(G2903))</f>
        <v/>
      </c>
      <c r="X2903">
        <f>UPPER(TRIM(H2903))</f>
        <v/>
      </c>
    </row>
    <row r="2904">
      <c r="A2904" s="2" t="n"/>
      <c r="B2904" s="2" t="n"/>
      <c r="C2904" s="2" t="n"/>
      <c r="D2904" s="3" t="n"/>
      <c r="E2904" s="4" t="n"/>
      <c r="F2904" s="3" t="n"/>
      <c r="G2904" s="3" t="n"/>
      <c r="H2904" s="3" t="n"/>
      <c r="I2904" s="5">
        <f>SUMIFS(amount_expended,cfda_key,V2904)</f>
        <v/>
      </c>
      <c r="J2904" s="5">
        <f>IF(F2904="OTHER CLUSTER NOT LISTED ABOVE",SUMIFS(amount_expended,uniform_other_cluster_name,X2904), IF(AND(OR(F2904="N/A",F2904=""),G2904=""),0,IF(F2904="STATE CLUSTER",SUMIFS(amount_expended,uniform_state_cluster_name,W2904),SUMIFS(amount_expended,cluster_name,F2904))))</f>
        <v/>
      </c>
      <c r="K2904" s="3" t="n"/>
      <c r="L2904" s="4" t="n"/>
      <c r="M2904" s="3" t="n"/>
      <c r="N2904" s="3" t="n"/>
      <c r="O2904" s="3" t="n"/>
      <c r="P2904" s="3" t="n"/>
      <c r="Q2904" s="4" t="n"/>
      <c r="R2904" s="3" t="n"/>
      <c r="S2904" s="3" t="n"/>
      <c r="T2904" s="3" t="n"/>
      <c r="U2904">
        <f>IF(A2904&lt;&gt;"", "AWARD-"&amp;TEXT(ROW()-1,"00000"), "")</f>
        <v/>
      </c>
      <c r="V2904" s="6">
        <f>CONCATENATE(A2904,B2904)</f>
        <v/>
      </c>
      <c r="W2904">
        <f>UPPER(TRIM(G2904))</f>
        <v/>
      </c>
      <c r="X2904">
        <f>UPPER(TRIM(H2904))</f>
        <v/>
      </c>
    </row>
    <row r="2905">
      <c r="A2905" s="2" t="n"/>
      <c r="B2905" s="2" t="n"/>
      <c r="C2905" s="2" t="n"/>
      <c r="D2905" s="3" t="n"/>
      <c r="E2905" s="4" t="n"/>
      <c r="F2905" s="3" t="n"/>
      <c r="G2905" s="3" t="n"/>
      <c r="H2905" s="3" t="n"/>
      <c r="I2905" s="5">
        <f>SUMIFS(amount_expended,cfda_key,V2905)</f>
        <v/>
      </c>
      <c r="J2905" s="5">
        <f>IF(F2905="OTHER CLUSTER NOT LISTED ABOVE",SUMIFS(amount_expended,uniform_other_cluster_name,X2905), IF(AND(OR(F2905="N/A",F2905=""),G2905=""),0,IF(F2905="STATE CLUSTER",SUMIFS(amount_expended,uniform_state_cluster_name,W2905),SUMIFS(amount_expended,cluster_name,F2905))))</f>
        <v/>
      </c>
      <c r="K2905" s="3" t="n"/>
      <c r="L2905" s="4" t="n"/>
      <c r="M2905" s="3" t="n"/>
      <c r="N2905" s="3" t="n"/>
      <c r="O2905" s="3" t="n"/>
      <c r="P2905" s="3" t="n"/>
      <c r="Q2905" s="4" t="n"/>
      <c r="R2905" s="3" t="n"/>
      <c r="S2905" s="3" t="n"/>
      <c r="T2905" s="3" t="n"/>
      <c r="U2905">
        <f>IF(A2905&lt;&gt;"", "AWARD-"&amp;TEXT(ROW()-1,"00000"), "")</f>
        <v/>
      </c>
      <c r="V2905" s="6">
        <f>CONCATENATE(A2905,B2905)</f>
        <v/>
      </c>
      <c r="W2905">
        <f>UPPER(TRIM(G2905))</f>
        <v/>
      </c>
      <c r="X2905">
        <f>UPPER(TRIM(H2905))</f>
        <v/>
      </c>
    </row>
    <row r="2906">
      <c r="A2906" s="2" t="n"/>
      <c r="B2906" s="2" t="n"/>
      <c r="C2906" s="2" t="n"/>
      <c r="D2906" s="3" t="n"/>
      <c r="E2906" s="4" t="n"/>
      <c r="F2906" s="3" t="n"/>
      <c r="G2906" s="3" t="n"/>
      <c r="H2906" s="3" t="n"/>
      <c r="I2906" s="5">
        <f>SUMIFS(amount_expended,cfda_key,V2906)</f>
        <v/>
      </c>
      <c r="J2906" s="5">
        <f>IF(F2906="OTHER CLUSTER NOT LISTED ABOVE",SUMIFS(amount_expended,uniform_other_cluster_name,X2906), IF(AND(OR(F2906="N/A",F2906=""),G2906=""),0,IF(F2906="STATE CLUSTER",SUMIFS(amount_expended,uniform_state_cluster_name,W2906),SUMIFS(amount_expended,cluster_name,F2906))))</f>
        <v/>
      </c>
      <c r="K2906" s="3" t="n"/>
      <c r="L2906" s="4" t="n"/>
      <c r="M2906" s="3" t="n"/>
      <c r="N2906" s="3" t="n"/>
      <c r="O2906" s="3" t="n"/>
      <c r="P2906" s="3" t="n"/>
      <c r="Q2906" s="4" t="n"/>
      <c r="R2906" s="3" t="n"/>
      <c r="S2906" s="3" t="n"/>
      <c r="T2906" s="3" t="n"/>
      <c r="U2906">
        <f>IF(A2906&lt;&gt;"", "AWARD-"&amp;TEXT(ROW()-1,"00000"), "")</f>
        <v/>
      </c>
      <c r="V2906" s="6">
        <f>CONCATENATE(A2906,B2906)</f>
        <v/>
      </c>
      <c r="W2906">
        <f>UPPER(TRIM(G2906))</f>
        <v/>
      </c>
      <c r="X2906">
        <f>UPPER(TRIM(H2906))</f>
        <v/>
      </c>
    </row>
    <row r="2907">
      <c r="A2907" s="2" t="n"/>
      <c r="B2907" s="2" t="n"/>
      <c r="C2907" s="2" t="n"/>
      <c r="D2907" s="3" t="n"/>
      <c r="E2907" s="4" t="n"/>
      <c r="F2907" s="3" t="n"/>
      <c r="G2907" s="3" t="n"/>
      <c r="H2907" s="3" t="n"/>
      <c r="I2907" s="5">
        <f>SUMIFS(amount_expended,cfda_key,V2907)</f>
        <v/>
      </c>
      <c r="J2907" s="5">
        <f>IF(F2907="OTHER CLUSTER NOT LISTED ABOVE",SUMIFS(amount_expended,uniform_other_cluster_name,X2907), IF(AND(OR(F2907="N/A",F2907=""),G2907=""),0,IF(F2907="STATE CLUSTER",SUMIFS(amount_expended,uniform_state_cluster_name,W2907),SUMIFS(amount_expended,cluster_name,F2907))))</f>
        <v/>
      </c>
      <c r="K2907" s="3" t="n"/>
      <c r="L2907" s="4" t="n"/>
      <c r="M2907" s="3" t="n"/>
      <c r="N2907" s="3" t="n"/>
      <c r="O2907" s="3" t="n"/>
      <c r="P2907" s="3" t="n"/>
      <c r="Q2907" s="4" t="n"/>
      <c r="R2907" s="3" t="n"/>
      <c r="S2907" s="3" t="n"/>
      <c r="T2907" s="3" t="n"/>
      <c r="U2907">
        <f>IF(A2907&lt;&gt;"", "AWARD-"&amp;TEXT(ROW()-1,"00000"), "")</f>
        <v/>
      </c>
      <c r="V2907" s="6">
        <f>CONCATENATE(A2907,B2907)</f>
        <v/>
      </c>
      <c r="W2907">
        <f>UPPER(TRIM(G2907))</f>
        <v/>
      </c>
      <c r="X2907">
        <f>UPPER(TRIM(H2907))</f>
        <v/>
      </c>
    </row>
    <row r="2908">
      <c r="A2908" s="2" t="n"/>
      <c r="B2908" s="2" t="n"/>
      <c r="C2908" s="2" t="n"/>
      <c r="D2908" s="3" t="n"/>
      <c r="E2908" s="4" t="n"/>
      <c r="F2908" s="3" t="n"/>
      <c r="G2908" s="3" t="n"/>
      <c r="H2908" s="3" t="n"/>
      <c r="I2908" s="5">
        <f>SUMIFS(amount_expended,cfda_key,V2908)</f>
        <v/>
      </c>
      <c r="J2908" s="5">
        <f>IF(F2908="OTHER CLUSTER NOT LISTED ABOVE",SUMIFS(amount_expended,uniform_other_cluster_name,X2908), IF(AND(OR(F2908="N/A",F2908=""),G2908=""),0,IF(F2908="STATE CLUSTER",SUMIFS(amount_expended,uniform_state_cluster_name,W2908),SUMIFS(amount_expended,cluster_name,F2908))))</f>
        <v/>
      </c>
      <c r="K2908" s="3" t="n"/>
      <c r="L2908" s="4" t="n"/>
      <c r="M2908" s="3" t="n"/>
      <c r="N2908" s="3" t="n"/>
      <c r="O2908" s="3" t="n"/>
      <c r="P2908" s="3" t="n"/>
      <c r="Q2908" s="4" t="n"/>
      <c r="R2908" s="3" t="n"/>
      <c r="S2908" s="3" t="n"/>
      <c r="T2908" s="3" t="n"/>
      <c r="U2908">
        <f>IF(A2908&lt;&gt;"", "AWARD-"&amp;TEXT(ROW()-1,"00000"), "")</f>
        <v/>
      </c>
      <c r="V2908" s="6">
        <f>CONCATENATE(A2908,B2908)</f>
        <v/>
      </c>
      <c r="W2908">
        <f>UPPER(TRIM(G2908))</f>
        <v/>
      </c>
      <c r="X2908">
        <f>UPPER(TRIM(H2908))</f>
        <v/>
      </c>
    </row>
    <row r="2909">
      <c r="A2909" s="2" t="n"/>
      <c r="B2909" s="2" t="n"/>
      <c r="C2909" s="2" t="n"/>
      <c r="D2909" s="3" t="n"/>
      <c r="E2909" s="4" t="n"/>
      <c r="F2909" s="3" t="n"/>
      <c r="G2909" s="3" t="n"/>
      <c r="H2909" s="3" t="n"/>
      <c r="I2909" s="5">
        <f>SUMIFS(amount_expended,cfda_key,V2909)</f>
        <v/>
      </c>
      <c r="J2909" s="5">
        <f>IF(F2909="OTHER CLUSTER NOT LISTED ABOVE",SUMIFS(amount_expended,uniform_other_cluster_name,X2909), IF(AND(OR(F2909="N/A",F2909=""),G2909=""),0,IF(F2909="STATE CLUSTER",SUMIFS(amount_expended,uniform_state_cluster_name,W2909),SUMIFS(amount_expended,cluster_name,F2909))))</f>
        <v/>
      </c>
      <c r="K2909" s="3" t="n"/>
      <c r="L2909" s="4" t="n"/>
      <c r="M2909" s="3" t="n"/>
      <c r="N2909" s="3" t="n"/>
      <c r="O2909" s="3" t="n"/>
      <c r="P2909" s="3" t="n"/>
      <c r="Q2909" s="4" t="n"/>
      <c r="R2909" s="3" t="n"/>
      <c r="S2909" s="3" t="n"/>
      <c r="T2909" s="3" t="n"/>
      <c r="U2909">
        <f>IF(A2909&lt;&gt;"", "AWARD-"&amp;TEXT(ROW()-1,"00000"), "")</f>
        <v/>
      </c>
      <c r="V2909" s="6">
        <f>CONCATENATE(A2909,B2909)</f>
        <v/>
      </c>
      <c r="W2909">
        <f>UPPER(TRIM(G2909))</f>
        <v/>
      </c>
      <c r="X2909">
        <f>UPPER(TRIM(H2909))</f>
        <v/>
      </c>
    </row>
    <row r="2910">
      <c r="A2910" s="2" t="n"/>
      <c r="B2910" s="2" t="n"/>
      <c r="C2910" s="2" t="n"/>
      <c r="D2910" s="3" t="n"/>
      <c r="E2910" s="4" t="n"/>
      <c r="F2910" s="3" t="n"/>
      <c r="G2910" s="3" t="n"/>
      <c r="H2910" s="3" t="n"/>
      <c r="I2910" s="5">
        <f>SUMIFS(amount_expended,cfda_key,V2910)</f>
        <v/>
      </c>
      <c r="J2910" s="5">
        <f>IF(F2910="OTHER CLUSTER NOT LISTED ABOVE",SUMIFS(amount_expended,uniform_other_cluster_name,X2910), IF(AND(OR(F2910="N/A",F2910=""),G2910=""),0,IF(F2910="STATE CLUSTER",SUMIFS(amount_expended,uniform_state_cluster_name,W2910),SUMIFS(amount_expended,cluster_name,F2910))))</f>
        <v/>
      </c>
      <c r="K2910" s="3" t="n"/>
      <c r="L2910" s="4" t="n"/>
      <c r="M2910" s="3" t="n"/>
      <c r="N2910" s="3" t="n"/>
      <c r="O2910" s="3" t="n"/>
      <c r="P2910" s="3" t="n"/>
      <c r="Q2910" s="4" t="n"/>
      <c r="R2910" s="3" t="n"/>
      <c r="S2910" s="3" t="n"/>
      <c r="T2910" s="3" t="n"/>
      <c r="U2910">
        <f>IF(A2910&lt;&gt;"", "AWARD-"&amp;TEXT(ROW()-1,"00000"), "")</f>
        <v/>
      </c>
      <c r="V2910" s="6">
        <f>CONCATENATE(A2910,B2910)</f>
        <v/>
      </c>
      <c r="W2910">
        <f>UPPER(TRIM(G2910))</f>
        <v/>
      </c>
      <c r="X2910">
        <f>UPPER(TRIM(H2910))</f>
        <v/>
      </c>
    </row>
    <row r="2911">
      <c r="A2911" s="2" t="n"/>
      <c r="B2911" s="2" t="n"/>
      <c r="C2911" s="2" t="n"/>
      <c r="D2911" s="3" t="n"/>
      <c r="E2911" s="4" t="n"/>
      <c r="F2911" s="3" t="n"/>
      <c r="G2911" s="3" t="n"/>
      <c r="H2911" s="3" t="n"/>
      <c r="I2911" s="5">
        <f>SUMIFS(amount_expended,cfda_key,V2911)</f>
        <v/>
      </c>
      <c r="J2911" s="5">
        <f>IF(F2911="OTHER CLUSTER NOT LISTED ABOVE",SUMIFS(amount_expended,uniform_other_cluster_name,X2911), IF(AND(OR(F2911="N/A",F2911=""),G2911=""),0,IF(F2911="STATE CLUSTER",SUMIFS(amount_expended,uniform_state_cluster_name,W2911),SUMIFS(amount_expended,cluster_name,F2911))))</f>
        <v/>
      </c>
      <c r="K2911" s="3" t="n"/>
      <c r="L2911" s="4" t="n"/>
      <c r="M2911" s="3" t="n"/>
      <c r="N2911" s="3" t="n"/>
      <c r="O2911" s="3" t="n"/>
      <c r="P2911" s="3" t="n"/>
      <c r="Q2911" s="4" t="n"/>
      <c r="R2911" s="3" t="n"/>
      <c r="S2911" s="3" t="n"/>
      <c r="T2911" s="3" t="n"/>
      <c r="U2911">
        <f>IF(A2911&lt;&gt;"", "AWARD-"&amp;TEXT(ROW()-1,"00000"), "")</f>
        <v/>
      </c>
      <c r="V2911" s="6">
        <f>CONCATENATE(A2911,B2911)</f>
        <v/>
      </c>
      <c r="W2911">
        <f>UPPER(TRIM(G2911))</f>
        <v/>
      </c>
      <c r="X2911">
        <f>UPPER(TRIM(H2911))</f>
        <v/>
      </c>
    </row>
    <row r="2912">
      <c r="A2912" s="2" t="n"/>
      <c r="B2912" s="2" t="n"/>
      <c r="C2912" s="2" t="n"/>
      <c r="D2912" s="3" t="n"/>
      <c r="E2912" s="4" t="n"/>
      <c r="F2912" s="3" t="n"/>
      <c r="G2912" s="3" t="n"/>
      <c r="H2912" s="3" t="n"/>
      <c r="I2912" s="5">
        <f>SUMIFS(amount_expended,cfda_key,V2912)</f>
        <v/>
      </c>
      <c r="J2912" s="5">
        <f>IF(F2912="OTHER CLUSTER NOT LISTED ABOVE",SUMIFS(amount_expended,uniform_other_cluster_name,X2912), IF(AND(OR(F2912="N/A",F2912=""),G2912=""),0,IF(F2912="STATE CLUSTER",SUMIFS(amount_expended,uniform_state_cluster_name,W2912),SUMIFS(amount_expended,cluster_name,F2912))))</f>
        <v/>
      </c>
      <c r="K2912" s="3" t="n"/>
      <c r="L2912" s="4" t="n"/>
      <c r="M2912" s="3" t="n"/>
      <c r="N2912" s="3" t="n"/>
      <c r="O2912" s="3" t="n"/>
      <c r="P2912" s="3" t="n"/>
      <c r="Q2912" s="4" t="n"/>
      <c r="R2912" s="3" t="n"/>
      <c r="S2912" s="3" t="n"/>
      <c r="T2912" s="3" t="n"/>
      <c r="U2912">
        <f>IF(A2912&lt;&gt;"", "AWARD-"&amp;TEXT(ROW()-1,"00000"), "")</f>
        <v/>
      </c>
      <c r="V2912" s="6">
        <f>CONCATENATE(A2912,B2912)</f>
        <v/>
      </c>
      <c r="W2912">
        <f>UPPER(TRIM(G2912))</f>
        <v/>
      </c>
      <c r="X2912">
        <f>UPPER(TRIM(H2912))</f>
        <v/>
      </c>
    </row>
    <row r="2913">
      <c r="A2913" s="2" t="n"/>
      <c r="B2913" s="2" t="n"/>
      <c r="C2913" s="2" t="n"/>
      <c r="D2913" s="3" t="n"/>
      <c r="E2913" s="4" t="n"/>
      <c r="F2913" s="3" t="n"/>
      <c r="G2913" s="3" t="n"/>
      <c r="H2913" s="3" t="n"/>
      <c r="I2913" s="5">
        <f>SUMIFS(amount_expended,cfda_key,V2913)</f>
        <v/>
      </c>
      <c r="J2913" s="5">
        <f>IF(F2913="OTHER CLUSTER NOT LISTED ABOVE",SUMIFS(amount_expended,uniform_other_cluster_name,X2913), IF(AND(OR(F2913="N/A",F2913=""),G2913=""),0,IF(F2913="STATE CLUSTER",SUMIFS(amount_expended,uniform_state_cluster_name,W2913),SUMIFS(amount_expended,cluster_name,F2913))))</f>
        <v/>
      </c>
      <c r="K2913" s="3" t="n"/>
      <c r="L2913" s="4" t="n"/>
      <c r="M2913" s="3" t="n"/>
      <c r="N2913" s="3" t="n"/>
      <c r="O2913" s="3" t="n"/>
      <c r="P2913" s="3" t="n"/>
      <c r="Q2913" s="4" t="n"/>
      <c r="R2913" s="3" t="n"/>
      <c r="S2913" s="3" t="n"/>
      <c r="T2913" s="3" t="n"/>
      <c r="U2913">
        <f>IF(A2913&lt;&gt;"", "AWARD-"&amp;TEXT(ROW()-1,"00000"), "")</f>
        <v/>
      </c>
      <c r="V2913" s="6">
        <f>CONCATENATE(A2913,B2913)</f>
        <v/>
      </c>
      <c r="W2913">
        <f>UPPER(TRIM(G2913))</f>
        <v/>
      </c>
      <c r="X2913">
        <f>UPPER(TRIM(H2913))</f>
        <v/>
      </c>
    </row>
    <row r="2914">
      <c r="A2914" s="2" t="n"/>
      <c r="B2914" s="2" t="n"/>
      <c r="C2914" s="2" t="n"/>
      <c r="D2914" s="3" t="n"/>
      <c r="E2914" s="4" t="n"/>
      <c r="F2914" s="3" t="n"/>
      <c r="G2914" s="3" t="n"/>
      <c r="H2914" s="3" t="n"/>
      <c r="I2914" s="5">
        <f>SUMIFS(amount_expended,cfda_key,V2914)</f>
        <v/>
      </c>
      <c r="J2914" s="5">
        <f>IF(F2914="OTHER CLUSTER NOT LISTED ABOVE",SUMIFS(amount_expended,uniform_other_cluster_name,X2914), IF(AND(OR(F2914="N/A",F2914=""),G2914=""),0,IF(F2914="STATE CLUSTER",SUMIFS(amount_expended,uniform_state_cluster_name,W2914),SUMIFS(amount_expended,cluster_name,F2914))))</f>
        <v/>
      </c>
      <c r="K2914" s="3" t="n"/>
      <c r="L2914" s="4" t="n"/>
      <c r="M2914" s="3" t="n"/>
      <c r="N2914" s="3" t="n"/>
      <c r="O2914" s="3" t="n"/>
      <c r="P2914" s="3" t="n"/>
      <c r="Q2914" s="4" t="n"/>
      <c r="R2914" s="3" t="n"/>
      <c r="S2914" s="3" t="n"/>
      <c r="T2914" s="3" t="n"/>
      <c r="U2914">
        <f>IF(A2914&lt;&gt;"", "AWARD-"&amp;TEXT(ROW()-1,"00000"), "")</f>
        <v/>
      </c>
      <c r="V2914" s="6">
        <f>CONCATENATE(A2914,B2914)</f>
        <v/>
      </c>
      <c r="W2914">
        <f>UPPER(TRIM(G2914))</f>
        <v/>
      </c>
      <c r="X2914">
        <f>UPPER(TRIM(H2914))</f>
        <v/>
      </c>
    </row>
    <row r="2915">
      <c r="A2915" s="2" t="n"/>
      <c r="B2915" s="2" t="n"/>
      <c r="C2915" s="2" t="n"/>
      <c r="D2915" s="3" t="n"/>
      <c r="E2915" s="4" t="n"/>
      <c r="F2915" s="3" t="n"/>
      <c r="G2915" s="3" t="n"/>
      <c r="H2915" s="3" t="n"/>
      <c r="I2915" s="5">
        <f>SUMIFS(amount_expended,cfda_key,V2915)</f>
        <v/>
      </c>
      <c r="J2915" s="5">
        <f>IF(F2915="OTHER CLUSTER NOT LISTED ABOVE",SUMIFS(amount_expended,uniform_other_cluster_name,X2915), IF(AND(OR(F2915="N/A",F2915=""),G2915=""),0,IF(F2915="STATE CLUSTER",SUMIFS(amount_expended,uniform_state_cluster_name,W2915),SUMIFS(amount_expended,cluster_name,F2915))))</f>
        <v/>
      </c>
      <c r="K2915" s="3" t="n"/>
      <c r="L2915" s="4" t="n"/>
      <c r="M2915" s="3" t="n"/>
      <c r="N2915" s="3" t="n"/>
      <c r="O2915" s="3" t="n"/>
      <c r="P2915" s="3" t="n"/>
      <c r="Q2915" s="4" t="n"/>
      <c r="R2915" s="3" t="n"/>
      <c r="S2915" s="3" t="n"/>
      <c r="T2915" s="3" t="n"/>
      <c r="U2915">
        <f>IF(A2915&lt;&gt;"", "AWARD-"&amp;TEXT(ROW()-1,"00000"), "")</f>
        <v/>
      </c>
      <c r="V2915" s="6">
        <f>CONCATENATE(A2915,B2915)</f>
        <v/>
      </c>
      <c r="W2915">
        <f>UPPER(TRIM(G2915))</f>
        <v/>
      </c>
      <c r="X2915">
        <f>UPPER(TRIM(H2915))</f>
        <v/>
      </c>
    </row>
    <row r="2916">
      <c r="A2916" s="2" t="n"/>
      <c r="B2916" s="2" t="n"/>
      <c r="C2916" s="2" t="n"/>
      <c r="D2916" s="3" t="n"/>
      <c r="E2916" s="4" t="n"/>
      <c r="F2916" s="3" t="n"/>
      <c r="G2916" s="3" t="n"/>
      <c r="H2916" s="3" t="n"/>
      <c r="I2916" s="5">
        <f>SUMIFS(amount_expended,cfda_key,V2916)</f>
        <v/>
      </c>
      <c r="J2916" s="5">
        <f>IF(F2916="OTHER CLUSTER NOT LISTED ABOVE",SUMIFS(amount_expended,uniform_other_cluster_name,X2916), IF(AND(OR(F2916="N/A",F2916=""),G2916=""),0,IF(F2916="STATE CLUSTER",SUMIFS(amount_expended,uniform_state_cluster_name,W2916),SUMIFS(amount_expended,cluster_name,F2916))))</f>
        <v/>
      </c>
      <c r="K2916" s="3" t="n"/>
      <c r="L2916" s="4" t="n"/>
      <c r="M2916" s="3" t="n"/>
      <c r="N2916" s="3" t="n"/>
      <c r="O2916" s="3" t="n"/>
      <c r="P2916" s="3" t="n"/>
      <c r="Q2916" s="4" t="n"/>
      <c r="R2916" s="3" t="n"/>
      <c r="S2916" s="3" t="n"/>
      <c r="T2916" s="3" t="n"/>
      <c r="U2916">
        <f>IF(A2916&lt;&gt;"", "AWARD-"&amp;TEXT(ROW()-1,"00000"), "")</f>
        <v/>
      </c>
      <c r="V2916" s="6">
        <f>CONCATENATE(A2916,B2916)</f>
        <v/>
      </c>
      <c r="W2916">
        <f>UPPER(TRIM(G2916))</f>
        <v/>
      </c>
      <c r="X2916">
        <f>UPPER(TRIM(H2916))</f>
        <v/>
      </c>
    </row>
    <row r="2917">
      <c r="A2917" s="2" t="n"/>
      <c r="B2917" s="2" t="n"/>
      <c r="C2917" s="2" t="n"/>
      <c r="D2917" s="3" t="n"/>
      <c r="E2917" s="4" t="n"/>
      <c r="F2917" s="3" t="n"/>
      <c r="G2917" s="3" t="n"/>
      <c r="H2917" s="3" t="n"/>
      <c r="I2917" s="5">
        <f>SUMIFS(amount_expended,cfda_key,V2917)</f>
        <v/>
      </c>
      <c r="J2917" s="5">
        <f>IF(F2917="OTHER CLUSTER NOT LISTED ABOVE",SUMIFS(amount_expended,uniform_other_cluster_name,X2917), IF(AND(OR(F2917="N/A",F2917=""),G2917=""),0,IF(F2917="STATE CLUSTER",SUMIFS(amount_expended,uniform_state_cluster_name,W2917),SUMIFS(amount_expended,cluster_name,F2917))))</f>
        <v/>
      </c>
      <c r="K2917" s="3" t="n"/>
      <c r="L2917" s="4" t="n"/>
      <c r="M2917" s="3" t="n"/>
      <c r="N2917" s="3" t="n"/>
      <c r="O2917" s="3" t="n"/>
      <c r="P2917" s="3" t="n"/>
      <c r="Q2917" s="4" t="n"/>
      <c r="R2917" s="3" t="n"/>
      <c r="S2917" s="3" t="n"/>
      <c r="T2917" s="3" t="n"/>
      <c r="U2917">
        <f>IF(A2917&lt;&gt;"", "AWARD-"&amp;TEXT(ROW()-1,"00000"), "")</f>
        <v/>
      </c>
      <c r="V2917" s="6">
        <f>CONCATENATE(A2917,B2917)</f>
        <v/>
      </c>
      <c r="W2917">
        <f>UPPER(TRIM(G2917))</f>
        <v/>
      </c>
      <c r="X2917">
        <f>UPPER(TRIM(H2917))</f>
        <v/>
      </c>
    </row>
    <row r="2918">
      <c r="A2918" s="2" t="n"/>
      <c r="B2918" s="2" t="n"/>
      <c r="C2918" s="2" t="n"/>
      <c r="D2918" s="3" t="n"/>
      <c r="E2918" s="4" t="n"/>
      <c r="F2918" s="3" t="n"/>
      <c r="G2918" s="3" t="n"/>
      <c r="H2918" s="3" t="n"/>
      <c r="I2918" s="5">
        <f>SUMIFS(amount_expended,cfda_key,V2918)</f>
        <v/>
      </c>
      <c r="J2918" s="5">
        <f>IF(F2918="OTHER CLUSTER NOT LISTED ABOVE",SUMIFS(amount_expended,uniform_other_cluster_name,X2918), IF(AND(OR(F2918="N/A",F2918=""),G2918=""),0,IF(F2918="STATE CLUSTER",SUMIFS(amount_expended,uniform_state_cluster_name,W2918),SUMIFS(amount_expended,cluster_name,F2918))))</f>
        <v/>
      </c>
      <c r="K2918" s="3" t="n"/>
      <c r="L2918" s="4" t="n"/>
      <c r="M2918" s="3" t="n"/>
      <c r="N2918" s="3" t="n"/>
      <c r="O2918" s="3" t="n"/>
      <c r="P2918" s="3" t="n"/>
      <c r="Q2918" s="4" t="n"/>
      <c r="R2918" s="3" t="n"/>
      <c r="S2918" s="3" t="n"/>
      <c r="T2918" s="3" t="n"/>
      <c r="U2918">
        <f>IF(A2918&lt;&gt;"", "AWARD-"&amp;TEXT(ROW()-1,"00000"), "")</f>
        <v/>
      </c>
      <c r="V2918" s="6">
        <f>CONCATENATE(A2918,B2918)</f>
        <v/>
      </c>
      <c r="W2918">
        <f>UPPER(TRIM(G2918))</f>
        <v/>
      </c>
      <c r="X2918">
        <f>UPPER(TRIM(H2918))</f>
        <v/>
      </c>
    </row>
    <row r="2919">
      <c r="A2919" s="2" t="n"/>
      <c r="B2919" s="2" t="n"/>
      <c r="C2919" s="2" t="n"/>
      <c r="D2919" s="3" t="n"/>
      <c r="E2919" s="4" t="n"/>
      <c r="F2919" s="3" t="n"/>
      <c r="G2919" s="3" t="n"/>
      <c r="H2919" s="3" t="n"/>
      <c r="I2919" s="5">
        <f>SUMIFS(amount_expended,cfda_key,V2919)</f>
        <v/>
      </c>
      <c r="J2919" s="5">
        <f>IF(F2919="OTHER CLUSTER NOT LISTED ABOVE",SUMIFS(amount_expended,uniform_other_cluster_name,X2919), IF(AND(OR(F2919="N/A",F2919=""),G2919=""),0,IF(F2919="STATE CLUSTER",SUMIFS(amount_expended,uniform_state_cluster_name,W2919),SUMIFS(amount_expended,cluster_name,F2919))))</f>
        <v/>
      </c>
      <c r="K2919" s="3" t="n"/>
      <c r="L2919" s="4" t="n"/>
      <c r="M2919" s="3" t="n"/>
      <c r="N2919" s="3" t="n"/>
      <c r="O2919" s="3" t="n"/>
      <c r="P2919" s="3" t="n"/>
      <c r="Q2919" s="4" t="n"/>
      <c r="R2919" s="3" t="n"/>
      <c r="S2919" s="3" t="n"/>
      <c r="T2919" s="3" t="n"/>
      <c r="U2919">
        <f>IF(A2919&lt;&gt;"", "AWARD-"&amp;TEXT(ROW()-1,"00000"), "")</f>
        <v/>
      </c>
      <c r="V2919" s="6">
        <f>CONCATENATE(A2919,B2919)</f>
        <v/>
      </c>
      <c r="W2919">
        <f>UPPER(TRIM(G2919))</f>
        <v/>
      </c>
      <c r="X2919">
        <f>UPPER(TRIM(H2919))</f>
        <v/>
      </c>
    </row>
    <row r="2920">
      <c r="A2920" s="2" t="n"/>
      <c r="B2920" s="2" t="n"/>
      <c r="C2920" s="2" t="n"/>
      <c r="D2920" s="3" t="n"/>
      <c r="E2920" s="4" t="n"/>
      <c r="F2920" s="3" t="n"/>
      <c r="G2920" s="3" t="n"/>
      <c r="H2920" s="3" t="n"/>
      <c r="I2920" s="5">
        <f>SUMIFS(amount_expended,cfda_key,V2920)</f>
        <v/>
      </c>
      <c r="J2920" s="5">
        <f>IF(F2920="OTHER CLUSTER NOT LISTED ABOVE",SUMIFS(amount_expended,uniform_other_cluster_name,X2920), IF(AND(OR(F2920="N/A",F2920=""),G2920=""),0,IF(F2920="STATE CLUSTER",SUMIFS(amount_expended,uniform_state_cluster_name,W2920),SUMIFS(amount_expended,cluster_name,F2920))))</f>
        <v/>
      </c>
      <c r="K2920" s="3" t="n"/>
      <c r="L2920" s="4" t="n"/>
      <c r="M2920" s="3" t="n"/>
      <c r="N2920" s="3" t="n"/>
      <c r="O2920" s="3" t="n"/>
      <c r="P2920" s="3" t="n"/>
      <c r="Q2920" s="4" t="n"/>
      <c r="R2920" s="3" t="n"/>
      <c r="S2920" s="3" t="n"/>
      <c r="T2920" s="3" t="n"/>
      <c r="U2920">
        <f>IF(A2920&lt;&gt;"", "AWARD-"&amp;TEXT(ROW()-1,"00000"), "")</f>
        <v/>
      </c>
      <c r="V2920" s="6">
        <f>CONCATENATE(A2920,B2920)</f>
        <v/>
      </c>
      <c r="W2920">
        <f>UPPER(TRIM(G2920))</f>
        <v/>
      </c>
      <c r="X2920">
        <f>UPPER(TRIM(H2920))</f>
        <v/>
      </c>
    </row>
    <row r="2921">
      <c r="A2921" s="2" t="n"/>
      <c r="B2921" s="2" t="n"/>
      <c r="C2921" s="2" t="n"/>
      <c r="D2921" s="3" t="n"/>
      <c r="E2921" s="4" t="n"/>
      <c r="F2921" s="3" t="n"/>
      <c r="G2921" s="3" t="n"/>
      <c r="H2921" s="3" t="n"/>
      <c r="I2921" s="5">
        <f>SUMIFS(amount_expended,cfda_key,V2921)</f>
        <v/>
      </c>
      <c r="J2921" s="5">
        <f>IF(F2921="OTHER CLUSTER NOT LISTED ABOVE",SUMIFS(amount_expended,uniform_other_cluster_name,X2921), IF(AND(OR(F2921="N/A",F2921=""),G2921=""),0,IF(F2921="STATE CLUSTER",SUMIFS(amount_expended,uniform_state_cluster_name,W2921),SUMIFS(amount_expended,cluster_name,F2921))))</f>
        <v/>
      </c>
      <c r="K2921" s="3" t="n"/>
      <c r="L2921" s="4" t="n"/>
      <c r="M2921" s="3" t="n"/>
      <c r="N2921" s="3" t="n"/>
      <c r="O2921" s="3" t="n"/>
      <c r="P2921" s="3" t="n"/>
      <c r="Q2921" s="4" t="n"/>
      <c r="R2921" s="3" t="n"/>
      <c r="S2921" s="3" t="n"/>
      <c r="T2921" s="3" t="n"/>
      <c r="U2921">
        <f>IF(A2921&lt;&gt;"", "AWARD-"&amp;TEXT(ROW()-1,"00000"), "")</f>
        <v/>
      </c>
      <c r="V2921" s="6">
        <f>CONCATENATE(A2921,B2921)</f>
        <v/>
      </c>
      <c r="W2921">
        <f>UPPER(TRIM(G2921))</f>
        <v/>
      </c>
      <c r="X2921">
        <f>UPPER(TRIM(H2921))</f>
        <v/>
      </c>
    </row>
    <row r="2922">
      <c r="A2922" s="2" t="n"/>
      <c r="B2922" s="2" t="n"/>
      <c r="C2922" s="2" t="n"/>
      <c r="D2922" s="3" t="n"/>
      <c r="E2922" s="4" t="n"/>
      <c r="F2922" s="3" t="n"/>
      <c r="G2922" s="3" t="n"/>
      <c r="H2922" s="3" t="n"/>
      <c r="I2922" s="5">
        <f>SUMIFS(amount_expended,cfda_key,V2922)</f>
        <v/>
      </c>
      <c r="J2922" s="5">
        <f>IF(F2922="OTHER CLUSTER NOT LISTED ABOVE",SUMIFS(amount_expended,uniform_other_cluster_name,X2922), IF(AND(OR(F2922="N/A",F2922=""),G2922=""),0,IF(F2922="STATE CLUSTER",SUMIFS(amount_expended,uniform_state_cluster_name,W2922),SUMIFS(amount_expended,cluster_name,F2922))))</f>
        <v/>
      </c>
      <c r="K2922" s="3" t="n"/>
      <c r="L2922" s="4" t="n"/>
      <c r="M2922" s="3" t="n"/>
      <c r="N2922" s="3" t="n"/>
      <c r="O2922" s="3" t="n"/>
      <c r="P2922" s="3" t="n"/>
      <c r="Q2922" s="4" t="n"/>
      <c r="R2922" s="3" t="n"/>
      <c r="S2922" s="3" t="n"/>
      <c r="T2922" s="3" t="n"/>
      <c r="U2922">
        <f>IF(A2922&lt;&gt;"", "AWARD-"&amp;TEXT(ROW()-1,"00000"), "")</f>
        <v/>
      </c>
      <c r="V2922" s="6">
        <f>CONCATENATE(A2922,B2922)</f>
        <v/>
      </c>
      <c r="W2922">
        <f>UPPER(TRIM(G2922))</f>
        <v/>
      </c>
      <c r="X2922">
        <f>UPPER(TRIM(H2922))</f>
        <v/>
      </c>
    </row>
    <row r="2923">
      <c r="A2923" s="2" t="n"/>
      <c r="B2923" s="2" t="n"/>
      <c r="C2923" s="2" t="n"/>
      <c r="D2923" s="3" t="n"/>
      <c r="E2923" s="4" t="n"/>
      <c r="F2923" s="3" t="n"/>
      <c r="G2923" s="3" t="n"/>
      <c r="H2923" s="3" t="n"/>
      <c r="I2923" s="5">
        <f>SUMIFS(amount_expended,cfda_key,V2923)</f>
        <v/>
      </c>
      <c r="J2923" s="5">
        <f>IF(F2923="OTHER CLUSTER NOT LISTED ABOVE",SUMIFS(amount_expended,uniform_other_cluster_name,X2923), IF(AND(OR(F2923="N/A",F2923=""),G2923=""),0,IF(F2923="STATE CLUSTER",SUMIFS(amount_expended,uniform_state_cluster_name,W2923),SUMIFS(amount_expended,cluster_name,F2923))))</f>
        <v/>
      </c>
      <c r="K2923" s="3" t="n"/>
      <c r="L2923" s="4" t="n"/>
      <c r="M2923" s="3" t="n"/>
      <c r="N2923" s="3" t="n"/>
      <c r="O2923" s="3" t="n"/>
      <c r="P2923" s="3" t="n"/>
      <c r="Q2923" s="4" t="n"/>
      <c r="R2923" s="3" t="n"/>
      <c r="S2923" s="3" t="n"/>
      <c r="T2923" s="3" t="n"/>
      <c r="U2923">
        <f>IF(A2923&lt;&gt;"", "AWARD-"&amp;TEXT(ROW()-1,"00000"), "")</f>
        <v/>
      </c>
      <c r="V2923" s="6">
        <f>CONCATENATE(A2923,B2923)</f>
        <v/>
      </c>
      <c r="W2923">
        <f>UPPER(TRIM(G2923))</f>
        <v/>
      </c>
      <c r="X2923">
        <f>UPPER(TRIM(H2923))</f>
        <v/>
      </c>
    </row>
    <row r="2924">
      <c r="A2924" s="2" t="n"/>
      <c r="B2924" s="2" t="n"/>
      <c r="C2924" s="2" t="n"/>
      <c r="D2924" s="3" t="n"/>
      <c r="E2924" s="4" t="n"/>
      <c r="F2924" s="3" t="n"/>
      <c r="G2924" s="3" t="n"/>
      <c r="H2924" s="3" t="n"/>
      <c r="I2924" s="5">
        <f>SUMIFS(amount_expended,cfda_key,V2924)</f>
        <v/>
      </c>
      <c r="J2924" s="5">
        <f>IF(F2924="OTHER CLUSTER NOT LISTED ABOVE",SUMIFS(amount_expended,uniform_other_cluster_name,X2924), IF(AND(OR(F2924="N/A",F2924=""),G2924=""),0,IF(F2924="STATE CLUSTER",SUMIFS(amount_expended,uniform_state_cluster_name,W2924),SUMIFS(amount_expended,cluster_name,F2924))))</f>
        <v/>
      </c>
      <c r="K2924" s="3" t="n"/>
      <c r="L2924" s="4" t="n"/>
      <c r="M2924" s="3" t="n"/>
      <c r="N2924" s="3" t="n"/>
      <c r="O2924" s="3" t="n"/>
      <c r="P2924" s="3" t="n"/>
      <c r="Q2924" s="4" t="n"/>
      <c r="R2924" s="3" t="n"/>
      <c r="S2924" s="3" t="n"/>
      <c r="T2924" s="3" t="n"/>
      <c r="U2924">
        <f>IF(A2924&lt;&gt;"", "AWARD-"&amp;TEXT(ROW()-1,"00000"), "")</f>
        <v/>
      </c>
      <c r="V2924" s="6">
        <f>CONCATENATE(A2924,B2924)</f>
        <v/>
      </c>
      <c r="W2924">
        <f>UPPER(TRIM(G2924))</f>
        <v/>
      </c>
      <c r="X2924">
        <f>UPPER(TRIM(H2924))</f>
        <v/>
      </c>
    </row>
    <row r="2925">
      <c r="A2925" s="2" t="n"/>
      <c r="B2925" s="2" t="n"/>
      <c r="C2925" s="2" t="n"/>
      <c r="D2925" s="3" t="n"/>
      <c r="E2925" s="4" t="n"/>
      <c r="F2925" s="3" t="n"/>
      <c r="G2925" s="3" t="n"/>
      <c r="H2925" s="3" t="n"/>
      <c r="I2925" s="5">
        <f>SUMIFS(amount_expended,cfda_key,V2925)</f>
        <v/>
      </c>
      <c r="J2925" s="5">
        <f>IF(F2925="OTHER CLUSTER NOT LISTED ABOVE",SUMIFS(amount_expended,uniform_other_cluster_name,X2925), IF(AND(OR(F2925="N/A",F2925=""),G2925=""),0,IF(F2925="STATE CLUSTER",SUMIFS(amount_expended,uniform_state_cluster_name,W2925),SUMIFS(amount_expended,cluster_name,F2925))))</f>
        <v/>
      </c>
      <c r="K2925" s="3" t="n"/>
      <c r="L2925" s="4" t="n"/>
      <c r="M2925" s="3" t="n"/>
      <c r="N2925" s="3" t="n"/>
      <c r="O2925" s="3" t="n"/>
      <c r="P2925" s="3" t="n"/>
      <c r="Q2925" s="4" t="n"/>
      <c r="R2925" s="3" t="n"/>
      <c r="S2925" s="3" t="n"/>
      <c r="T2925" s="3" t="n"/>
      <c r="U2925">
        <f>IF(A2925&lt;&gt;"", "AWARD-"&amp;TEXT(ROW()-1,"00000"), "")</f>
        <v/>
      </c>
      <c r="V2925" s="6">
        <f>CONCATENATE(A2925,B2925)</f>
        <v/>
      </c>
      <c r="W2925">
        <f>UPPER(TRIM(G2925))</f>
        <v/>
      </c>
      <c r="X2925">
        <f>UPPER(TRIM(H2925))</f>
        <v/>
      </c>
    </row>
    <row r="2926">
      <c r="A2926" s="2" t="n"/>
      <c r="B2926" s="2" t="n"/>
      <c r="C2926" s="2" t="n"/>
      <c r="D2926" s="3" t="n"/>
      <c r="E2926" s="4" t="n"/>
      <c r="F2926" s="3" t="n"/>
      <c r="G2926" s="3" t="n"/>
      <c r="H2926" s="3" t="n"/>
      <c r="I2926" s="5">
        <f>SUMIFS(amount_expended,cfda_key,V2926)</f>
        <v/>
      </c>
      <c r="J2926" s="5">
        <f>IF(F2926="OTHER CLUSTER NOT LISTED ABOVE",SUMIFS(amount_expended,uniform_other_cluster_name,X2926), IF(AND(OR(F2926="N/A",F2926=""),G2926=""),0,IF(F2926="STATE CLUSTER",SUMIFS(amount_expended,uniform_state_cluster_name,W2926),SUMIFS(amount_expended,cluster_name,F2926))))</f>
        <v/>
      </c>
      <c r="K2926" s="3" t="n"/>
      <c r="L2926" s="4" t="n"/>
      <c r="M2926" s="3" t="n"/>
      <c r="N2926" s="3" t="n"/>
      <c r="O2926" s="3" t="n"/>
      <c r="P2926" s="3" t="n"/>
      <c r="Q2926" s="4" t="n"/>
      <c r="R2926" s="3" t="n"/>
      <c r="S2926" s="3" t="n"/>
      <c r="T2926" s="3" t="n"/>
      <c r="U2926">
        <f>IF(A2926&lt;&gt;"", "AWARD-"&amp;TEXT(ROW()-1,"00000"), "")</f>
        <v/>
      </c>
      <c r="V2926" s="6">
        <f>CONCATENATE(A2926,B2926)</f>
        <v/>
      </c>
      <c r="W2926">
        <f>UPPER(TRIM(G2926))</f>
        <v/>
      </c>
      <c r="X2926">
        <f>UPPER(TRIM(H2926))</f>
        <v/>
      </c>
    </row>
    <row r="2927">
      <c r="A2927" s="2" t="n"/>
      <c r="B2927" s="2" t="n"/>
      <c r="C2927" s="2" t="n"/>
      <c r="D2927" s="3" t="n"/>
      <c r="E2927" s="4" t="n"/>
      <c r="F2927" s="3" t="n"/>
      <c r="G2927" s="3" t="n"/>
      <c r="H2927" s="3" t="n"/>
      <c r="I2927" s="5">
        <f>SUMIFS(amount_expended,cfda_key,V2927)</f>
        <v/>
      </c>
      <c r="J2927" s="5">
        <f>IF(F2927="OTHER CLUSTER NOT LISTED ABOVE",SUMIFS(amount_expended,uniform_other_cluster_name,X2927), IF(AND(OR(F2927="N/A",F2927=""),G2927=""),0,IF(F2927="STATE CLUSTER",SUMIFS(amount_expended,uniform_state_cluster_name,W2927),SUMIFS(amount_expended,cluster_name,F2927))))</f>
        <v/>
      </c>
      <c r="K2927" s="3" t="n"/>
      <c r="L2927" s="4" t="n"/>
      <c r="M2927" s="3" t="n"/>
      <c r="N2927" s="3" t="n"/>
      <c r="O2927" s="3" t="n"/>
      <c r="P2927" s="3" t="n"/>
      <c r="Q2927" s="4" t="n"/>
      <c r="R2927" s="3" t="n"/>
      <c r="S2927" s="3" t="n"/>
      <c r="T2927" s="3" t="n"/>
      <c r="U2927">
        <f>IF(A2927&lt;&gt;"", "AWARD-"&amp;TEXT(ROW()-1,"00000"), "")</f>
        <v/>
      </c>
      <c r="V2927" s="6">
        <f>CONCATENATE(A2927,B2927)</f>
        <v/>
      </c>
      <c r="W2927">
        <f>UPPER(TRIM(G2927))</f>
        <v/>
      </c>
      <c r="X2927">
        <f>UPPER(TRIM(H2927))</f>
        <v/>
      </c>
    </row>
    <row r="2928">
      <c r="A2928" s="2" t="n"/>
      <c r="B2928" s="2" t="n"/>
      <c r="C2928" s="2" t="n"/>
      <c r="D2928" s="3" t="n"/>
      <c r="E2928" s="4" t="n"/>
      <c r="F2928" s="3" t="n"/>
      <c r="G2928" s="3" t="n"/>
      <c r="H2928" s="3" t="n"/>
      <c r="I2928" s="5">
        <f>SUMIFS(amount_expended,cfda_key,V2928)</f>
        <v/>
      </c>
      <c r="J2928" s="5">
        <f>IF(F2928="OTHER CLUSTER NOT LISTED ABOVE",SUMIFS(amount_expended,uniform_other_cluster_name,X2928), IF(AND(OR(F2928="N/A",F2928=""),G2928=""),0,IF(F2928="STATE CLUSTER",SUMIFS(amount_expended,uniform_state_cluster_name,W2928),SUMIFS(amount_expended,cluster_name,F2928))))</f>
        <v/>
      </c>
      <c r="K2928" s="3" t="n"/>
      <c r="L2928" s="4" t="n"/>
      <c r="M2928" s="3" t="n"/>
      <c r="N2928" s="3" t="n"/>
      <c r="O2928" s="3" t="n"/>
      <c r="P2928" s="3" t="n"/>
      <c r="Q2928" s="4" t="n"/>
      <c r="R2928" s="3" t="n"/>
      <c r="S2928" s="3" t="n"/>
      <c r="T2928" s="3" t="n"/>
      <c r="U2928">
        <f>IF(A2928&lt;&gt;"", "AWARD-"&amp;TEXT(ROW()-1,"00000"), "")</f>
        <v/>
      </c>
      <c r="V2928" s="6">
        <f>CONCATENATE(A2928,B2928)</f>
        <v/>
      </c>
      <c r="W2928">
        <f>UPPER(TRIM(G2928))</f>
        <v/>
      </c>
      <c r="X2928">
        <f>UPPER(TRIM(H2928))</f>
        <v/>
      </c>
    </row>
    <row r="2929">
      <c r="A2929" s="2" t="n"/>
      <c r="B2929" s="2" t="n"/>
      <c r="C2929" s="2" t="n"/>
      <c r="D2929" s="3" t="n"/>
      <c r="E2929" s="4" t="n"/>
      <c r="F2929" s="3" t="n"/>
      <c r="G2929" s="3" t="n"/>
      <c r="H2929" s="3" t="n"/>
      <c r="I2929" s="5">
        <f>SUMIFS(amount_expended,cfda_key,V2929)</f>
        <v/>
      </c>
      <c r="J2929" s="5">
        <f>IF(F2929="OTHER CLUSTER NOT LISTED ABOVE",SUMIFS(amount_expended,uniform_other_cluster_name,X2929), IF(AND(OR(F2929="N/A",F2929=""),G2929=""),0,IF(F2929="STATE CLUSTER",SUMIFS(amount_expended,uniform_state_cluster_name,W2929),SUMIFS(amount_expended,cluster_name,F2929))))</f>
        <v/>
      </c>
      <c r="K2929" s="3" t="n"/>
      <c r="L2929" s="4" t="n"/>
      <c r="M2929" s="3" t="n"/>
      <c r="N2929" s="3" t="n"/>
      <c r="O2929" s="3" t="n"/>
      <c r="P2929" s="3" t="n"/>
      <c r="Q2929" s="4" t="n"/>
      <c r="R2929" s="3" t="n"/>
      <c r="S2929" s="3" t="n"/>
      <c r="T2929" s="3" t="n"/>
      <c r="U2929">
        <f>IF(A2929&lt;&gt;"", "AWARD-"&amp;TEXT(ROW()-1,"00000"), "")</f>
        <v/>
      </c>
      <c r="V2929" s="6">
        <f>CONCATENATE(A2929,B2929)</f>
        <v/>
      </c>
      <c r="W2929">
        <f>UPPER(TRIM(G2929))</f>
        <v/>
      </c>
      <c r="X2929">
        <f>UPPER(TRIM(H2929))</f>
        <v/>
      </c>
    </row>
    <row r="2930">
      <c r="A2930" s="2" t="n"/>
      <c r="B2930" s="2" t="n"/>
      <c r="C2930" s="2" t="n"/>
      <c r="D2930" s="3" t="n"/>
      <c r="E2930" s="4" t="n"/>
      <c r="F2930" s="3" t="n"/>
      <c r="G2930" s="3" t="n"/>
      <c r="H2930" s="3" t="n"/>
      <c r="I2930" s="5">
        <f>SUMIFS(amount_expended,cfda_key,V2930)</f>
        <v/>
      </c>
      <c r="J2930" s="5">
        <f>IF(F2930="OTHER CLUSTER NOT LISTED ABOVE",SUMIFS(amount_expended,uniform_other_cluster_name,X2930), IF(AND(OR(F2930="N/A",F2930=""),G2930=""),0,IF(F2930="STATE CLUSTER",SUMIFS(amount_expended,uniform_state_cluster_name,W2930),SUMIFS(amount_expended,cluster_name,F2930))))</f>
        <v/>
      </c>
      <c r="K2930" s="3" t="n"/>
      <c r="L2930" s="4" t="n"/>
      <c r="M2930" s="3" t="n"/>
      <c r="N2930" s="3" t="n"/>
      <c r="O2930" s="3" t="n"/>
      <c r="P2930" s="3" t="n"/>
      <c r="Q2930" s="4" t="n"/>
      <c r="R2930" s="3" t="n"/>
      <c r="S2930" s="3" t="n"/>
      <c r="T2930" s="3" t="n"/>
      <c r="U2930">
        <f>IF(A2930&lt;&gt;"", "AWARD-"&amp;TEXT(ROW()-1,"00000"), "")</f>
        <v/>
      </c>
      <c r="V2930" s="6">
        <f>CONCATENATE(A2930,B2930)</f>
        <v/>
      </c>
      <c r="W2930">
        <f>UPPER(TRIM(G2930))</f>
        <v/>
      </c>
      <c r="X2930">
        <f>UPPER(TRIM(H2930))</f>
        <v/>
      </c>
    </row>
    <row r="2931">
      <c r="A2931" s="2" t="n"/>
      <c r="B2931" s="2" t="n"/>
      <c r="C2931" s="2" t="n"/>
      <c r="D2931" s="3" t="n"/>
      <c r="E2931" s="4" t="n"/>
      <c r="F2931" s="3" t="n"/>
      <c r="G2931" s="3" t="n"/>
      <c r="H2931" s="3" t="n"/>
      <c r="I2931" s="5">
        <f>SUMIFS(amount_expended,cfda_key,V2931)</f>
        <v/>
      </c>
      <c r="J2931" s="5">
        <f>IF(F2931="OTHER CLUSTER NOT LISTED ABOVE",SUMIFS(amount_expended,uniform_other_cluster_name,X2931), IF(AND(OR(F2931="N/A",F2931=""),G2931=""),0,IF(F2931="STATE CLUSTER",SUMIFS(amount_expended,uniform_state_cluster_name,W2931),SUMIFS(amount_expended,cluster_name,F2931))))</f>
        <v/>
      </c>
      <c r="K2931" s="3" t="n"/>
      <c r="L2931" s="4" t="n"/>
      <c r="M2931" s="3" t="n"/>
      <c r="N2931" s="3" t="n"/>
      <c r="O2931" s="3" t="n"/>
      <c r="P2931" s="3" t="n"/>
      <c r="Q2931" s="4" t="n"/>
      <c r="R2931" s="3" t="n"/>
      <c r="S2931" s="3" t="n"/>
      <c r="T2931" s="3" t="n"/>
      <c r="U2931">
        <f>IF(A2931&lt;&gt;"", "AWARD-"&amp;TEXT(ROW()-1,"00000"), "")</f>
        <v/>
      </c>
      <c r="V2931" s="6">
        <f>CONCATENATE(A2931,B2931)</f>
        <v/>
      </c>
      <c r="W2931">
        <f>UPPER(TRIM(G2931))</f>
        <v/>
      </c>
      <c r="X2931">
        <f>UPPER(TRIM(H2931))</f>
        <v/>
      </c>
    </row>
    <row r="2932">
      <c r="A2932" s="2" t="n"/>
      <c r="B2932" s="2" t="n"/>
      <c r="C2932" s="2" t="n"/>
      <c r="D2932" s="3" t="n"/>
      <c r="E2932" s="4" t="n"/>
      <c r="F2932" s="3" t="n"/>
      <c r="G2932" s="3" t="n"/>
      <c r="H2932" s="3" t="n"/>
      <c r="I2932" s="5">
        <f>SUMIFS(amount_expended,cfda_key,V2932)</f>
        <v/>
      </c>
      <c r="J2932" s="5">
        <f>IF(F2932="OTHER CLUSTER NOT LISTED ABOVE",SUMIFS(amount_expended,uniform_other_cluster_name,X2932), IF(AND(OR(F2932="N/A",F2932=""),G2932=""),0,IF(F2932="STATE CLUSTER",SUMIFS(amount_expended,uniform_state_cluster_name,W2932),SUMIFS(amount_expended,cluster_name,F2932))))</f>
        <v/>
      </c>
      <c r="K2932" s="3" t="n"/>
      <c r="L2932" s="4" t="n"/>
      <c r="M2932" s="3" t="n"/>
      <c r="N2932" s="3" t="n"/>
      <c r="O2932" s="3" t="n"/>
      <c r="P2932" s="3" t="n"/>
      <c r="Q2932" s="4" t="n"/>
      <c r="R2932" s="3" t="n"/>
      <c r="S2932" s="3" t="n"/>
      <c r="T2932" s="3" t="n"/>
      <c r="U2932">
        <f>IF(A2932&lt;&gt;"", "AWARD-"&amp;TEXT(ROW()-1,"00000"), "")</f>
        <v/>
      </c>
      <c r="V2932" s="6">
        <f>CONCATENATE(A2932,B2932)</f>
        <v/>
      </c>
      <c r="W2932">
        <f>UPPER(TRIM(G2932))</f>
        <v/>
      </c>
      <c r="X2932">
        <f>UPPER(TRIM(H2932))</f>
        <v/>
      </c>
    </row>
    <row r="2933">
      <c r="A2933" s="2" t="n"/>
      <c r="B2933" s="2" t="n"/>
      <c r="C2933" s="2" t="n"/>
      <c r="D2933" s="3" t="n"/>
      <c r="E2933" s="4" t="n"/>
      <c r="F2933" s="3" t="n"/>
      <c r="G2933" s="3" t="n"/>
      <c r="H2933" s="3" t="n"/>
      <c r="I2933" s="5">
        <f>SUMIFS(amount_expended,cfda_key,V2933)</f>
        <v/>
      </c>
      <c r="J2933" s="5">
        <f>IF(F2933="OTHER CLUSTER NOT LISTED ABOVE",SUMIFS(amount_expended,uniform_other_cluster_name,X2933), IF(AND(OR(F2933="N/A",F2933=""),G2933=""),0,IF(F2933="STATE CLUSTER",SUMIFS(amount_expended,uniform_state_cluster_name,W2933),SUMIFS(amount_expended,cluster_name,F2933))))</f>
        <v/>
      </c>
      <c r="K2933" s="3" t="n"/>
      <c r="L2933" s="4" t="n"/>
      <c r="M2933" s="3" t="n"/>
      <c r="N2933" s="3" t="n"/>
      <c r="O2933" s="3" t="n"/>
      <c r="P2933" s="3" t="n"/>
      <c r="Q2933" s="4" t="n"/>
      <c r="R2933" s="3" t="n"/>
      <c r="S2933" s="3" t="n"/>
      <c r="T2933" s="3" t="n"/>
      <c r="U2933">
        <f>IF(A2933&lt;&gt;"", "AWARD-"&amp;TEXT(ROW()-1,"00000"), "")</f>
        <v/>
      </c>
      <c r="V2933" s="6">
        <f>CONCATENATE(A2933,B2933)</f>
        <v/>
      </c>
      <c r="W2933">
        <f>UPPER(TRIM(G2933))</f>
        <v/>
      </c>
      <c r="X2933">
        <f>UPPER(TRIM(H2933))</f>
        <v/>
      </c>
    </row>
    <row r="2934">
      <c r="A2934" s="2" t="n"/>
      <c r="B2934" s="2" t="n"/>
      <c r="C2934" s="2" t="n"/>
      <c r="D2934" s="3" t="n"/>
      <c r="E2934" s="4" t="n"/>
      <c r="F2934" s="3" t="n"/>
      <c r="G2934" s="3" t="n"/>
      <c r="H2934" s="3" t="n"/>
      <c r="I2934" s="5">
        <f>SUMIFS(amount_expended,cfda_key,V2934)</f>
        <v/>
      </c>
      <c r="J2934" s="5">
        <f>IF(F2934="OTHER CLUSTER NOT LISTED ABOVE",SUMIFS(amount_expended,uniform_other_cluster_name,X2934), IF(AND(OR(F2934="N/A",F2934=""),G2934=""),0,IF(F2934="STATE CLUSTER",SUMIFS(amount_expended,uniform_state_cluster_name,W2934),SUMIFS(amount_expended,cluster_name,F2934))))</f>
        <v/>
      </c>
      <c r="K2934" s="3" t="n"/>
      <c r="L2934" s="4" t="n"/>
      <c r="M2934" s="3" t="n"/>
      <c r="N2934" s="3" t="n"/>
      <c r="O2934" s="3" t="n"/>
      <c r="P2934" s="3" t="n"/>
      <c r="Q2934" s="4" t="n"/>
      <c r="R2934" s="3" t="n"/>
      <c r="S2934" s="3" t="n"/>
      <c r="T2934" s="3" t="n"/>
      <c r="U2934">
        <f>IF(A2934&lt;&gt;"", "AWARD-"&amp;TEXT(ROW()-1,"00000"), "")</f>
        <v/>
      </c>
      <c r="V2934" s="6">
        <f>CONCATENATE(A2934,B2934)</f>
        <v/>
      </c>
      <c r="W2934">
        <f>UPPER(TRIM(G2934))</f>
        <v/>
      </c>
      <c r="X2934">
        <f>UPPER(TRIM(H2934))</f>
        <v/>
      </c>
    </row>
    <row r="2935">
      <c r="A2935" s="2" t="n"/>
      <c r="B2935" s="2" t="n"/>
      <c r="C2935" s="2" t="n"/>
      <c r="D2935" s="3" t="n"/>
      <c r="E2935" s="4" t="n"/>
      <c r="F2935" s="3" t="n"/>
      <c r="G2935" s="3" t="n"/>
      <c r="H2935" s="3" t="n"/>
      <c r="I2935" s="5">
        <f>SUMIFS(amount_expended,cfda_key,V2935)</f>
        <v/>
      </c>
      <c r="J2935" s="5">
        <f>IF(F2935="OTHER CLUSTER NOT LISTED ABOVE",SUMIFS(amount_expended,uniform_other_cluster_name,X2935), IF(AND(OR(F2935="N/A",F2935=""),G2935=""),0,IF(F2935="STATE CLUSTER",SUMIFS(amount_expended,uniform_state_cluster_name,W2935),SUMIFS(amount_expended,cluster_name,F2935))))</f>
        <v/>
      </c>
      <c r="K2935" s="3" t="n"/>
      <c r="L2935" s="4" t="n"/>
      <c r="M2935" s="3" t="n"/>
      <c r="N2935" s="3" t="n"/>
      <c r="O2935" s="3" t="n"/>
      <c r="P2935" s="3" t="n"/>
      <c r="Q2935" s="4" t="n"/>
      <c r="R2935" s="3" t="n"/>
      <c r="S2935" s="3" t="n"/>
      <c r="T2935" s="3" t="n"/>
      <c r="U2935">
        <f>IF(A2935&lt;&gt;"", "AWARD-"&amp;TEXT(ROW()-1,"00000"), "")</f>
        <v/>
      </c>
      <c r="V2935" s="6">
        <f>CONCATENATE(A2935,B2935)</f>
        <v/>
      </c>
      <c r="W2935">
        <f>UPPER(TRIM(G2935))</f>
        <v/>
      </c>
      <c r="X2935">
        <f>UPPER(TRIM(H2935))</f>
        <v/>
      </c>
    </row>
    <row r="2936">
      <c r="A2936" s="2" t="n"/>
      <c r="B2936" s="2" t="n"/>
      <c r="C2936" s="2" t="n"/>
      <c r="D2936" s="3" t="n"/>
      <c r="E2936" s="4" t="n"/>
      <c r="F2936" s="3" t="n"/>
      <c r="G2936" s="3" t="n"/>
      <c r="H2936" s="3" t="n"/>
      <c r="I2936" s="5">
        <f>SUMIFS(amount_expended,cfda_key,V2936)</f>
        <v/>
      </c>
      <c r="J2936" s="5">
        <f>IF(F2936="OTHER CLUSTER NOT LISTED ABOVE",SUMIFS(amount_expended,uniform_other_cluster_name,X2936), IF(AND(OR(F2936="N/A",F2936=""),G2936=""),0,IF(F2936="STATE CLUSTER",SUMIFS(amount_expended,uniform_state_cluster_name,W2936),SUMIFS(amount_expended,cluster_name,F2936))))</f>
        <v/>
      </c>
      <c r="K2936" s="3" t="n"/>
      <c r="L2936" s="4" t="n"/>
      <c r="M2936" s="3" t="n"/>
      <c r="N2936" s="3" t="n"/>
      <c r="O2936" s="3" t="n"/>
      <c r="P2936" s="3" t="n"/>
      <c r="Q2936" s="4" t="n"/>
      <c r="R2936" s="3" t="n"/>
      <c r="S2936" s="3" t="n"/>
      <c r="T2936" s="3" t="n"/>
      <c r="U2936">
        <f>IF(A2936&lt;&gt;"", "AWARD-"&amp;TEXT(ROW()-1,"00000"), "")</f>
        <v/>
      </c>
      <c r="V2936" s="6">
        <f>CONCATENATE(A2936,B2936)</f>
        <v/>
      </c>
      <c r="W2936">
        <f>UPPER(TRIM(G2936))</f>
        <v/>
      </c>
      <c r="X2936">
        <f>UPPER(TRIM(H2936))</f>
        <v/>
      </c>
    </row>
    <row r="2937">
      <c r="A2937" s="2" t="n"/>
      <c r="B2937" s="2" t="n"/>
      <c r="C2937" s="2" t="n"/>
      <c r="D2937" s="3" t="n"/>
      <c r="E2937" s="4" t="n"/>
      <c r="F2937" s="3" t="n"/>
      <c r="G2937" s="3" t="n"/>
      <c r="H2937" s="3" t="n"/>
      <c r="I2937" s="5">
        <f>SUMIFS(amount_expended,cfda_key,V2937)</f>
        <v/>
      </c>
      <c r="J2937" s="5">
        <f>IF(F2937="OTHER CLUSTER NOT LISTED ABOVE",SUMIFS(amount_expended,uniform_other_cluster_name,X2937), IF(AND(OR(F2937="N/A",F2937=""),G2937=""),0,IF(F2937="STATE CLUSTER",SUMIFS(amount_expended,uniform_state_cluster_name,W2937),SUMIFS(amount_expended,cluster_name,F2937))))</f>
        <v/>
      </c>
      <c r="K2937" s="3" t="n"/>
      <c r="L2937" s="4" t="n"/>
      <c r="M2937" s="3" t="n"/>
      <c r="N2937" s="3" t="n"/>
      <c r="O2937" s="3" t="n"/>
      <c r="P2937" s="3" t="n"/>
      <c r="Q2937" s="4" t="n"/>
      <c r="R2937" s="3" t="n"/>
      <c r="S2937" s="3" t="n"/>
      <c r="T2937" s="3" t="n"/>
      <c r="U2937">
        <f>IF(A2937&lt;&gt;"", "AWARD-"&amp;TEXT(ROW()-1,"00000"), "")</f>
        <v/>
      </c>
      <c r="V2937" s="6">
        <f>CONCATENATE(A2937,B2937)</f>
        <v/>
      </c>
      <c r="W2937">
        <f>UPPER(TRIM(G2937))</f>
        <v/>
      </c>
      <c r="X2937">
        <f>UPPER(TRIM(H2937))</f>
        <v/>
      </c>
    </row>
    <row r="2938">
      <c r="A2938" s="2" t="n"/>
      <c r="B2938" s="2" t="n"/>
      <c r="C2938" s="2" t="n"/>
      <c r="D2938" s="3" t="n"/>
      <c r="E2938" s="4" t="n"/>
      <c r="F2938" s="3" t="n"/>
      <c r="G2938" s="3" t="n"/>
      <c r="H2938" s="3" t="n"/>
      <c r="I2938" s="5">
        <f>SUMIFS(amount_expended,cfda_key,V2938)</f>
        <v/>
      </c>
      <c r="J2938" s="5">
        <f>IF(F2938="OTHER CLUSTER NOT LISTED ABOVE",SUMIFS(amount_expended,uniform_other_cluster_name,X2938), IF(AND(OR(F2938="N/A",F2938=""),G2938=""),0,IF(F2938="STATE CLUSTER",SUMIFS(amount_expended,uniform_state_cluster_name,W2938),SUMIFS(amount_expended,cluster_name,F2938))))</f>
        <v/>
      </c>
      <c r="K2938" s="3" t="n"/>
      <c r="L2938" s="4" t="n"/>
      <c r="M2938" s="3" t="n"/>
      <c r="N2938" s="3" t="n"/>
      <c r="O2938" s="3" t="n"/>
      <c r="P2938" s="3" t="n"/>
      <c r="Q2938" s="4" t="n"/>
      <c r="R2938" s="3" t="n"/>
      <c r="S2938" s="3" t="n"/>
      <c r="T2938" s="3" t="n"/>
      <c r="U2938">
        <f>IF(A2938&lt;&gt;"", "AWARD-"&amp;TEXT(ROW()-1,"00000"), "")</f>
        <v/>
      </c>
      <c r="V2938" s="6">
        <f>CONCATENATE(A2938,B2938)</f>
        <v/>
      </c>
      <c r="W2938">
        <f>UPPER(TRIM(G2938))</f>
        <v/>
      </c>
      <c r="X2938">
        <f>UPPER(TRIM(H2938))</f>
        <v/>
      </c>
    </row>
    <row r="2939">
      <c r="A2939" s="2" t="n"/>
      <c r="B2939" s="2" t="n"/>
      <c r="C2939" s="2" t="n"/>
      <c r="D2939" s="3" t="n"/>
      <c r="E2939" s="4" t="n"/>
      <c r="F2939" s="3" t="n"/>
      <c r="G2939" s="3" t="n"/>
      <c r="H2939" s="3" t="n"/>
      <c r="I2939" s="5">
        <f>SUMIFS(amount_expended,cfda_key,V2939)</f>
        <v/>
      </c>
      <c r="J2939" s="5">
        <f>IF(F2939="OTHER CLUSTER NOT LISTED ABOVE",SUMIFS(amount_expended,uniform_other_cluster_name,X2939), IF(AND(OR(F2939="N/A",F2939=""),G2939=""),0,IF(F2939="STATE CLUSTER",SUMIFS(amount_expended,uniform_state_cluster_name,W2939),SUMIFS(amount_expended,cluster_name,F2939))))</f>
        <v/>
      </c>
      <c r="K2939" s="3" t="n"/>
      <c r="L2939" s="4" t="n"/>
      <c r="M2939" s="3" t="n"/>
      <c r="N2939" s="3" t="n"/>
      <c r="O2939" s="3" t="n"/>
      <c r="P2939" s="3" t="n"/>
      <c r="Q2939" s="4" t="n"/>
      <c r="R2939" s="3" t="n"/>
      <c r="S2939" s="3" t="n"/>
      <c r="T2939" s="3" t="n"/>
      <c r="U2939">
        <f>IF(A2939&lt;&gt;"", "AWARD-"&amp;TEXT(ROW()-1,"00000"), "")</f>
        <v/>
      </c>
      <c r="V2939" s="6">
        <f>CONCATENATE(A2939,B2939)</f>
        <v/>
      </c>
      <c r="W2939">
        <f>UPPER(TRIM(G2939))</f>
        <v/>
      </c>
      <c r="X2939">
        <f>UPPER(TRIM(H2939))</f>
        <v/>
      </c>
    </row>
    <row r="2940">
      <c r="A2940" s="2" t="n"/>
      <c r="B2940" s="2" t="n"/>
      <c r="C2940" s="2" t="n"/>
      <c r="D2940" s="3" t="n"/>
      <c r="E2940" s="4" t="n"/>
      <c r="F2940" s="3" t="n"/>
      <c r="G2940" s="3" t="n"/>
      <c r="H2940" s="3" t="n"/>
      <c r="I2940" s="5">
        <f>SUMIFS(amount_expended,cfda_key,V2940)</f>
        <v/>
      </c>
      <c r="J2940" s="5">
        <f>IF(F2940="OTHER CLUSTER NOT LISTED ABOVE",SUMIFS(amount_expended,uniform_other_cluster_name,X2940), IF(AND(OR(F2940="N/A",F2940=""),G2940=""),0,IF(F2940="STATE CLUSTER",SUMIFS(amount_expended,uniform_state_cluster_name,W2940),SUMIFS(amount_expended,cluster_name,F2940))))</f>
        <v/>
      </c>
      <c r="K2940" s="3" t="n"/>
      <c r="L2940" s="4" t="n"/>
      <c r="M2940" s="3" t="n"/>
      <c r="N2940" s="3" t="n"/>
      <c r="O2940" s="3" t="n"/>
      <c r="P2940" s="3" t="n"/>
      <c r="Q2940" s="4" t="n"/>
      <c r="R2940" s="3" t="n"/>
      <c r="S2940" s="3" t="n"/>
      <c r="T2940" s="3" t="n"/>
      <c r="U2940">
        <f>IF(A2940&lt;&gt;"", "AWARD-"&amp;TEXT(ROW()-1,"00000"), "")</f>
        <v/>
      </c>
      <c r="V2940" s="6">
        <f>CONCATENATE(A2940,B2940)</f>
        <v/>
      </c>
      <c r="W2940">
        <f>UPPER(TRIM(G2940))</f>
        <v/>
      </c>
      <c r="X2940">
        <f>UPPER(TRIM(H2940))</f>
        <v/>
      </c>
    </row>
    <row r="2941">
      <c r="A2941" s="2" t="n"/>
      <c r="B2941" s="2" t="n"/>
      <c r="C2941" s="2" t="n"/>
      <c r="D2941" s="3" t="n"/>
      <c r="E2941" s="4" t="n"/>
      <c r="F2941" s="3" t="n"/>
      <c r="G2941" s="3" t="n"/>
      <c r="H2941" s="3" t="n"/>
      <c r="I2941" s="5">
        <f>SUMIFS(amount_expended,cfda_key,V2941)</f>
        <v/>
      </c>
      <c r="J2941" s="5">
        <f>IF(F2941="OTHER CLUSTER NOT LISTED ABOVE",SUMIFS(amount_expended,uniform_other_cluster_name,X2941), IF(AND(OR(F2941="N/A",F2941=""),G2941=""),0,IF(F2941="STATE CLUSTER",SUMIFS(amount_expended,uniform_state_cluster_name,W2941),SUMIFS(amount_expended,cluster_name,F2941))))</f>
        <v/>
      </c>
      <c r="K2941" s="3" t="n"/>
      <c r="L2941" s="4" t="n"/>
      <c r="M2941" s="3" t="n"/>
      <c r="N2941" s="3" t="n"/>
      <c r="O2941" s="3" t="n"/>
      <c r="P2941" s="3" t="n"/>
      <c r="Q2941" s="4" t="n"/>
      <c r="R2941" s="3" t="n"/>
      <c r="S2941" s="3" t="n"/>
      <c r="T2941" s="3" t="n"/>
      <c r="U2941">
        <f>IF(A2941&lt;&gt;"", "AWARD-"&amp;TEXT(ROW()-1,"00000"), "")</f>
        <v/>
      </c>
      <c r="V2941" s="6">
        <f>CONCATENATE(A2941,B2941)</f>
        <v/>
      </c>
      <c r="W2941">
        <f>UPPER(TRIM(G2941))</f>
        <v/>
      </c>
      <c r="X2941">
        <f>UPPER(TRIM(H2941))</f>
        <v/>
      </c>
    </row>
    <row r="2942">
      <c r="A2942" s="2" t="n"/>
      <c r="B2942" s="2" t="n"/>
      <c r="C2942" s="2" t="n"/>
      <c r="D2942" s="3" t="n"/>
      <c r="E2942" s="4" t="n"/>
      <c r="F2942" s="3" t="n"/>
      <c r="G2942" s="3" t="n"/>
      <c r="H2942" s="3" t="n"/>
      <c r="I2942" s="5">
        <f>SUMIFS(amount_expended,cfda_key,V2942)</f>
        <v/>
      </c>
      <c r="J2942" s="5">
        <f>IF(F2942="OTHER CLUSTER NOT LISTED ABOVE",SUMIFS(amount_expended,uniform_other_cluster_name,X2942), IF(AND(OR(F2942="N/A",F2942=""),G2942=""),0,IF(F2942="STATE CLUSTER",SUMIFS(amount_expended,uniform_state_cluster_name,W2942),SUMIFS(amount_expended,cluster_name,F2942))))</f>
        <v/>
      </c>
      <c r="K2942" s="3" t="n"/>
      <c r="L2942" s="4" t="n"/>
      <c r="M2942" s="3" t="n"/>
      <c r="N2942" s="3" t="n"/>
      <c r="O2942" s="3" t="n"/>
      <c r="P2942" s="3" t="n"/>
      <c r="Q2942" s="4" t="n"/>
      <c r="R2942" s="3" t="n"/>
      <c r="S2942" s="3" t="n"/>
      <c r="T2942" s="3" t="n"/>
      <c r="U2942">
        <f>IF(A2942&lt;&gt;"", "AWARD-"&amp;TEXT(ROW()-1,"00000"), "")</f>
        <v/>
      </c>
      <c r="V2942" s="6">
        <f>CONCATENATE(A2942,B2942)</f>
        <v/>
      </c>
      <c r="W2942">
        <f>UPPER(TRIM(G2942))</f>
        <v/>
      </c>
      <c r="X2942">
        <f>UPPER(TRIM(H2942))</f>
        <v/>
      </c>
    </row>
    <row r="2943">
      <c r="A2943" s="2" t="n"/>
      <c r="B2943" s="2" t="n"/>
      <c r="C2943" s="2" t="n"/>
      <c r="D2943" s="3" t="n"/>
      <c r="E2943" s="4" t="n"/>
      <c r="F2943" s="3" t="n"/>
      <c r="G2943" s="3" t="n"/>
      <c r="H2943" s="3" t="n"/>
      <c r="I2943" s="5">
        <f>SUMIFS(amount_expended,cfda_key,V2943)</f>
        <v/>
      </c>
      <c r="J2943" s="5">
        <f>IF(F2943="OTHER CLUSTER NOT LISTED ABOVE",SUMIFS(amount_expended,uniform_other_cluster_name,X2943), IF(AND(OR(F2943="N/A",F2943=""),G2943=""),0,IF(F2943="STATE CLUSTER",SUMIFS(amount_expended,uniform_state_cluster_name,W2943),SUMIFS(amount_expended,cluster_name,F2943))))</f>
        <v/>
      </c>
      <c r="K2943" s="3" t="n"/>
      <c r="L2943" s="4" t="n"/>
      <c r="M2943" s="3" t="n"/>
      <c r="N2943" s="3" t="n"/>
      <c r="O2943" s="3" t="n"/>
      <c r="P2943" s="3" t="n"/>
      <c r="Q2943" s="4" t="n"/>
      <c r="R2943" s="3" t="n"/>
      <c r="S2943" s="3" t="n"/>
      <c r="T2943" s="3" t="n"/>
      <c r="U2943">
        <f>IF(A2943&lt;&gt;"", "AWARD-"&amp;TEXT(ROW()-1,"00000"), "")</f>
        <v/>
      </c>
      <c r="V2943" s="6">
        <f>CONCATENATE(A2943,B2943)</f>
        <v/>
      </c>
      <c r="W2943">
        <f>UPPER(TRIM(G2943))</f>
        <v/>
      </c>
      <c r="X2943">
        <f>UPPER(TRIM(H2943))</f>
        <v/>
      </c>
    </row>
    <row r="2944">
      <c r="A2944" s="2" t="n"/>
      <c r="B2944" s="2" t="n"/>
      <c r="C2944" s="2" t="n"/>
      <c r="D2944" s="3" t="n"/>
      <c r="E2944" s="4" t="n"/>
      <c r="F2944" s="3" t="n"/>
      <c r="G2944" s="3" t="n"/>
      <c r="H2944" s="3" t="n"/>
      <c r="I2944" s="5">
        <f>SUMIFS(amount_expended,cfda_key,V2944)</f>
        <v/>
      </c>
      <c r="J2944" s="5">
        <f>IF(F2944="OTHER CLUSTER NOT LISTED ABOVE",SUMIFS(amount_expended,uniform_other_cluster_name,X2944), IF(AND(OR(F2944="N/A",F2944=""),G2944=""),0,IF(F2944="STATE CLUSTER",SUMIFS(amount_expended,uniform_state_cluster_name,W2944),SUMIFS(amount_expended,cluster_name,F2944))))</f>
        <v/>
      </c>
      <c r="K2944" s="3" t="n"/>
      <c r="L2944" s="4" t="n"/>
      <c r="M2944" s="3" t="n"/>
      <c r="N2944" s="3" t="n"/>
      <c r="O2944" s="3" t="n"/>
      <c r="P2944" s="3" t="n"/>
      <c r="Q2944" s="4" t="n"/>
      <c r="R2944" s="3" t="n"/>
      <c r="S2944" s="3" t="n"/>
      <c r="T2944" s="3" t="n"/>
      <c r="U2944">
        <f>IF(A2944&lt;&gt;"", "AWARD-"&amp;TEXT(ROW()-1,"00000"), "")</f>
        <v/>
      </c>
      <c r="V2944" s="6">
        <f>CONCATENATE(A2944,B2944)</f>
        <v/>
      </c>
      <c r="W2944">
        <f>UPPER(TRIM(G2944))</f>
        <v/>
      </c>
      <c r="X2944">
        <f>UPPER(TRIM(H2944))</f>
        <v/>
      </c>
    </row>
    <row r="2945">
      <c r="A2945" s="2" t="n"/>
      <c r="B2945" s="2" t="n"/>
      <c r="C2945" s="2" t="n"/>
      <c r="D2945" s="3" t="n"/>
      <c r="E2945" s="4" t="n"/>
      <c r="F2945" s="3" t="n"/>
      <c r="G2945" s="3" t="n"/>
      <c r="H2945" s="3" t="n"/>
      <c r="I2945" s="5">
        <f>SUMIFS(amount_expended,cfda_key,V2945)</f>
        <v/>
      </c>
      <c r="J2945" s="5">
        <f>IF(F2945="OTHER CLUSTER NOT LISTED ABOVE",SUMIFS(amount_expended,uniform_other_cluster_name,X2945), IF(AND(OR(F2945="N/A",F2945=""),G2945=""),0,IF(F2945="STATE CLUSTER",SUMIFS(amount_expended,uniform_state_cluster_name,W2945),SUMIFS(amount_expended,cluster_name,F2945))))</f>
        <v/>
      </c>
      <c r="K2945" s="3" t="n"/>
      <c r="L2945" s="4" t="n"/>
      <c r="M2945" s="3" t="n"/>
      <c r="N2945" s="3" t="n"/>
      <c r="O2945" s="3" t="n"/>
      <c r="P2945" s="3" t="n"/>
      <c r="Q2945" s="4" t="n"/>
      <c r="R2945" s="3" t="n"/>
      <c r="S2945" s="3" t="n"/>
      <c r="T2945" s="3" t="n"/>
      <c r="U2945">
        <f>IF(A2945&lt;&gt;"", "AWARD-"&amp;TEXT(ROW()-1,"00000"), "")</f>
        <v/>
      </c>
      <c r="V2945" s="6">
        <f>CONCATENATE(A2945,B2945)</f>
        <v/>
      </c>
      <c r="W2945">
        <f>UPPER(TRIM(G2945))</f>
        <v/>
      </c>
      <c r="X2945">
        <f>UPPER(TRIM(H2945))</f>
        <v/>
      </c>
    </row>
    <row r="2946">
      <c r="A2946" s="2" t="n"/>
      <c r="B2946" s="2" t="n"/>
      <c r="C2946" s="2" t="n"/>
      <c r="D2946" s="3" t="n"/>
      <c r="E2946" s="4" t="n"/>
      <c r="F2946" s="3" t="n"/>
      <c r="G2946" s="3" t="n"/>
      <c r="H2946" s="3" t="n"/>
      <c r="I2946" s="5">
        <f>SUMIFS(amount_expended,cfda_key,V2946)</f>
        <v/>
      </c>
      <c r="J2946" s="5">
        <f>IF(F2946="OTHER CLUSTER NOT LISTED ABOVE",SUMIFS(amount_expended,uniform_other_cluster_name,X2946), IF(AND(OR(F2946="N/A",F2946=""),G2946=""),0,IF(F2946="STATE CLUSTER",SUMIFS(amount_expended,uniform_state_cluster_name,W2946),SUMIFS(amount_expended,cluster_name,F2946))))</f>
        <v/>
      </c>
      <c r="K2946" s="3" t="n"/>
      <c r="L2946" s="4" t="n"/>
      <c r="M2946" s="3" t="n"/>
      <c r="N2946" s="3" t="n"/>
      <c r="O2946" s="3" t="n"/>
      <c r="P2946" s="3" t="n"/>
      <c r="Q2946" s="4" t="n"/>
      <c r="R2946" s="3" t="n"/>
      <c r="S2946" s="3" t="n"/>
      <c r="T2946" s="3" t="n"/>
      <c r="U2946">
        <f>IF(A2946&lt;&gt;"", "AWARD-"&amp;TEXT(ROW()-1,"00000"), "")</f>
        <v/>
      </c>
      <c r="V2946" s="6">
        <f>CONCATENATE(A2946,B2946)</f>
        <v/>
      </c>
      <c r="W2946">
        <f>UPPER(TRIM(G2946))</f>
        <v/>
      </c>
      <c r="X2946">
        <f>UPPER(TRIM(H2946))</f>
        <v/>
      </c>
    </row>
    <row r="2947">
      <c r="A2947" s="2" t="n"/>
      <c r="B2947" s="2" t="n"/>
      <c r="C2947" s="2" t="n"/>
      <c r="D2947" s="3" t="n"/>
      <c r="E2947" s="4" t="n"/>
      <c r="F2947" s="3" t="n"/>
      <c r="G2947" s="3" t="n"/>
      <c r="H2947" s="3" t="n"/>
      <c r="I2947" s="5">
        <f>SUMIFS(amount_expended,cfda_key,V2947)</f>
        <v/>
      </c>
      <c r="J2947" s="5">
        <f>IF(F2947="OTHER CLUSTER NOT LISTED ABOVE",SUMIFS(amount_expended,uniform_other_cluster_name,X2947), IF(AND(OR(F2947="N/A",F2947=""),G2947=""),0,IF(F2947="STATE CLUSTER",SUMIFS(amount_expended,uniform_state_cluster_name,W2947),SUMIFS(amount_expended,cluster_name,F2947))))</f>
        <v/>
      </c>
      <c r="K2947" s="3" t="n"/>
      <c r="L2947" s="4" t="n"/>
      <c r="M2947" s="3" t="n"/>
      <c r="N2947" s="3" t="n"/>
      <c r="O2947" s="3" t="n"/>
      <c r="P2947" s="3" t="n"/>
      <c r="Q2947" s="4" t="n"/>
      <c r="R2947" s="3" t="n"/>
      <c r="S2947" s="3" t="n"/>
      <c r="T2947" s="3" t="n"/>
      <c r="U2947">
        <f>IF(A2947&lt;&gt;"", "AWARD-"&amp;TEXT(ROW()-1,"00000"), "")</f>
        <v/>
      </c>
      <c r="V2947" s="6">
        <f>CONCATENATE(A2947,B2947)</f>
        <v/>
      </c>
      <c r="W2947">
        <f>UPPER(TRIM(G2947))</f>
        <v/>
      </c>
      <c r="X2947">
        <f>UPPER(TRIM(H2947))</f>
        <v/>
      </c>
    </row>
    <row r="2948">
      <c r="A2948" s="2" t="n"/>
      <c r="B2948" s="2" t="n"/>
      <c r="C2948" s="2" t="n"/>
      <c r="D2948" s="3" t="n"/>
      <c r="E2948" s="4" t="n"/>
      <c r="F2948" s="3" t="n"/>
      <c r="G2948" s="3" t="n"/>
      <c r="H2948" s="3" t="n"/>
      <c r="I2948" s="5">
        <f>SUMIFS(amount_expended,cfda_key,V2948)</f>
        <v/>
      </c>
      <c r="J2948" s="5">
        <f>IF(F2948="OTHER CLUSTER NOT LISTED ABOVE",SUMIFS(amount_expended,uniform_other_cluster_name,X2948), IF(AND(OR(F2948="N/A",F2948=""),G2948=""),0,IF(F2948="STATE CLUSTER",SUMIFS(amount_expended,uniform_state_cluster_name,W2948),SUMIFS(amount_expended,cluster_name,F2948))))</f>
        <v/>
      </c>
      <c r="K2948" s="3" t="n"/>
      <c r="L2948" s="4" t="n"/>
      <c r="M2948" s="3" t="n"/>
      <c r="N2948" s="3" t="n"/>
      <c r="O2948" s="3" t="n"/>
      <c r="P2948" s="3" t="n"/>
      <c r="Q2948" s="4" t="n"/>
      <c r="R2948" s="3" t="n"/>
      <c r="S2948" s="3" t="n"/>
      <c r="T2948" s="3" t="n"/>
      <c r="U2948">
        <f>IF(A2948&lt;&gt;"", "AWARD-"&amp;TEXT(ROW()-1,"00000"), "")</f>
        <v/>
      </c>
      <c r="V2948" s="6">
        <f>CONCATENATE(A2948,B2948)</f>
        <v/>
      </c>
      <c r="W2948">
        <f>UPPER(TRIM(G2948))</f>
        <v/>
      </c>
      <c r="X2948">
        <f>UPPER(TRIM(H2948))</f>
        <v/>
      </c>
    </row>
    <row r="2949">
      <c r="A2949" s="2" t="n"/>
      <c r="B2949" s="2" t="n"/>
      <c r="C2949" s="2" t="n"/>
      <c r="D2949" s="3" t="n"/>
      <c r="E2949" s="4" t="n"/>
      <c r="F2949" s="3" t="n"/>
      <c r="G2949" s="3" t="n"/>
      <c r="H2949" s="3" t="n"/>
      <c r="I2949" s="5">
        <f>SUMIFS(amount_expended,cfda_key,V2949)</f>
        <v/>
      </c>
      <c r="J2949" s="5">
        <f>IF(F2949="OTHER CLUSTER NOT LISTED ABOVE",SUMIFS(amount_expended,uniform_other_cluster_name,X2949), IF(AND(OR(F2949="N/A",F2949=""),G2949=""),0,IF(F2949="STATE CLUSTER",SUMIFS(amount_expended,uniform_state_cluster_name,W2949),SUMIFS(amount_expended,cluster_name,F2949))))</f>
        <v/>
      </c>
      <c r="K2949" s="3" t="n"/>
      <c r="L2949" s="4" t="n"/>
      <c r="M2949" s="3" t="n"/>
      <c r="N2949" s="3" t="n"/>
      <c r="O2949" s="3" t="n"/>
      <c r="P2949" s="3" t="n"/>
      <c r="Q2949" s="4" t="n"/>
      <c r="R2949" s="3" t="n"/>
      <c r="S2949" s="3" t="n"/>
      <c r="T2949" s="3" t="n"/>
      <c r="U2949">
        <f>IF(A2949&lt;&gt;"", "AWARD-"&amp;TEXT(ROW()-1,"00000"), "")</f>
        <v/>
      </c>
      <c r="V2949" s="6">
        <f>CONCATENATE(A2949,B2949)</f>
        <v/>
      </c>
      <c r="W2949">
        <f>UPPER(TRIM(G2949))</f>
        <v/>
      </c>
      <c r="X2949">
        <f>UPPER(TRIM(H2949))</f>
        <v/>
      </c>
    </row>
    <row r="2950">
      <c r="A2950" s="2" t="n"/>
      <c r="B2950" s="2" t="n"/>
      <c r="C2950" s="2" t="n"/>
      <c r="D2950" s="3" t="n"/>
      <c r="E2950" s="4" t="n"/>
      <c r="F2950" s="3" t="n"/>
      <c r="G2950" s="3" t="n"/>
      <c r="H2950" s="3" t="n"/>
      <c r="I2950" s="5">
        <f>SUMIFS(amount_expended,cfda_key,V2950)</f>
        <v/>
      </c>
      <c r="J2950" s="5">
        <f>IF(F2950="OTHER CLUSTER NOT LISTED ABOVE",SUMIFS(amount_expended,uniform_other_cluster_name,X2950), IF(AND(OR(F2950="N/A",F2950=""),G2950=""),0,IF(F2950="STATE CLUSTER",SUMIFS(amount_expended,uniform_state_cluster_name,W2950),SUMIFS(amount_expended,cluster_name,F2950))))</f>
        <v/>
      </c>
      <c r="K2950" s="3" t="n"/>
      <c r="L2950" s="4" t="n"/>
      <c r="M2950" s="3" t="n"/>
      <c r="N2950" s="3" t="n"/>
      <c r="O2950" s="3" t="n"/>
      <c r="P2950" s="3" t="n"/>
      <c r="Q2950" s="4" t="n"/>
      <c r="R2950" s="3" t="n"/>
      <c r="S2950" s="3" t="n"/>
      <c r="T2950" s="3" t="n"/>
      <c r="U2950">
        <f>IF(A2950&lt;&gt;"", "AWARD-"&amp;TEXT(ROW()-1,"00000"), "")</f>
        <v/>
      </c>
      <c r="V2950" s="6">
        <f>CONCATENATE(A2950,B2950)</f>
        <v/>
      </c>
      <c r="W2950">
        <f>UPPER(TRIM(G2950))</f>
        <v/>
      </c>
      <c r="X2950">
        <f>UPPER(TRIM(H2950))</f>
        <v/>
      </c>
    </row>
    <row r="2951">
      <c r="A2951" s="2" t="n"/>
      <c r="B2951" s="2" t="n"/>
      <c r="C2951" s="2" t="n"/>
      <c r="D2951" s="3" t="n"/>
      <c r="E2951" s="4" t="n"/>
      <c r="F2951" s="3" t="n"/>
      <c r="G2951" s="3" t="n"/>
      <c r="H2951" s="3" t="n"/>
      <c r="I2951" s="5">
        <f>SUMIFS(amount_expended,cfda_key,V2951)</f>
        <v/>
      </c>
      <c r="J2951" s="5">
        <f>IF(F2951="OTHER CLUSTER NOT LISTED ABOVE",SUMIFS(amount_expended,uniform_other_cluster_name,X2951), IF(AND(OR(F2951="N/A",F2951=""),G2951=""),0,IF(F2951="STATE CLUSTER",SUMIFS(amount_expended,uniform_state_cluster_name,W2951),SUMIFS(amount_expended,cluster_name,F2951))))</f>
        <v/>
      </c>
      <c r="K2951" s="3" t="n"/>
      <c r="L2951" s="4" t="n"/>
      <c r="M2951" s="3" t="n"/>
      <c r="N2951" s="3" t="n"/>
      <c r="O2951" s="3" t="n"/>
      <c r="P2951" s="3" t="n"/>
      <c r="Q2951" s="4" t="n"/>
      <c r="R2951" s="3" t="n"/>
      <c r="S2951" s="3" t="n"/>
      <c r="T2951" s="3" t="n"/>
      <c r="U2951">
        <f>IF(A2951&lt;&gt;"", "AWARD-"&amp;TEXT(ROW()-1,"00000"), "")</f>
        <v/>
      </c>
      <c r="V2951" s="6">
        <f>CONCATENATE(A2951,B2951)</f>
        <v/>
      </c>
      <c r="W2951">
        <f>UPPER(TRIM(G2951))</f>
        <v/>
      </c>
      <c r="X2951">
        <f>UPPER(TRIM(H2951))</f>
        <v/>
      </c>
    </row>
    <row r="2952">
      <c r="A2952" s="2" t="n"/>
      <c r="B2952" s="2" t="n"/>
      <c r="C2952" s="2" t="n"/>
      <c r="D2952" s="3" t="n"/>
      <c r="E2952" s="4" t="n"/>
      <c r="F2952" s="3" t="n"/>
      <c r="G2952" s="3" t="n"/>
      <c r="H2952" s="3" t="n"/>
      <c r="I2952" s="5">
        <f>SUMIFS(amount_expended,cfda_key,V2952)</f>
        <v/>
      </c>
      <c r="J2952" s="5">
        <f>IF(F2952="OTHER CLUSTER NOT LISTED ABOVE",SUMIFS(amount_expended,uniform_other_cluster_name,X2952), IF(AND(OR(F2952="N/A",F2952=""),G2952=""),0,IF(F2952="STATE CLUSTER",SUMIFS(amount_expended,uniform_state_cluster_name,W2952),SUMIFS(amount_expended,cluster_name,F2952))))</f>
        <v/>
      </c>
      <c r="K2952" s="3" t="n"/>
      <c r="L2952" s="4" t="n"/>
      <c r="M2952" s="3" t="n"/>
      <c r="N2952" s="3" t="n"/>
      <c r="O2952" s="3" t="n"/>
      <c r="P2952" s="3" t="n"/>
      <c r="Q2952" s="4" t="n"/>
      <c r="R2952" s="3" t="n"/>
      <c r="S2952" s="3" t="n"/>
      <c r="T2952" s="3" t="n"/>
      <c r="U2952">
        <f>IF(A2952&lt;&gt;"", "AWARD-"&amp;TEXT(ROW()-1,"00000"), "")</f>
        <v/>
      </c>
      <c r="V2952" s="6">
        <f>CONCATENATE(A2952,B2952)</f>
        <v/>
      </c>
      <c r="W2952">
        <f>UPPER(TRIM(G2952))</f>
        <v/>
      </c>
      <c r="X2952">
        <f>UPPER(TRIM(H2952))</f>
        <v/>
      </c>
    </row>
    <row r="2953">
      <c r="A2953" s="2" t="n"/>
      <c r="B2953" s="2" t="n"/>
      <c r="C2953" s="2" t="n"/>
      <c r="D2953" s="3" t="n"/>
      <c r="E2953" s="4" t="n"/>
      <c r="F2953" s="3" t="n"/>
      <c r="G2953" s="3" t="n"/>
      <c r="H2953" s="3" t="n"/>
      <c r="I2953" s="5">
        <f>SUMIFS(amount_expended,cfda_key,V2953)</f>
        <v/>
      </c>
      <c r="J2953" s="5">
        <f>IF(F2953="OTHER CLUSTER NOT LISTED ABOVE",SUMIFS(amount_expended,uniform_other_cluster_name,X2953), IF(AND(OR(F2953="N/A",F2953=""),G2953=""),0,IF(F2953="STATE CLUSTER",SUMIFS(amount_expended,uniform_state_cluster_name,W2953),SUMIFS(amount_expended,cluster_name,F2953))))</f>
        <v/>
      </c>
      <c r="K2953" s="3" t="n"/>
      <c r="L2953" s="4" t="n"/>
      <c r="M2953" s="3" t="n"/>
      <c r="N2953" s="3" t="n"/>
      <c r="O2953" s="3" t="n"/>
      <c r="P2953" s="3" t="n"/>
      <c r="Q2953" s="4" t="n"/>
      <c r="R2953" s="3" t="n"/>
      <c r="S2953" s="3" t="n"/>
      <c r="T2953" s="3" t="n"/>
      <c r="U2953">
        <f>IF(A2953&lt;&gt;"", "AWARD-"&amp;TEXT(ROW()-1,"00000"), "")</f>
        <v/>
      </c>
      <c r="V2953" s="6">
        <f>CONCATENATE(A2953,B2953)</f>
        <v/>
      </c>
      <c r="W2953">
        <f>UPPER(TRIM(G2953))</f>
        <v/>
      </c>
      <c r="X2953">
        <f>UPPER(TRIM(H2953))</f>
        <v/>
      </c>
    </row>
    <row r="2954">
      <c r="A2954" s="2" t="n"/>
      <c r="B2954" s="2" t="n"/>
      <c r="C2954" s="2" t="n"/>
      <c r="D2954" s="3" t="n"/>
      <c r="E2954" s="4" t="n"/>
      <c r="F2954" s="3" t="n"/>
      <c r="G2954" s="3" t="n"/>
      <c r="H2954" s="3" t="n"/>
      <c r="I2954" s="5">
        <f>SUMIFS(amount_expended,cfda_key,V2954)</f>
        <v/>
      </c>
      <c r="J2954" s="5">
        <f>IF(F2954="OTHER CLUSTER NOT LISTED ABOVE",SUMIFS(amount_expended,uniform_other_cluster_name,X2954), IF(AND(OR(F2954="N/A",F2954=""),G2954=""),0,IF(F2954="STATE CLUSTER",SUMIFS(amount_expended,uniform_state_cluster_name,W2954),SUMIFS(amount_expended,cluster_name,F2954))))</f>
        <v/>
      </c>
      <c r="K2954" s="3" t="n"/>
      <c r="L2954" s="4" t="n"/>
      <c r="M2954" s="3" t="n"/>
      <c r="N2954" s="3" t="n"/>
      <c r="O2954" s="3" t="n"/>
      <c r="P2954" s="3" t="n"/>
      <c r="Q2954" s="4" t="n"/>
      <c r="R2954" s="3" t="n"/>
      <c r="S2954" s="3" t="n"/>
      <c r="T2954" s="3" t="n"/>
      <c r="U2954">
        <f>IF(A2954&lt;&gt;"", "AWARD-"&amp;TEXT(ROW()-1,"00000"), "")</f>
        <v/>
      </c>
      <c r="V2954" s="6">
        <f>CONCATENATE(A2954,B2954)</f>
        <v/>
      </c>
      <c r="W2954">
        <f>UPPER(TRIM(G2954))</f>
        <v/>
      </c>
      <c r="X2954">
        <f>UPPER(TRIM(H2954))</f>
        <v/>
      </c>
    </row>
    <row r="2955">
      <c r="A2955" s="2" t="n"/>
      <c r="B2955" s="2" t="n"/>
      <c r="C2955" s="2" t="n"/>
      <c r="D2955" s="3" t="n"/>
      <c r="E2955" s="4" t="n"/>
      <c r="F2955" s="3" t="n"/>
      <c r="G2955" s="3" t="n"/>
      <c r="H2955" s="3" t="n"/>
      <c r="I2955" s="5">
        <f>SUMIFS(amount_expended,cfda_key,V2955)</f>
        <v/>
      </c>
      <c r="J2955" s="5">
        <f>IF(F2955="OTHER CLUSTER NOT LISTED ABOVE",SUMIFS(amount_expended,uniform_other_cluster_name,X2955), IF(AND(OR(F2955="N/A",F2955=""),G2955=""),0,IF(F2955="STATE CLUSTER",SUMIFS(amount_expended,uniform_state_cluster_name,W2955),SUMIFS(amount_expended,cluster_name,F2955))))</f>
        <v/>
      </c>
      <c r="K2955" s="3" t="n"/>
      <c r="L2955" s="4" t="n"/>
      <c r="M2955" s="3" t="n"/>
      <c r="N2955" s="3" t="n"/>
      <c r="O2955" s="3" t="n"/>
      <c r="P2955" s="3" t="n"/>
      <c r="Q2955" s="4" t="n"/>
      <c r="R2955" s="3" t="n"/>
      <c r="S2955" s="3" t="n"/>
      <c r="T2955" s="3" t="n"/>
      <c r="U2955">
        <f>IF(A2955&lt;&gt;"", "AWARD-"&amp;TEXT(ROW()-1,"00000"), "")</f>
        <v/>
      </c>
      <c r="V2955" s="6">
        <f>CONCATENATE(A2955,B2955)</f>
        <v/>
      </c>
      <c r="W2955">
        <f>UPPER(TRIM(G2955))</f>
        <v/>
      </c>
      <c r="X2955">
        <f>UPPER(TRIM(H2955))</f>
        <v/>
      </c>
    </row>
    <row r="2956">
      <c r="A2956" s="2" t="n"/>
      <c r="B2956" s="2" t="n"/>
      <c r="C2956" s="2" t="n"/>
      <c r="D2956" s="3" t="n"/>
      <c r="E2956" s="4" t="n"/>
      <c r="F2956" s="3" t="n"/>
      <c r="G2956" s="3" t="n"/>
      <c r="H2956" s="3" t="n"/>
      <c r="I2956" s="5">
        <f>SUMIFS(amount_expended,cfda_key,V2956)</f>
        <v/>
      </c>
      <c r="J2956" s="5">
        <f>IF(F2956="OTHER CLUSTER NOT LISTED ABOVE",SUMIFS(amount_expended,uniform_other_cluster_name,X2956), IF(AND(OR(F2956="N/A",F2956=""),G2956=""),0,IF(F2956="STATE CLUSTER",SUMIFS(amount_expended,uniform_state_cluster_name,W2956),SUMIFS(amount_expended,cluster_name,F2956))))</f>
        <v/>
      </c>
      <c r="K2956" s="3" t="n"/>
      <c r="L2956" s="4" t="n"/>
      <c r="M2956" s="3" t="n"/>
      <c r="N2956" s="3" t="n"/>
      <c r="O2956" s="3" t="n"/>
      <c r="P2956" s="3" t="n"/>
      <c r="Q2956" s="4" t="n"/>
      <c r="R2956" s="3" t="n"/>
      <c r="S2956" s="3" t="n"/>
      <c r="T2956" s="3" t="n"/>
      <c r="U2956">
        <f>IF(A2956&lt;&gt;"", "AWARD-"&amp;TEXT(ROW()-1,"00000"), "")</f>
        <v/>
      </c>
      <c r="V2956" s="6">
        <f>CONCATENATE(A2956,B2956)</f>
        <v/>
      </c>
      <c r="W2956">
        <f>UPPER(TRIM(G2956))</f>
        <v/>
      </c>
      <c r="X2956">
        <f>UPPER(TRIM(H2956))</f>
        <v/>
      </c>
    </row>
    <row r="2957">
      <c r="A2957" s="2" t="n"/>
      <c r="B2957" s="2" t="n"/>
      <c r="C2957" s="2" t="n"/>
      <c r="D2957" s="3" t="n"/>
      <c r="E2957" s="4" t="n"/>
      <c r="F2957" s="3" t="n"/>
      <c r="G2957" s="3" t="n"/>
      <c r="H2957" s="3" t="n"/>
      <c r="I2957" s="5">
        <f>SUMIFS(amount_expended,cfda_key,V2957)</f>
        <v/>
      </c>
      <c r="J2957" s="5">
        <f>IF(F2957="OTHER CLUSTER NOT LISTED ABOVE",SUMIFS(amount_expended,uniform_other_cluster_name,X2957), IF(AND(OR(F2957="N/A",F2957=""),G2957=""),0,IF(F2957="STATE CLUSTER",SUMIFS(amount_expended,uniform_state_cluster_name,W2957),SUMIFS(amount_expended,cluster_name,F2957))))</f>
        <v/>
      </c>
      <c r="K2957" s="3" t="n"/>
      <c r="L2957" s="4" t="n"/>
      <c r="M2957" s="3" t="n"/>
      <c r="N2957" s="3" t="n"/>
      <c r="O2957" s="3" t="n"/>
      <c r="P2957" s="3" t="n"/>
      <c r="Q2957" s="4" t="n"/>
      <c r="R2957" s="3" t="n"/>
      <c r="S2957" s="3" t="n"/>
      <c r="T2957" s="3" t="n"/>
      <c r="U2957">
        <f>IF(A2957&lt;&gt;"", "AWARD-"&amp;TEXT(ROW()-1,"00000"), "")</f>
        <v/>
      </c>
      <c r="V2957" s="6">
        <f>CONCATENATE(A2957,B2957)</f>
        <v/>
      </c>
      <c r="W2957">
        <f>UPPER(TRIM(G2957))</f>
        <v/>
      </c>
      <c r="X2957">
        <f>UPPER(TRIM(H2957))</f>
        <v/>
      </c>
    </row>
    <row r="2958">
      <c r="A2958" s="2" t="n"/>
      <c r="B2958" s="2" t="n"/>
      <c r="C2958" s="2" t="n"/>
      <c r="D2958" s="3" t="n"/>
      <c r="E2958" s="4" t="n"/>
      <c r="F2958" s="3" t="n"/>
      <c r="G2958" s="3" t="n"/>
      <c r="H2958" s="3" t="n"/>
      <c r="I2958" s="5">
        <f>SUMIFS(amount_expended,cfda_key,V2958)</f>
        <v/>
      </c>
      <c r="J2958" s="5">
        <f>IF(F2958="OTHER CLUSTER NOT LISTED ABOVE",SUMIFS(amount_expended,uniform_other_cluster_name,X2958), IF(AND(OR(F2958="N/A",F2958=""),G2958=""),0,IF(F2958="STATE CLUSTER",SUMIFS(amount_expended,uniform_state_cluster_name,W2958),SUMIFS(amount_expended,cluster_name,F2958))))</f>
        <v/>
      </c>
      <c r="K2958" s="3" t="n"/>
      <c r="L2958" s="4" t="n"/>
      <c r="M2958" s="3" t="n"/>
      <c r="N2958" s="3" t="n"/>
      <c r="O2958" s="3" t="n"/>
      <c r="P2958" s="3" t="n"/>
      <c r="Q2958" s="4" t="n"/>
      <c r="R2958" s="3" t="n"/>
      <c r="S2958" s="3" t="n"/>
      <c r="T2958" s="3" t="n"/>
      <c r="U2958">
        <f>IF(A2958&lt;&gt;"", "AWARD-"&amp;TEXT(ROW()-1,"00000"), "")</f>
        <v/>
      </c>
      <c r="V2958" s="6">
        <f>CONCATENATE(A2958,B2958)</f>
        <v/>
      </c>
      <c r="W2958">
        <f>UPPER(TRIM(G2958))</f>
        <v/>
      </c>
      <c r="X2958">
        <f>UPPER(TRIM(H2958))</f>
        <v/>
      </c>
    </row>
    <row r="2959">
      <c r="A2959" s="2" t="n"/>
      <c r="B2959" s="2" t="n"/>
      <c r="C2959" s="2" t="n"/>
      <c r="D2959" s="3" t="n"/>
      <c r="E2959" s="4" t="n"/>
      <c r="F2959" s="3" t="n"/>
      <c r="G2959" s="3" t="n"/>
      <c r="H2959" s="3" t="n"/>
      <c r="I2959" s="5">
        <f>SUMIFS(amount_expended,cfda_key,V2959)</f>
        <v/>
      </c>
      <c r="J2959" s="5">
        <f>IF(F2959="OTHER CLUSTER NOT LISTED ABOVE",SUMIFS(amount_expended,uniform_other_cluster_name,X2959), IF(AND(OR(F2959="N/A",F2959=""),G2959=""),0,IF(F2959="STATE CLUSTER",SUMIFS(amount_expended,uniform_state_cluster_name,W2959),SUMIFS(amount_expended,cluster_name,F2959))))</f>
        <v/>
      </c>
      <c r="K2959" s="3" t="n"/>
      <c r="L2959" s="4" t="n"/>
      <c r="M2959" s="3" t="n"/>
      <c r="N2959" s="3" t="n"/>
      <c r="O2959" s="3" t="n"/>
      <c r="P2959" s="3" t="n"/>
      <c r="Q2959" s="4" t="n"/>
      <c r="R2959" s="3" t="n"/>
      <c r="S2959" s="3" t="n"/>
      <c r="T2959" s="3" t="n"/>
      <c r="U2959">
        <f>IF(A2959&lt;&gt;"", "AWARD-"&amp;TEXT(ROW()-1,"00000"), "")</f>
        <v/>
      </c>
      <c r="V2959" s="6">
        <f>CONCATENATE(A2959,B2959)</f>
        <v/>
      </c>
      <c r="W2959">
        <f>UPPER(TRIM(G2959))</f>
        <v/>
      </c>
      <c r="X2959">
        <f>UPPER(TRIM(H2959))</f>
        <v/>
      </c>
    </row>
    <row r="2960">
      <c r="A2960" s="2" t="n"/>
      <c r="B2960" s="2" t="n"/>
      <c r="C2960" s="2" t="n"/>
      <c r="D2960" s="3" t="n"/>
      <c r="E2960" s="4" t="n"/>
      <c r="F2960" s="3" t="n"/>
      <c r="G2960" s="3" t="n"/>
      <c r="H2960" s="3" t="n"/>
      <c r="I2960" s="5">
        <f>SUMIFS(amount_expended,cfda_key,V2960)</f>
        <v/>
      </c>
      <c r="J2960" s="5">
        <f>IF(F2960="OTHER CLUSTER NOT LISTED ABOVE",SUMIFS(amount_expended,uniform_other_cluster_name,X2960), IF(AND(OR(F2960="N/A",F2960=""),G2960=""),0,IF(F2960="STATE CLUSTER",SUMIFS(amount_expended,uniform_state_cluster_name,W2960),SUMIFS(amount_expended,cluster_name,F2960))))</f>
        <v/>
      </c>
      <c r="K2960" s="3" t="n"/>
      <c r="L2960" s="4" t="n"/>
      <c r="M2960" s="3" t="n"/>
      <c r="N2960" s="3" t="n"/>
      <c r="O2960" s="3" t="n"/>
      <c r="P2960" s="3" t="n"/>
      <c r="Q2960" s="4" t="n"/>
      <c r="R2960" s="3" t="n"/>
      <c r="S2960" s="3" t="n"/>
      <c r="T2960" s="3" t="n"/>
      <c r="U2960">
        <f>IF(A2960&lt;&gt;"", "AWARD-"&amp;TEXT(ROW()-1,"00000"), "")</f>
        <v/>
      </c>
      <c r="V2960" s="6">
        <f>CONCATENATE(A2960,B2960)</f>
        <v/>
      </c>
      <c r="W2960">
        <f>UPPER(TRIM(G2960))</f>
        <v/>
      </c>
      <c r="X2960">
        <f>UPPER(TRIM(H2960))</f>
        <v/>
      </c>
    </row>
    <row r="2961">
      <c r="A2961" s="2" t="n"/>
      <c r="B2961" s="2" t="n"/>
      <c r="C2961" s="2" t="n"/>
      <c r="D2961" s="3" t="n"/>
      <c r="E2961" s="4" t="n"/>
      <c r="F2961" s="3" t="n"/>
      <c r="G2961" s="3" t="n"/>
      <c r="H2961" s="3" t="n"/>
      <c r="I2961" s="5">
        <f>SUMIFS(amount_expended,cfda_key,V2961)</f>
        <v/>
      </c>
      <c r="J2961" s="5">
        <f>IF(F2961="OTHER CLUSTER NOT LISTED ABOVE",SUMIFS(amount_expended,uniform_other_cluster_name,X2961), IF(AND(OR(F2961="N/A",F2961=""),G2961=""),0,IF(F2961="STATE CLUSTER",SUMIFS(amount_expended,uniform_state_cluster_name,W2961),SUMIFS(amount_expended,cluster_name,F2961))))</f>
        <v/>
      </c>
      <c r="K2961" s="3" t="n"/>
      <c r="L2961" s="4" t="n"/>
      <c r="M2961" s="3" t="n"/>
      <c r="N2961" s="3" t="n"/>
      <c r="O2961" s="3" t="n"/>
      <c r="P2961" s="3" t="n"/>
      <c r="Q2961" s="4" t="n"/>
      <c r="R2961" s="3" t="n"/>
      <c r="S2961" s="3" t="n"/>
      <c r="T2961" s="3" t="n"/>
      <c r="U2961">
        <f>IF(A2961&lt;&gt;"", "AWARD-"&amp;TEXT(ROW()-1,"00000"), "")</f>
        <v/>
      </c>
      <c r="V2961" s="6">
        <f>CONCATENATE(A2961,B2961)</f>
        <v/>
      </c>
      <c r="W2961">
        <f>UPPER(TRIM(G2961))</f>
        <v/>
      </c>
      <c r="X2961">
        <f>UPPER(TRIM(H2961))</f>
        <v/>
      </c>
    </row>
    <row r="2962">
      <c r="A2962" s="2" t="n"/>
      <c r="B2962" s="2" t="n"/>
      <c r="C2962" s="2" t="n"/>
      <c r="D2962" s="3" t="n"/>
      <c r="E2962" s="4" t="n"/>
      <c r="F2962" s="3" t="n"/>
      <c r="G2962" s="3" t="n"/>
      <c r="H2962" s="3" t="n"/>
      <c r="I2962" s="5">
        <f>SUMIFS(amount_expended,cfda_key,V2962)</f>
        <v/>
      </c>
      <c r="J2962" s="5">
        <f>IF(F2962="OTHER CLUSTER NOT LISTED ABOVE",SUMIFS(amount_expended,uniform_other_cluster_name,X2962), IF(AND(OR(F2962="N/A",F2962=""),G2962=""),0,IF(F2962="STATE CLUSTER",SUMIFS(amount_expended,uniform_state_cluster_name,W2962),SUMIFS(amount_expended,cluster_name,F2962))))</f>
        <v/>
      </c>
      <c r="K2962" s="3" t="n"/>
      <c r="L2962" s="4" t="n"/>
      <c r="M2962" s="3" t="n"/>
      <c r="N2962" s="3" t="n"/>
      <c r="O2962" s="3" t="n"/>
      <c r="P2962" s="3" t="n"/>
      <c r="Q2962" s="4" t="n"/>
      <c r="R2962" s="3" t="n"/>
      <c r="S2962" s="3" t="n"/>
      <c r="T2962" s="3" t="n"/>
      <c r="U2962">
        <f>IF(A2962&lt;&gt;"", "AWARD-"&amp;TEXT(ROW()-1,"00000"), "")</f>
        <v/>
      </c>
      <c r="V2962" s="6">
        <f>CONCATENATE(A2962,B2962)</f>
        <v/>
      </c>
      <c r="W2962">
        <f>UPPER(TRIM(G2962))</f>
        <v/>
      </c>
      <c r="X2962">
        <f>UPPER(TRIM(H2962))</f>
        <v/>
      </c>
    </row>
    <row r="2963">
      <c r="A2963" s="2" t="n"/>
      <c r="B2963" s="2" t="n"/>
      <c r="C2963" s="2" t="n"/>
      <c r="D2963" s="3" t="n"/>
      <c r="E2963" s="4" t="n"/>
      <c r="F2963" s="3" t="n"/>
      <c r="G2963" s="3" t="n"/>
      <c r="H2963" s="3" t="n"/>
      <c r="I2963" s="5">
        <f>SUMIFS(amount_expended,cfda_key,V2963)</f>
        <v/>
      </c>
      <c r="J2963" s="5">
        <f>IF(F2963="OTHER CLUSTER NOT LISTED ABOVE",SUMIFS(amount_expended,uniform_other_cluster_name,X2963), IF(AND(OR(F2963="N/A",F2963=""),G2963=""),0,IF(F2963="STATE CLUSTER",SUMIFS(amount_expended,uniform_state_cluster_name,W2963),SUMIFS(amount_expended,cluster_name,F2963))))</f>
        <v/>
      </c>
      <c r="K2963" s="3" t="n"/>
      <c r="L2963" s="4" t="n"/>
      <c r="M2963" s="3" t="n"/>
      <c r="N2963" s="3" t="n"/>
      <c r="O2963" s="3" t="n"/>
      <c r="P2963" s="3" t="n"/>
      <c r="Q2963" s="4" t="n"/>
      <c r="R2963" s="3" t="n"/>
      <c r="S2963" s="3" t="n"/>
      <c r="T2963" s="3" t="n"/>
      <c r="U2963">
        <f>IF(A2963&lt;&gt;"", "AWARD-"&amp;TEXT(ROW()-1,"00000"), "")</f>
        <v/>
      </c>
      <c r="V2963" s="6">
        <f>CONCATENATE(A2963,B2963)</f>
        <v/>
      </c>
      <c r="W2963">
        <f>UPPER(TRIM(G2963))</f>
        <v/>
      </c>
      <c r="X2963">
        <f>UPPER(TRIM(H2963))</f>
        <v/>
      </c>
    </row>
    <row r="2964">
      <c r="A2964" s="2" t="n"/>
      <c r="B2964" s="2" t="n"/>
      <c r="C2964" s="2" t="n"/>
      <c r="D2964" s="3" t="n"/>
      <c r="E2964" s="4" t="n"/>
      <c r="F2964" s="3" t="n"/>
      <c r="G2964" s="3" t="n"/>
      <c r="H2964" s="3" t="n"/>
      <c r="I2964" s="5">
        <f>SUMIFS(amount_expended,cfda_key,V2964)</f>
        <v/>
      </c>
      <c r="J2964" s="5">
        <f>IF(F2964="OTHER CLUSTER NOT LISTED ABOVE",SUMIFS(amount_expended,uniform_other_cluster_name,X2964), IF(AND(OR(F2964="N/A",F2964=""),G2964=""),0,IF(F2964="STATE CLUSTER",SUMIFS(amount_expended,uniform_state_cluster_name,W2964),SUMIFS(amount_expended,cluster_name,F2964))))</f>
        <v/>
      </c>
      <c r="K2964" s="3" t="n"/>
      <c r="L2964" s="4" t="n"/>
      <c r="M2964" s="3" t="n"/>
      <c r="N2964" s="3" t="n"/>
      <c r="O2964" s="3" t="n"/>
      <c r="P2964" s="3" t="n"/>
      <c r="Q2964" s="4" t="n"/>
      <c r="R2964" s="3" t="n"/>
      <c r="S2964" s="3" t="n"/>
      <c r="T2964" s="3" t="n"/>
      <c r="U2964">
        <f>IF(A2964&lt;&gt;"", "AWARD-"&amp;TEXT(ROW()-1,"00000"), "")</f>
        <v/>
      </c>
      <c r="V2964" s="6">
        <f>CONCATENATE(A2964,B2964)</f>
        <v/>
      </c>
      <c r="W2964">
        <f>UPPER(TRIM(G2964))</f>
        <v/>
      </c>
      <c r="X2964">
        <f>UPPER(TRIM(H2964))</f>
        <v/>
      </c>
    </row>
    <row r="2965">
      <c r="A2965" s="2" t="n"/>
      <c r="B2965" s="2" t="n"/>
      <c r="C2965" s="2" t="n"/>
      <c r="D2965" s="3" t="n"/>
      <c r="E2965" s="4" t="n"/>
      <c r="F2965" s="3" t="n"/>
      <c r="G2965" s="3" t="n"/>
      <c r="H2965" s="3" t="n"/>
      <c r="I2965" s="5">
        <f>SUMIFS(amount_expended,cfda_key,V2965)</f>
        <v/>
      </c>
      <c r="J2965" s="5">
        <f>IF(F2965="OTHER CLUSTER NOT LISTED ABOVE",SUMIFS(amount_expended,uniform_other_cluster_name,X2965), IF(AND(OR(F2965="N/A",F2965=""),G2965=""),0,IF(F2965="STATE CLUSTER",SUMIFS(amount_expended,uniform_state_cluster_name,W2965),SUMIFS(amount_expended,cluster_name,F2965))))</f>
        <v/>
      </c>
      <c r="K2965" s="3" t="n"/>
      <c r="L2965" s="4" t="n"/>
      <c r="M2965" s="3" t="n"/>
      <c r="N2965" s="3" t="n"/>
      <c r="O2965" s="3" t="n"/>
      <c r="P2965" s="3" t="n"/>
      <c r="Q2965" s="4" t="n"/>
      <c r="R2965" s="3" t="n"/>
      <c r="S2965" s="3" t="n"/>
      <c r="T2965" s="3" t="n"/>
      <c r="U2965">
        <f>IF(A2965&lt;&gt;"", "AWARD-"&amp;TEXT(ROW()-1,"00000"), "")</f>
        <v/>
      </c>
      <c r="V2965" s="6">
        <f>CONCATENATE(A2965,B2965)</f>
        <v/>
      </c>
      <c r="W2965">
        <f>UPPER(TRIM(G2965))</f>
        <v/>
      </c>
      <c r="X2965">
        <f>UPPER(TRIM(H2965))</f>
        <v/>
      </c>
    </row>
    <row r="2966">
      <c r="A2966" s="2" t="n"/>
      <c r="B2966" s="2" t="n"/>
      <c r="C2966" s="2" t="n"/>
      <c r="D2966" s="3" t="n"/>
      <c r="E2966" s="4" t="n"/>
      <c r="F2966" s="3" t="n"/>
      <c r="G2966" s="3" t="n"/>
      <c r="H2966" s="3" t="n"/>
      <c r="I2966" s="5">
        <f>SUMIFS(amount_expended,cfda_key,V2966)</f>
        <v/>
      </c>
      <c r="J2966" s="5">
        <f>IF(F2966="OTHER CLUSTER NOT LISTED ABOVE",SUMIFS(amount_expended,uniform_other_cluster_name,X2966), IF(AND(OR(F2966="N/A",F2966=""),G2966=""),0,IF(F2966="STATE CLUSTER",SUMIFS(amount_expended,uniform_state_cluster_name,W2966),SUMIFS(amount_expended,cluster_name,F2966))))</f>
        <v/>
      </c>
      <c r="K2966" s="3" t="n"/>
      <c r="L2966" s="4" t="n"/>
      <c r="M2966" s="3" t="n"/>
      <c r="N2966" s="3" t="n"/>
      <c r="O2966" s="3" t="n"/>
      <c r="P2966" s="3" t="n"/>
      <c r="Q2966" s="4" t="n"/>
      <c r="R2966" s="3" t="n"/>
      <c r="S2966" s="3" t="n"/>
      <c r="T2966" s="3" t="n"/>
      <c r="U2966">
        <f>IF(A2966&lt;&gt;"", "AWARD-"&amp;TEXT(ROW()-1,"00000"), "")</f>
        <v/>
      </c>
      <c r="V2966" s="6">
        <f>CONCATENATE(A2966,B2966)</f>
        <v/>
      </c>
      <c r="W2966">
        <f>UPPER(TRIM(G2966))</f>
        <v/>
      </c>
      <c r="X2966">
        <f>UPPER(TRIM(H2966))</f>
        <v/>
      </c>
    </row>
    <row r="2967">
      <c r="A2967" s="2" t="n"/>
      <c r="B2967" s="2" t="n"/>
      <c r="C2967" s="2" t="n"/>
      <c r="D2967" s="3" t="n"/>
      <c r="E2967" s="4" t="n"/>
      <c r="F2967" s="3" t="n"/>
      <c r="G2967" s="3" t="n"/>
      <c r="H2967" s="3" t="n"/>
      <c r="I2967" s="5">
        <f>SUMIFS(amount_expended,cfda_key,V2967)</f>
        <v/>
      </c>
      <c r="J2967" s="5">
        <f>IF(F2967="OTHER CLUSTER NOT LISTED ABOVE",SUMIFS(amount_expended,uniform_other_cluster_name,X2967), IF(AND(OR(F2967="N/A",F2967=""),G2967=""),0,IF(F2967="STATE CLUSTER",SUMIFS(amount_expended,uniform_state_cluster_name,W2967),SUMIFS(amount_expended,cluster_name,F2967))))</f>
        <v/>
      </c>
      <c r="K2967" s="3" t="n"/>
      <c r="L2967" s="4" t="n"/>
      <c r="M2967" s="3" t="n"/>
      <c r="N2967" s="3" t="n"/>
      <c r="O2967" s="3" t="n"/>
      <c r="P2967" s="3" t="n"/>
      <c r="Q2967" s="4" t="n"/>
      <c r="R2967" s="3" t="n"/>
      <c r="S2967" s="3" t="n"/>
      <c r="T2967" s="3" t="n"/>
      <c r="U2967">
        <f>IF(A2967&lt;&gt;"", "AWARD-"&amp;TEXT(ROW()-1,"00000"), "")</f>
        <v/>
      </c>
      <c r="V2967" s="6">
        <f>CONCATENATE(A2967,B2967)</f>
        <v/>
      </c>
      <c r="W2967">
        <f>UPPER(TRIM(G2967))</f>
        <v/>
      </c>
      <c r="X2967">
        <f>UPPER(TRIM(H2967))</f>
        <v/>
      </c>
    </row>
    <row r="2968">
      <c r="A2968" s="2" t="n"/>
      <c r="B2968" s="2" t="n"/>
      <c r="C2968" s="2" t="n"/>
      <c r="D2968" s="3" t="n"/>
      <c r="E2968" s="4" t="n"/>
      <c r="F2968" s="3" t="n"/>
      <c r="G2968" s="3" t="n"/>
      <c r="H2968" s="3" t="n"/>
      <c r="I2968" s="5">
        <f>SUMIFS(amount_expended,cfda_key,V2968)</f>
        <v/>
      </c>
      <c r="J2968" s="5">
        <f>IF(F2968="OTHER CLUSTER NOT LISTED ABOVE",SUMIFS(amount_expended,uniform_other_cluster_name,X2968), IF(AND(OR(F2968="N/A",F2968=""),G2968=""),0,IF(F2968="STATE CLUSTER",SUMIFS(amount_expended,uniform_state_cluster_name,W2968),SUMIFS(amount_expended,cluster_name,F2968))))</f>
        <v/>
      </c>
      <c r="K2968" s="3" t="n"/>
      <c r="L2968" s="4" t="n"/>
      <c r="M2968" s="3" t="n"/>
      <c r="N2968" s="3" t="n"/>
      <c r="O2968" s="3" t="n"/>
      <c r="P2968" s="3" t="n"/>
      <c r="Q2968" s="4" t="n"/>
      <c r="R2968" s="3" t="n"/>
      <c r="S2968" s="3" t="n"/>
      <c r="T2968" s="3" t="n"/>
      <c r="U2968">
        <f>IF(A2968&lt;&gt;"", "AWARD-"&amp;TEXT(ROW()-1,"00000"), "")</f>
        <v/>
      </c>
      <c r="V2968" s="6">
        <f>CONCATENATE(A2968,B2968)</f>
        <v/>
      </c>
      <c r="W2968">
        <f>UPPER(TRIM(G2968))</f>
        <v/>
      </c>
      <c r="X2968">
        <f>UPPER(TRIM(H2968))</f>
        <v/>
      </c>
    </row>
    <row r="2969">
      <c r="A2969" s="2" t="n"/>
      <c r="B2969" s="2" t="n"/>
      <c r="C2969" s="2" t="n"/>
      <c r="D2969" s="3" t="n"/>
      <c r="E2969" s="4" t="n"/>
      <c r="F2969" s="3" t="n"/>
      <c r="G2969" s="3" t="n"/>
      <c r="H2969" s="3" t="n"/>
      <c r="I2969" s="5">
        <f>SUMIFS(amount_expended,cfda_key,V2969)</f>
        <v/>
      </c>
      <c r="J2969" s="5">
        <f>IF(F2969="OTHER CLUSTER NOT LISTED ABOVE",SUMIFS(amount_expended,uniform_other_cluster_name,X2969), IF(AND(OR(F2969="N/A",F2969=""),G2969=""),0,IF(F2969="STATE CLUSTER",SUMIFS(amount_expended,uniform_state_cluster_name,W2969),SUMIFS(amount_expended,cluster_name,F2969))))</f>
        <v/>
      </c>
      <c r="K2969" s="3" t="n"/>
      <c r="L2969" s="4" t="n"/>
      <c r="M2969" s="3" t="n"/>
      <c r="N2969" s="3" t="n"/>
      <c r="O2969" s="3" t="n"/>
      <c r="P2969" s="3" t="n"/>
      <c r="Q2969" s="4" t="n"/>
      <c r="R2969" s="3" t="n"/>
      <c r="S2969" s="3" t="n"/>
      <c r="T2969" s="3" t="n"/>
      <c r="U2969">
        <f>IF(A2969&lt;&gt;"", "AWARD-"&amp;TEXT(ROW()-1,"00000"), "")</f>
        <v/>
      </c>
      <c r="V2969" s="6">
        <f>CONCATENATE(A2969,B2969)</f>
        <v/>
      </c>
      <c r="W2969">
        <f>UPPER(TRIM(G2969))</f>
        <v/>
      </c>
      <c r="X2969">
        <f>UPPER(TRIM(H2969))</f>
        <v/>
      </c>
    </row>
    <row r="2970">
      <c r="A2970" s="2" t="n"/>
      <c r="B2970" s="2" t="n"/>
      <c r="C2970" s="2" t="n"/>
      <c r="D2970" s="3" t="n"/>
      <c r="E2970" s="4" t="n"/>
      <c r="F2970" s="3" t="n"/>
      <c r="G2970" s="3" t="n"/>
      <c r="H2970" s="3" t="n"/>
      <c r="I2970" s="5">
        <f>SUMIFS(amount_expended,cfda_key,V2970)</f>
        <v/>
      </c>
      <c r="J2970" s="5">
        <f>IF(F2970="OTHER CLUSTER NOT LISTED ABOVE",SUMIFS(amount_expended,uniform_other_cluster_name,X2970), IF(AND(OR(F2970="N/A",F2970=""),G2970=""),0,IF(F2970="STATE CLUSTER",SUMIFS(amount_expended,uniform_state_cluster_name,W2970),SUMIFS(amount_expended,cluster_name,F2970))))</f>
        <v/>
      </c>
      <c r="K2970" s="3" t="n"/>
      <c r="L2970" s="4" t="n"/>
      <c r="M2970" s="3" t="n"/>
      <c r="N2970" s="3" t="n"/>
      <c r="O2970" s="3" t="n"/>
      <c r="P2970" s="3" t="n"/>
      <c r="Q2970" s="4" t="n"/>
      <c r="R2970" s="3" t="n"/>
      <c r="S2970" s="3" t="n"/>
      <c r="T2970" s="3" t="n"/>
      <c r="U2970">
        <f>IF(A2970&lt;&gt;"", "AWARD-"&amp;TEXT(ROW()-1,"00000"), "")</f>
        <v/>
      </c>
      <c r="V2970" s="6">
        <f>CONCATENATE(A2970,B2970)</f>
        <v/>
      </c>
      <c r="W2970">
        <f>UPPER(TRIM(G2970))</f>
        <v/>
      </c>
      <c r="X2970">
        <f>UPPER(TRIM(H2970))</f>
        <v/>
      </c>
    </row>
    <row r="2971">
      <c r="A2971" s="2" t="n"/>
      <c r="B2971" s="2" t="n"/>
      <c r="C2971" s="2" t="n"/>
      <c r="D2971" s="3" t="n"/>
      <c r="E2971" s="4" t="n"/>
      <c r="F2971" s="3" t="n"/>
      <c r="G2971" s="3" t="n"/>
      <c r="H2971" s="3" t="n"/>
      <c r="I2971" s="5">
        <f>SUMIFS(amount_expended,cfda_key,V2971)</f>
        <v/>
      </c>
      <c r="J2971" s="5">
        <f>IF(F2971="OTHER CLUSTER NOT LISTED ABOVE",SUMIFS(amount_expended,uniform_other_cluster_name,X2971), IF(AND(OR(F2971="N/A",F2971=""),G2971=""),0,IF(F2971="STATE CLUSTER",SUMIFS(amount_expended,uniform_state_cluster_name,W2971),SUMIFS(amount_expended,cluster_name,F2971))))</f>
        <v/>
      </c>
      <c r="K2971" s="3" t="n"/>
      <c r="L2971" s="4" t="n"/>
      <c r="M2971" s="3" t="n"/>
      <c r="N2971" s="3" t="n"/>
      <c r="O2971" s="3" t="n"/>
      <c r="P2971" s="3" t="n"/>
      <c r="Q2971" s="4" t="n"/>
      <c r="R2971" s="3" t="n"/>
      <c r="S2971" s="3" t="n"/>
      <c r="T2971" s="3" t="n"/>
      <c r="U2971">
        <f>IF(A2971&lt;&gt;"", "AWARD-"&amp;TEXT(ROW()-1,"00000"), "")</f>
        <v/>
      </c>
      <c r="V2971" s="6">
        <f>CONCATENATE(A2971,B2971)</f>
        <v/>
      </c>
      <c r="W2971">
        <f>UPPER(TRIM(G2971))</f>
        <v/>
      </c>
      <c r="X2971">
        <f>UPPER(TRIM(H2971))</f>
        <v/>
      </c>
    </row>
    <row r="2972">
      <c r="A2972" s="2" t="n"/>
      <c r="B2972" s="2" t="n"/>
      <c r="C2972" s="2" t="n"/>
      <c r="D2972" s="3" t="n"/>
      <c r="E2972" s="4" t="n"/>
      <c r="F2972" s="3" t="n"/>
      <c r="G2972" s="3" t="n"/>
      <c r="H2972" s="3" t="n"/>
      <c r="I2972" s="5">
        <f>SUMIFS(amount_expended,cfda_key,V2972)</f>
        <v/>
      </c>
      <c r="J2972" s="5">
        <f>IF(F2972="OTHER CLUSTER NOT LISTED ABOVE",SUMIFS(amount_expended,uniform_other_cluster_name,X2972), IF(AND(OR(F2972="N/A",F2972=""),G2972=""),0,IF(F2972="STATE CLUSTER",SUMIFS(amount_expended,uniform_state_cluster_name,W2972),SUMIFS(amount_expended,cluster_name,F2972))))</f>
        <v/>
      </c>
      <c r="K2972" s="3" t="n"/>
      <c r="L2972" s="4" t="n"/>
      <c r="M2972" s="3" t="n"/>
      <c r="N2972" s="3" t="n"/>
      <c r="O2972" s="3" t="n"/>
      <c r="P2972" s="3" t="n"/>
      <c r="Q2972" s="4" t="n"/>
      <c r="R2972" s="3" t="n"/>
      <c r="S2972" s="3" t="n"/>
      <c r="T2972" s="3" t="n"/>
      <c r="U2972">
        <f>IF(A2972&lt;&gt;"", "AWARD-"&amp;TEXT(ROW()-1,"00000"), "")</f>
        <v/>
      </c>
      <c r="V2972" s="6">
        <f>CONCATENATE(A2972,B2972)</f>
        <v/>
      </c>
      <c r="W2972">
        <f>UPPER(TRIM(G2972))</f>
        <v/>
      </c>
      <c r="X2972">
        <f>UPPER(TRIM(H2972))</f>
        <v/>
      </c>
    </row>
    <row r="2973">
      <c r="A2973" s="2" t="n"/>
      <c r="B2973" s="2" t="n"/>
      <c r="C2973" s="2" t="n"/>
      <c r="D2973" s="3" t="n"/>
      <c r="E2973" s="4" t="n"/>
      <c r="F2973" s="3" t="n"/>
      <c r="G2973" s="3" t="n"/>
      <c r="H2973" s="3" t="n"/>
      <c r="I2973" s="5">
        <f>SUMIFS(amount_expended,cfda_key,V2973)</f>
        <v/>
      </c>
      <c r="J2973" s="5">
        <f>IF(F2973="OTHER CLUSTER NOT LISTED ABOVE",SUMIFS(amount_expended,uniform_other_cluster_name,X2973), IF(AND(OR(F2973="N/A",F2973=""),G2973=""),0,IF(F2973="STATE CLUSTER",SUMIFS(amount_expended,uniform_state_cluster_name,W2973),SUMIFS(amount_expended,cluster_name,F2973))))</f>
        <v/>
      </c>
      <c r="K2973" s="3" t="n"/>
      <c r="L2973" s="4" t="n"/>
      <c r="M2973" s="3" t="n"/>
      <c r="N2973" s="3" t="n"/>
      <c r="O2973" s="3" t="n"/>
      <c r="P2973" s="3" t="n"/>
      <c r="Q2973" s="4" t="n"/>
      <c r="R2973" s="3" t="n"/>
      <c r="S2973" s="3" t="n"/>
      <c r="T2973" s="3" t="n"/>
      <c r="U2973">
        <f>IF(A2973&lt;&gt;"", "AWARD-"&amp;TEXT(ROW()-1,"00000"), "")</f>
        <v/>
      </c>
      <c r="V2973" s="6">
        <f>CONCATENATE(A2973,B2973)</f>
        <v/>
      </c>
      <c r="W2973">
        <f>UPPER(TRIM(G2973))</f>
        <v/>
      </c>
      <c r="X2973">
        <f>UPPER(TRIM(H2973))</f>
        <v/>
      </c>
    </row>
    <row r="2974">
      <c r="A2974" s="2" t="n"/>
      <c r="B2974" s="2" t="n"/>
      <c r="C2974" s="2" t="n"/>
      <c r="D2974" s="3" t="n"/>
      <c r="E2974" s="4" t="n"/>
      <c r="F2974" s="3" t="n"/>
      <c r="G2974" s="3" t="n"/>
      <c r="H2974" s="3" t="n"/>
      <c r="I2974" s="5">
        <f>SUMIFS(amount_expended,cfda_key,V2974)</f>
        <v/>
      </c>
      <c r="J2974" s="5">
        <f>IF(F2974="OTHER CLUSTER NOT LISTED ABOVE",SUMIFS(amount_expended,uniform_other_cluster_name,X2974), IF(AND(OR(F2974="N/A",F2974=""),G2974=""),0,IF(F2974="STATE CLUSTER",SUMIFS(amount_expended,uniform_state_cluster_name,W2974),SUMIFS(amount_expended,cluster_name,F2974))))</f>
        <v/>
      </c>
      <c r="K2974" s="3" t="n"/>
      <c r="L2974" s="4" t="n"/>
      <c r="M2974" s="3" t="n"/>
      <c r="N2974" s="3" t="n"/>
      <c r="O2974" s="3" t="n"/>
      <c r="P2974" s="3" t="n"/>
      <c r="Q2974" s="4" t="n"/>
      <c r="R2974" s="3" t="n"/>
      <c r="S2974" s="3" t="n"/>
      <c r="T2974" s="3" t="n"/>
      <c r="U2974">
        <f>IF(A2974&lt;&gt;"", "AWARD-"&amp;TEXT(ROW()-1,"00000"), "")</f>
        <v/>
      </c>
      <c r="V2974" s="6">
        <f>CONCATENATE(A2974,B2974)</f>
        <v/>
      </c>
      <c r="W2974">
        <f>UPPER(TRIM(G2974))</f>
        <v/>
      </c>
      <c r="X2974">
        <f>UPPER(TRIM(H2974))</f>
        <v/>
      </c>
    </row>
    <row r="2975">
      <c r="A2975" s="2" t="n"/>
      <c r="B2975" s="2" t="n"/>
      <c r="C2975" s="2" t="n"/>
      <c r="D2975" s="3" t="n"/>
      <c r="E2975" s="4" t="n"/>
      <c r="F2975" s="3" t="n"/>
      <c r="G2975" s="3" t="n"/>
      <c r="H2975" s="3" t="n"/>
      <c r="I2975" s="5">
        <f>SUMIFS(amount_expended,cfda_key,V2975)</f>
        <v/>
      </c>
      <c r="J2975" s="5">
        <f>IF(F2975="OTHER CLUSTER NOT LISTED ABOVE",SUMIFS(amount_expended,uniform_other_cluster_name,X2975), IF(AND(OR(F2975="N/A",F2975=""),G2975=""),0,IF(F2975="STATE CLUSTER",SUMIFS(amount_expended,uniform_state_cluster_name,W2975),SUMIFS(amount_expended,cluster_name,F2975))))</f>
        <v/>
      </c>
      <c r="K2975" s="3" t="n"/>
      <c r="L2975" s="4" t="n"/>
      <c r="M2975" s="3" t="n"/>
      <c r="N2975" s="3" t="n"/>
      <c r="O2975" s="3" t="n"/>
      <c r="P2975" s="3" t="n"/>
      <c r="Q2975" s="4" t="n"/>
      <c r="R2975" s="3" t="n"/>
      <c r="S2975" s="3" t="n"/>
      <c r="T2975" s="3" t="n"/>
      <c r="U2975">
        <f>IF(A2975&lt;&gt;"", "AWARD-"&amp;TEXT(ROW()-1,"00000"), "")</f>
        <v/>
      </c>
      <c r="V2975" s="6">
        <f>CONCATENATE(A2975,B2975)</f>
        <v/>
      </c>
      <c r="W2975">
        <f>UPPER(TRIM(G2975))</f>
        <v/>
      </c>
      <c r="X2975">
        <f>UPPER(TRIM(H2975))</f>
        <v/>
      </c>
    </row>
    <row r="2976">
      <c r="A2976" s="2" t="n"/>
      <c r="B2976" s="2" t="n"/>
      <c r="C2976" s="2" t="n"/>
      <c r="D2976" s="3" t="n"/>
      <c r="E2976" s="4" t="n"/>
      <c r="F2976" s="3" t="n"/>
      <c r="G2976" s="3" t="n"/>
      <c r="H2976" s="3" t="n"/>
      <c r="I2976" s="5">
        <f>SUMIFS(amount_expended,cfda_key,V2976)</f>
        <v/>
      </c>
      <c r="J2976" s="5">
        <f>IF(F2976="OTHER CLUSTER NOT LISTED ABOVE",SUMIFS(amount_expended,uniform_other_cluster_name,X2976), IF(AND(OR(F2976="N/A",F2976=""),G2976=""),0,IF(F2976="STATE CLUSTER",SUMIFS(amount_expended,uniform_state_cluster_name,W2976),SUMIFS(amount_expended,cluster_name,F2976))))</f>
        <v/>
      </c>
      <c r="K2976" s="3" t="n"/>
      <c r="L2976" s="4" t="n"/>
      <c r="M2976" s="3" t="n"/>
      <c r="N2976" s="3" t="n"/>
      <c r="O2976" s="3" t="n"/>
      <c r="P2976" s="3" t="n"/>
      <c r="Q2976" s="4" t="n"/>
      <c r="R2976" s="3" t="n"/>
      <c r="S2976" s="3" t="n"/>
      <c r="T2976" s="3" t="n"/>
      <c r="U2976">
        <f>IF(A2976&lt;&gt;"", "AWARD-"&amp;TEXT(ROW()-1,"00000"), "")</f>
        <v/>
      </c>
      <c r="V2976" s="6">
        <f>CONCATENATE(A2976,B2976)</f>
        <v/>
      </c>
      <c r="W2976">
        <f>UPPER(TRIM(G2976))</f>
        <v/>
      </c>
      <c r="X2976">
        <f>UPPER(TRIM(H2976))</f>
        <v/>
      </c>
    </row>
    <row r="2977">
      <c r="A2977" s="2" t="n"/>
      <c r="B2977" s="2" t="n"/>
      <c r="C2977" s="2" t="n"/>
      <c r="D2977" s="3" t="n"/>
      <c r="E2977" s="4" t="n"/>
      <c r="F2977" s="3" t="n"/>
      <c r="G2977" s="3" t="n"/>
      <c r="H2977" s="3" t="n"/>
      <c r="I2977" s="5">
        <f>SUMIFS(amount_expended,cfda_key,V2977)</f>
        <v/>
      </c>
      <c r="J2977" s="5">
        <f>IF(F2977="OTHER CLUSTER NOT LISTED ABOVE",SUMIFS(amount_expended,uniform_other_cluster_name,X2977), IF(AND(OR(F2977="N/A",F2977=""),G2977=""),0,IF(F2977="STATE CLUSTER",SUMIFS(amount_expended,uniform_state_cluster_name,W2977),SUMIFS(amount_expended,cluster_name,F2977))))</f>
        <v/>
      </c>
      <c r="K2977" s="3" t="n"/>
      <c r="L2977" s="4" t="n"/>
      <c r="M2977" s="3" t="n"/>
      <c r="N2977" s="3" t="n"/>
      <c r="O2977" s="3" t="n"/>
      <c r="P2977" s="3" t="n"/>
      <c r="Q2977" s="4" t="n"/>
      <c r="R2977" s="3" t="n"/>
      <c r="S2977" s="3" t="n"/>
      <c r="T2977" s="3" t="n"/>
      <c r="U2977">
        <f>IF(A2977&lt;&gt;"", "AWARD-"&amp;TEXT(ROW()-1,"00000"), "")</f>
        <v/>
      </c>
      <c r="V2977" s="6">
        <f>CONCATENATE(A2977,B2977)</f>
        <v/>
      </c>
      <c r="W2977">
        <f>UPPER(TRIM(G2977))</f>
        <v/>
      </c>
      <c r="X2977">
        <f>UPPER(TRIM(H2977))</f>
        <v/>
      </c>
    </row>
    <row r="2978">
      <c r="A2978" s="2" t="n"/>
      <c r="B2978" s="2" t="n"/>
      <c r="C2978" s="2" t="n"/>
      <c r="D2978" s="3" t="n"/>
      <c r="E2978" s="4" t="n"/>
      <c r="F2978" s="3" t="n"/>
      <c r="G2978" s="3" t="n"/>
      <c r="H2978" s="3" t="n"/>
      <c r="I2978" s="5">
        <f>SUMIFS(amount_expended,cfda_key,V2978)</f>
        <v/>
      </c>
      <c r="J2978" s="5">
        <f>IF(F2978="OTHER CLUSTER NOT LISTED ABOVE",SUMIFS(amount_expended,uniform_other_cluster_name,X2978), IF(AND(OR(F2978="N/A",F2978=""),G2978=""),0,IF(F2978="STATE CLUSTER",SUMIFS(amount_expended,uniform_state_cluster_name,W2978),SUMIFS(amount_expended,cluster_name,F2978))))</f>
        <v/>
      </c>
      <c r="K2978" s="3" t="n"/>
      <c r="L2978" s="4" t="n"/>
      <c r="M2978" s="3" t="n"/>
      <c r="N2978" s="3" t="n"/>
      <c r="O2978" s="3" t="n"/>
      <c r="P2978" s="3" t="n"/>
      <c r="Q2978" s="4" t="n"/>
      <c r="R2978" s="3" t="n"/>
      <c r="S2978" s="3" t="n"/>
      <c r="T2978" s="3" t="n"/>
      <c r="U2978">
        <f>IF(A2978&lt;&gt;"", "AWARD-"&amp;TEXT(ROW()-1,"00000"), "")</f>
        <v/>
      </c>
      <c r="V2978" s="6">
        <f>CONCATENATE(A2978,B2978)</f>
        <v/>
      </c>
      <c r="W2978">
        <f>UPPER(TRIM(G2978))</f>
        <v/>
      </c>
      <c r="X2978">
        <f>UPPER(TRIM(H2978))</f>
        <v/>
      </c>
    </row>
    <row r="2979">
      <c r="A2979" s="2" t="n"/>
      <c r="B2979" s="2" t="n"/>
      <c r="C2979" s="2" t="n"/>
      <c r="D2979" s="3" t="n"/>
      <c r="E2979" s="4" t="n"/>
      <c r="F2979" s="3" t="n"/>
      <c r="G2979" s="3" t="n"/>
      <c r="H2979" s="3" t="n"/>
      <c r="I2979" s="5">
        <f>SUMIFS(amount_expended,cfda_key,V2979)</f>
        <v/>
      </c>
      <c r="J2979" s="5">
        <f>IF(F2979="OTHER CLUSTER NOT LISTED ABOVE",SUMIFS(amount_expended,uniform_other_cluster_name,X2979), IF(AND(OR(F2979="N/A",F2979=""),G2979=""),0,IF(F2979="STATE CLUSTER",SUMIFS(amount_expended,uniform_state_cluster_name,W2979),SUMIFS(amount_expended,cluster_name,F2979))))</f>
        <v/>
      </c>
      <c r="K2979" s="3" t="n"/>
      <c r="L2979" s="4" t="n"/>
      <c r="M2979" s="3" t="n"/>
      <c r="N2979" s="3" t="n"/>
      <c r="O2979" s="3" t="n"/>
      <c r="P2979" s="3" t="n"/>
      <c r="Q2979" s="4" t="n"/>
      <c r="R2979" s="3" t="n"/>
      <c r="S2979" s="3" t="n"/>
      <c r="T2979" s="3" t="n"/>
      <c r="U2979">
        <f>IF(A2979&lt;&gt;"", "AWARD-"&amp;TEXT(ROW()-1,"00000"), "")</f>
        <v/>
      </c>
      <c r="V2979" s="6">
        <f>CONCATENATE(A2979,B2979)</f>
        <v/>
      </c>
      <c r="W2979">
        <f>UPPER(TRIM(G2979))</f>
        <v/>
      </c>
      <c r="X2979">
        <f>UPPER(TRIM(H2979))</f>
        <v/>
      </c>
    </row>
    <row r="2980">
      <c r="A2980" s="2" t="n"/>
      <c r="B2980" s="2" t="n"/>
      <c r="C2980" s="2" t="n"/>
      <c r="D2980" s="3" t="n"/>
      <c r="E2980" s="4" t="n"/>
      <c r="F2980" s="3" t="n"/>
      <c r="G2980" s="3" t="n"/>
      <c r="H2980" s="3" t="n"/>
      <c r="I2980" s="5">
        <f>SUMIFS(amount_expended,cfda_key,V2980)</f>
        <v/>
      </c>
      <c r="J2980" s="5">
        <f>IF(F2980="OTHER CLUSTER NOT LISTED ABOVE",SUMIFS(amount_expended,uniform_other_cluster_name,X2980), IF(AND(OR(F2980="N/A",F2980=""),G2980=""),0,IF(F2980="STATE CLUSTER",SUMIFS(amount_expended,uniform_state_cluster_name,W2980),SUMIFS(amount_expended,cluster_name,F2980))))</f>
        <v/>
      </c>
      <c r="K2980" s="3" t="n"/>
      <c r="L2980" s="4" t="n"/>
      <c r="M2980" s="3" t="n"/>
      <c r="N2980" s="3" t="n"/>
      <c r="O2980" s="3" t="n"/>
      <c r="P2980" s="3" t="n"/>
      <c r="Q2980" s="4" t="n"/>
      <c r="R2980" s="3" t="n"/>
      <c r="S2980" s="3" t="n"/>
      <c r="T2980" s="3" t="n"/>
      <c r="U2980">
        <f>IF(A2980&lt;&gt;"", "AWARD-"&amp;TEXT(ROW()-1,"00000"), "")</f>
        <v/>
      </c>
      <c r="V2980" s="6">
        <f>CONCATENATE(A2980,B2980)</f>
        <v/>
      </c>
      <c r="W2980">
        <f>UPPER(TRIM(G2980))</f>
        <v/>
      </c>
      <c r="X2980">
        <f>UPPER(TRIM(H2980))</f>
        <v/>
      </c>
    </row>
    <row r="2981">
      <c r="A2981" s="2" t="n"/>
      <c r="B2981" s="2" t="n"/>
      <c r="C2981" s="2" t="n"/>
      <c r="D2981" s="3" t="n"/>
      <c r="E2981" s="4" t="n"/>
      <c r="F2981" s="3" t="n"/>
      <c r="G2981" s="3" t="n"/>
      <c r="H2981" s="3" t="n"/>
      <c r="I2981" s="5">
        <f>SUMIFS(amount_expended,cfda_key,V2981)</f>
        <v/>
      </c>
      <c r="J2981" s="5">
        <f>IF(F2981="OTHER CLUSTER NOT LISTED ABOVE",SUMIFS(amount_expended,uniform_other_cluster_name,X2981), IF(AND(OR(F2981="N/A",F2981=""),G2981=""),0,IF(F2981="STATE CLUSTER",SUMIFS(amount_expended,uniform_state_cluster_name,W2981),SUMIFS(amount_expended,cluster_name,F2981))))</f>
        <v/>
      </c>
      <c r="K2981" s="3" t="n"/>
      <c r="L2981" s="4" t="n"/>
      <c r="M2981" s="3" t="n"/>
      <c r="N2981" s="3" t="n"/>
      <c r="O2981" s="3" t="n"/>
      <c r="P2981" s="3" t="n"/>
      <c r="Q2981" s="4" t="n"/>
      <c r="R2981" s="3" t="n"/>
      <c r="S2981" s="3" t="n"/>
      <c r="T2981" s="3" t="n"/>
      <c r="U2981">
        <f>IF(A2981&lt;&gt;"", "AWARD-"&amp;TEXT(ROW()-1,"00000"), "")</f>
        <v/>
      </c>
      <c r="V2981" s="6">
        <f>CONCATENATE(A2981,B2981)</f>
        <v/>
      </c>
      <c r="W2981">
        <f>UPPER(TRIM(G2981))</f>
        <v/>
      </c>
      <c r="X2981">
        <f>UPPER(TRIM(H2981))</f>
        <v/>
      </c>
    </row>
    <row r="2982">
      <c r="A2982" s="2" t="n"/>
      <c r="B2982" s="2" t="n"/>
      <c r="C2982" s="2" t="n"/>
      <c r="D2982" s="3" t="n"/>
      <c r="E2982" s="4" t="n"/>
      <c r="F2982" s="3" t="n"/>
      <c r="G2982" s="3" t="n"/>
      <c r="H2982" s="3" t="n"/>
      <c r="I2982" s="5">
        <f>SUMIFS(amount_expended,cfda_key,V2982)</f>
        <v/>
      </c>
      <c r="J2982" s="5">
        <f>IF(F2982="OTHER CLUSTER NOT LISTED ABOVE",SUMIFS(amount_expended,uniform_other_cluster_name,X2982), IF(AND(OR(F2982="N/A",F2982=""),G2982=""),0,IF(F2982="STATE CLUSTER",SUMIFS(amount_expended,uniform_state_cluster_name,W2982),SUMIFS(amount_expended,cluster_name,F2982))))</f>
        <v/>
      </c>
      <c r="K2982" s="3" t="n"/>
      <c r="L2982" s="4" t="n"/>
      <c r="M2982" s="3" t="n"/>
      <c r="N2982" s="3" t="n"/>
      <c r="O2982" s="3" t="n"/>
      <c r="P2982" s="3" t="n"/>
      <c r="Q2982" s="4" t="n"/>
      <c r="R2982" s="3" t="n"/>
      <c r="S2982" s="3" t="n"/>
      <c r="T2982" s="3" t="n"/>
      <c r="U2982">
        <f>IF(A2982&lt;&gt;"", "AWARD-"&amp;TEXT(ROW()-1,"00000"), "")</f>
        <v/>
      </c>
      <c r="V2982" s="6">
        <f>CONCATENATE(A2982,B2982)</f>
        <v/>
      </c>
      <c r="W2982">
        <f>UPPER(TRIM(G2982))</f>
        <v/>
      </c>
      <c r="X2982">
        <f>UPPER(TRIM(H2982))</f>
        <v/>
      </c>
    </row>
    <row r="2983">
      <c r="A2983" s="2" t="n"/>
      <c r="B2983" s="2" t="n"/>
      <c r="C2983" s="2" t="n"/>
      <c r="D2983" s="3" t="n"/>
      <c r="E2983" s="4" t="n"/>
      <c r="F2983" s="3" t="n"/>
      <c r="G2983" s="3" t="n"/>
      <c r="H2983" s="3" t="n"/>
      <c r="I2983" s="5">
        <f>SUMIFS(amount_expended,cfda_key,V2983)</f>
        <v/>
      </c>
      <c r="J2983" s="5">
        <f>IF(F2983="OTHER CLUSTER NOT LISTED ABOVE",SUMIFS(amount_expended,uniform_other_cluster_name,X2983), IF(AND(OR(F2983="N/A",F2983=""),G2983=""),0,IF(F2983="STATE CLUSTER",SUMIFS(amount_expended,uniform_state_cluster_name,W2983),SUMIFS(amount_expended,cluster_name,F2983))))</f>
        <v/>
      </c>
      <c r="K2983" s="3" t="n"/>
      <c r="L2983" s="4" t="n"/>
      <c r="M2983" s="3" t="n"/>
      <c r="N2983" s="3" t="n"/>
      <c r="O2983" s="3" t="n"/>
      <c r="P2983" s="3" t="n"/>
      <c r="Q2983" s="4" t="n"/>
      <c r="R2983" s="3" t="n"/>
      <c r="S2983" s="3" t="n"/>
      <c r="T2983" s="3" t="n"/>
      <c r="U2983">
        <f>IF(A2983&lt;&gt;"", "AWARD-"&amp;TEXT(ROW()-1,"00000"), "")</f>
        <v/>
      </c>
      <c r="V2983" s="6">
        <f>CONCATENATE(A2983,B2983)</f>
        <v/>
      </c>
      <c r="W2983">
        <f>UPPER(TRIM(G2983))</f>
        <v/>
      </c>
      <c r="X2983">
        <f>UPPER(TRIM(H2983))</f>
        <v/>
      </c>
    </row>
    <row r="2984">
      <c r="A2984" s="2" t="n"/>
      <c r="B2984" s="2" t="n"/>
      <c r="C2984" s="2" t="n"/>
      <c r="D2984" s="3" t="n"/>
      <c r="E2984" s="4" t="n"/>
      <c r="F2984" s="3" t="n"/>
      <c r="G2984" s="3" t="n"/>
      <c r="H2984" s="3" t="n"/>
      <c r="I2984" s="5">
        <f>SUMIFS(amount_expended,cfda_key,V2984)</f>
        <v/>
      </c>
      <c r="J2984" s="5">
        <f>IF(F2984="OTHER CLUSTER NOT LISTED ABOVE",SUMIFS(amount_expended,uniform_other_cluster_name,X2984), IF(AND(OR(F2984="N/A",F2984=""),G2984=""),0,IF(F2984="STATE CLUSTER",SUMIFS(amount_expended,uniform_state_cluster_name,W2984),SUMIFS(amount_expended,cluster_name,F2984))))</f>
        <v/>
      </c>
      <c r="K2984" s="3" t="n"/>
      <c r="L2984" s="4" t="n"/>
      <c r="M2984" s="3" t="n"/>
      <c r="N2984" s="3" t="n"/>
      <c r="O2984" s="3" t="n"/>
      <c r="P2984" s="3" t="n"/>
      <c r="Q2984" s="4" t="n"/>
      <c r="R2984" s="3" t="n"/>
      <c r="S2984" s="3" t="n"/>
      <c r="T2984" s="3" t="n"/>
      <c r="U2984">
        <f>IF(A2984&lt;&gt;"", "AWARD-"&amp;TEXT(ROW()-1,"00000"), "")</f>
        <v/>
      </c>
      <c r="V2984" s="6">
        <f>CONCATENATE(A2984,B2984)</f>
        <v/>
      </c>
      <c r="W2984">
        <f>UPPER(TRIM(G2984))</f>
        <v/>
      </c>
      <c r="X2984">
        <f>UPPER(TRIM(H2984))</f>
        <v/>
      </c>
    </row>
    <row r="2985">
      <c r="A2985" s="2" t="n"/>
      <c r="B2985" s="2" t="n"/>
      <c r="C2985" s="2" t="n"/>
      <c r="D2985" s="3" t="n"/>
      <c r="E2985" s="4" t="n"/>
      <c r="F2985" s="3" t="n"/>
      <c r="G2985" s="3" t="n"/>
      <c r="H2985" s="3" t="n"/>
      <c r="I2985" s="5">
        <f>SUMIFS(amount_expended,cfda_key,V2985)</f>
        <v/>
      </c>
      <c r="J2985" s="5">
        <f>IF(F2985="OTHER CLUSTER NOT LISTED ABOVE",SUMIFS(amount_expended,uniform_other_cluster_name,X2985), IF(AND(OR(F2985="N/A",F2985=""),G2985=""),0,IF(F2985="STATE CLUSTER",SUMIFS(amount_expended,uniform_state_cluster_name,W2985),SUMIFS(amount_expended,cluster_name,F2985))))</f>
        <v/>
      </c>
      <c r="K2985" s="3" t="n"/>
      <c r="L2985" s="4" t="n"/>
      <c r="M2985" s="3" t="n"/>
      <c r="N2985" s="3" t="n"/>
      <c r="O2985" s="3" t="n"/>
      <c r="P2985" s="3" t="n"/>
      <c r="Q2985" s="4" t="n"/>
      <c r="R2985" s="3" t="n"/>
      <c r="S2985" s="3" t="n"/>
      <c r="T2985" s="3" t="n"/>
      <c r="U2985">
        <f>IF(A2985&lt;&gt;"", "AWARD-"&amp;TEXT(ROW()-1,"00000"), "")</f>
        <v/>
      </c>
      <c r="V2985" s="6">
        <f>CONCATENATE(A2985,B2985)</f>
        <v/>
      </c>
      <c r="W2985">
        <f>UPPER(TRIM(G2985))</f>
        <v/>
      </c>
      <c r="X2985">
        <f>UPPER(TRIM(H2985))</f>
        <v/>
      </c>
    </row>
    <row r="2986">
      <c r="A2986" s="2" t="n"/>
      <c r="B2986" s="2" t="n"/>
      <c r="C2986" s="2" t="n"/>
      <c r="D2986" s="3" t="n"/>
      <c r="E2986" s="4" t="n"/>
      <c r="F2986" s="3" t="n"/>
      <c r="G2986" s="3" t="n"/>
      <c r="H2986" s="3" t="n"/>
      <c r="I2986" s="5">
        <f>SUMIFS(amount_expended,cfda_key,V2986)</f>
        <v/>
      </c>
      <c r="J2986" s="5">
        <f>IF(F2986="OTHER CLUSTER NOT LISTED ABOVE",SUMIFS(amount_expended,uniform_other_cluster_name,X2986), IF(AND(OR(F2986="N/A",F2986=""),G2986=""),0,IF(F2986="STATE CLUSTER",SUMIFS(amount_expended,uniform_state_cluster_name,W2986),SUMIFS(amount_expended,cluster_name,F2986))))</f>
        <v/>
      </c>
      <c r="K2986" s="3" t="n"/>
      <c r="L2986" s="4" t="n"/>
      <c r="M2986" s="3" t="n"/>
      <c r="N2986" s="3" t="n"/>
      <c r="O2986" s="3" t="n"/>
      <c r="P2986" s="3" t="n"/>
      <c r="Q2986" s="4" t="n"/>
      <c r="R2986" s="3" t="n"/>
      <c r="S2986" s="3" t="n"/>
      <c r="T2986" s="3" t="n"/>
      <c r="U2986">
        <f>IF(A2986&lt;&gt;"", "AWARD-"&amp;TEXT(ROW()-1,"00000"), "")</f>
        <v/>
      </c>
      <c r="V2986" s="6">
        <f>CONCATENATE(A2986,B2986)</f>
        <v/>
      </c>
      <c r="W2986">
        <f>UPPER(TRIM(G2986))</f>
        <v/>
      </c>
      <c r="X2986">
        <f>UPPER(TRIM(H2986))</f>
        <v/>
      </c>
    </row>
    <row r="2987">
      <c r="A2987" s="2" t="n"/>
      <c r="B2987" s="2" t="n"/>
      <c r="C2987" s="2" t="n"/>
      <c r="D2987" s="3" t="n"/>
      <c r="E2987" s="4" t="n"/>
      <c r="F2987" s="3" t="n"/>
      <c r="G2987" s="3" t="n"/>
      <c r="H2987" s="3" t="n"/>
      <c r="I2987" s="5">
        <f>SUMIFS(amount_expended,cfda_key,V2987)</f>
        <v/>
      </c>
      <c r="J2987" s="5">
        <f>IF(F2987="OTHER CLUSTER NOT LISTED ABOVE",SUMIFS(amount_expended,uniform_other_cluster_name,X2987), IF(AND(OR(F2987="N/A",F2987=""),G2987=""),0,IF(F2987="STATE CLUSTER",SUMIFS(amount_expended,uniform_state_cluster_name,W2987),SUMIFS(amount_expended,cluster_name,F2987))))</f>
        <v/>
      </c>
      <c r="K2987" s="3" t="n"/>
      <c r="L2987" s="4" t="n"/>
      <c r="M2987" s="3" t="n"/>
      <c r="N2987" s="3" t="n"/>
      <c r="O2987" s="3" t="n"/>
      <c r="P2987" s="3" t="n"/>
      <c r="Q2987" s="4" t="n"/>
      <c r="R2987" s="3" t="n"/>
      <c r="S2987" s="3" t="n"/>
      <c r="T2987" s="3" t="n"/>
      <c r="U2987">
        <f>IF(A2987&lt;&gt;"", "AWARD-"&amp;TEXT(ROW()-1,"00000"), "")</f>
        <v/>
      </c>
      <c r="V2987" s="6">
        <f>CONCATENATE(A2987,B2987)</f>
        <v/>
      </c>
      <c r="W2987">
        <f>UPPER(TRIM(G2987))</f>
        <v/>
      </c>
      <c r="X2987">
        <f>UPPER(TRIM(H2987))</f>
        <v/>
      </c>
    </row>
    <row r="2988">
      <c r="A2988" s="2" t="n"/>
      <c r="B2988" s="2" t="n"/>
      <c r="C2988" s="2" t="n"/>
      <c r="D2988" s="3" t="n"/>
      <c r="E2988" s="4" t="n"/>
      <c r="F2988" s="3" t="n"/>
      <c r="G2988" s="3" t="n"/>
      <c r="H2988" s="3" t="n"/>
      <c r="I2988" s="5">
        <f>SUMIFS(amount_expended,cfda_key,V2988)</f>
        <v/>
      </c>
      <c r="J2988" s="5">
        <f>IF(F2988="OTHER CLUSTER NOT LISTED ABOVE",SUMIFS(amount_expended,uniform_other_cluster_name,X2988), IF(AND(OR(F2988="N/A",F2988=""),G2988=""),0,IF(F2988="STATE CLUSTER",SUMIFS(amount_expended,uniform_state_cluster_name,W2988),SUMIFS(amount_expended,cluster_name,F2988))))</f>
        <v/>
      </c>
      <c r="K2988" s="3" t="n"/>
      <c r="L2988" s="4" t="n"/>
      <c r="M2988" s="3" t="n"/>
      <c r="N2988" s="3" t="n"/>
      <c r="O2988" s="3" t="n"/>
      <c r="P2988" s="3" t="n"/>
      <c r="Q2988" s="4" t="n"/>
      <c r="R2988" s="3" t="n"/>
      <c r="S2988" s="3" t="n"/>
      <c r="T2988" s="3" t="n"/>
      <c r="U2988">
        <f>IF(A2988&lt;&gt;"", "AWARD-"&amp;TEXT(ROW()-1,"00000"), "")</f>
        <v/>
      </c>
      <c r="V2988" s="6">
        <f>CONCATENATE(A2988,B2988)</f>
        <v/>
      </c>
      <c r="W2988">
        <f>UPPER(TRIM(G2988))</f>
        <v/>
      </c>
      <c r="X2988">
        <f>UPPER(TRIM(H2988))</f>
        <v/>
      </c>
    </row>
    <row r="2989">
      <c r="A2989" s="2" t="n"/>
      <c r="B2989" s="2" t="n"/>
      <c r="C2989" s="2" t="n"/>
      <c r="D2989" s="3" t="n"/>
      <c r="E2989" s="4" t="n"/>
      <c r="F2989" s="3" t="n"/>
      <c r="G2989" s="3" t="n"/>
      <c r="H2989" s="3" t="n"/>
      <c r="I2989" s="5">
        <f>SUMIFS(amount_expended,cfda_key,V2989)</f>
        <v/>
      </c>
      <c r="J2989" s="5">
        <f>IF(F2989="OTHER CLUSTER NOT LISTED ABOVE",SUMIFS(amount_expended,uniform_other_cluster_name,X2989), IF(AND(OR(F2989="N/A",F2989=""),G2989=""),0,IF(F2989="STATE CLUSTER",SUMIFS(amount_expended,uniform_state_cluster_name,W2989),SUMIFS(amount_expended,cluster_name,F2989))))</f>
        <v/>
      </c>
      <c r="K2989" s="3" t="n"/>
      <c r="L2989" s="4" t="n"/>
      <c r="M2989" s="3" t="n"/>
      <c r="N2989" s="3" t="n"/>
      <c r="O2989" s="3" t="n"/>
      <c r="P2989" s="3" t="n"/>
      <c r="Q2989" s="4" t="n"/>
      <c r="R2989" s="3" t="n"/>
      <c r="S2989" s="3" t="n"/>
      <c r="T2989" s="3" t="n"/>
      <c r="U2989">
        <f>IF(A2989&lt;&gt;"", "AWARD-"&amp;TEXT(ROW()-1,"00000"), "")</f>
        <v/>
      </c>
      <c r="V2989" s="6">
        <f>CONCATENATE(A2989,B2989)</f>
        <v/>
      </c>
      <c r="W2989">
        <f>UPPER(TRIM(G2989))</f>
        <v/>
      </c>
      <c r="X2989">
        <f>UPPER(TRIM(H2989))</f>
        <v/>
      </c>
    </row>
    <row r="2990">
      <c r="A2990" s="2" t="n"/>
      <c r="B2990" s="2" t="n"/>
      <c r="C2990" s="2" t="n"/>
      <c r="D2990" s="3" t="n"/>
      <c r="E2990" s="4" t="n"/>
      <c r="F2990" s="3" t="n"/>
      <c r="G2990" s="3" t="n"/>
      <c r="H2990" s="3" t="n"/>
      <c r="I2990" s="5">
        <f>SUMIFS(amount_expended,cfda_key,V2990)</f>
        <v/>
      </c>
      <c r="J2990" s="5">
        <f>IF(F2990="OTHER CLUSTER NOT LISTED ABOVE",SUMIFS(amount_expended,uniform_other_cluster_name,X2990), IF(AND(OR(F2990="N/A",F2990=""),G2990=""),0,IF(F2990="STATE CLUSTER",SUMIFS(amount_expended,uniform_state_cluster_name,W2990),SUMIFS(amount_expended,cluster_name,F2990))))</f>
        <v/>
      </c>
      <c r="K2990" s="3" t="n"/>
      <c r="L2990" s="4" t="n"/>
      <c r="M2990" s="3" t="n"/>
      <c r="N2990" s="3" t="n"/>
      <c r="O2990" s="3" t="n"/>
      <c r="P2990" s="3" t="n"/>
      <c r="Q2990" s="4" t="n"/>
      <c r="R2990" s="3" t="n"/>
      <c r="S2990" s="3" t="n"/>
      <c r="T2990" s="3" t="n"/>
      <c r="U2990">
        <f>IF(A2990&lt;&gt;"", "AWARD-"&amp;TEXT(ROW()-1,"00000"), "")</f>
        <v/>
      </c>
      <c r="V2990" s="6">
        <f>CONCATENATE(A2990,B2990)</f>
        <v/>
      </c>
      <c r="W2990">
        <f>UPPER(TRIM(G2990))</f>
        <v/>
      </c>
      <c r="X2990">
        <f>UPPER(TRIM(H2990))</f>
        <v/>
      </c>
    </row>
    <row r="2991">
      <c r="A2991" s="2" t="n"/>
      <c r="B2991" s="2" t="n"/>
      <c r="C2991" s="2" t="n"/>
      <c r="D2991" s="3" t="n"/>
      <c r="E2991" s="4" t="n"/>
      <c r="F2991" s="3" t="n"/>
      <c r="G2991" s="3" t="n"/>
      <c r="H2991" s="3" t="n"/>
      <c r="I2991" s="5">
        <f>SUMIFS(amount_expended,cfda_key,V2991)</f>
        <v/>
      </c>
      <c r="J2991" s="5">
        <f>IF(F2991="OTHER CLUSTER NOT LISTED ABOVE",SUMIFS(amount_expended,uniform_other_cluster_name,X2991), IF(AND(OR(F2991="N/A",F2991=""),G2991=""),0,IF(F2991="STATE CLUSTER",SUMIFS(amount_expended,uniform_state_cluster_name,W2991),SUMIFS(amount_expended,cluster_name,F2991))))</f>
        <v/>
      </c>
      <c r="K2991" s="3" t="n"/>
      <c r="L2991" s="4" t="n"/>
      <c r="M2991" s="3" t="n"/>
      <c r="N2991" s="3" t="n"/>
      <c r="O2991" s="3" t="n"/>
      <c r="P2991" s="3" t="n"/>
      <c r="Q2991" s="4" t="n"/>
      <c r="R2991" s="3" t="n"/>
      <c r="S2991" s="3" t="n"/>
      <c r="T2991" s="3" t="n"/>
      <c r="U2991">
        <f>IF(A2991&lt;&gt;"", "AWARD-"&amp;TEXT(ROW()-1,"00000"), "")</f>
        <v/>
      </c>
      <c r="V2991" s="6">
        <f>CONCATENATE(A2991,B2991)</f>
        <v/>
      </c>
      <c r="W2991">
        <f>UPPER(TRIM(G2991))</f>
        <v/>
      </c>
      <c r="X2991">
        <f>UPPER(TRIM(H2991))</f>
        <v/>
      </c>
    </row>
    <row r="2992">
      <c r="A2992" s="2" t="n"/>
      <c r="B2992" s="2" t="n"/>
      <c r="C2992" s="2" t="n"/>
      <c r="D2992" s="3" t="n"/>
      <c r="E2992" s="4" t="n"/>
      <c r="F2992" s="3" t="n"/>
      <c r="G2992" s="3" t="n"/>
      <c r="H2992" s="3" t="n"/>
      <c r="I2992" s="5">
        <f>SUMIFS(amount_expended,cfda_key,V2992)</f>
        <v/>
      </c>
      <c r="J2992" s="5">
        <f>IF(F2992="OTHER CLUSTER NOT LISTED ABOVE",SUMIFS(amount_expended,uniform_other_cluster_name,X2992), IF(AND(OR(F2992="N/A",F2992=""),G2992=""),0,IF(F2992="STATE CLUSTER",SUMIFS(amount_expended,uniform_state_cluster_name,W2992),SUMIFS(amount_expended,cluster_name,F2992))))</f>
        <v/>
      </c>
      <c r="K2992" s="3" t="n"/>
      <c r="L2992" s="4" t="n"/>
      <c r="M2992" s="3" t="n"/>
      <c r="N2992" s="3" t="n"/>
      <c r="O2992" s="3" t="n"/>
      <c r="P2992" s="3" t="n"/>
      <c r="Q2992" s="4" t="n"/>
      <c r="R2992" s="3" t="n"/>
      <c r="S2992" s="3" t="n"/>
      <c r="T2992" s="3" t="n"/>
      <c r="U2992">
        <f>IF(A2992&lt;&gt;"", "AWARD-"&amp;TEXT(ROW()-1,"00000"), "")</f>
        <v/>
      </c>
      <c r="V2992" s="6">
        <f>CONCATENATE(A2992,B2992)</f>
        <v/>
      </c>
      <c r="W2992">
        <f>UPPER(TRIM(G2992))</f>
        <v/>
      </c>
      <c r="X2992">
        <f>UPPER(TRIM(H2992))</f>
        <v/>
      </c>
    </row>
    <row r="2993">
      <c r="A2993" s="2" t="n"/>
      <c r="B2993" s="2" t="n"/>
      <c r="C2993" s="2" t="n"/>
      <c r="D2993" s="3" t="n"/>
      <c r="E2993" s="4" t="n"/>
      <c r="F2993" s="3" t="n"/>
      <c r="G2993" s="3" t="n"/>
      <c r="H2993" s="3" t="n"/>
      <c r="I2993" s="5">
        <f>SUMIFS(amount_expended,cfda_key,V2993)</f>
        <v/>
      </c>
      <c r="J2993" s="5">
        <f>IF(F2993="OTHER CLUSTER NOT LISTED ABOVE",SUMIFS(amount_expended,uniform_other_cluster_name,X2993), IF(AND(OR(F2993="N/A",F2993=""),G2993=""),0,IF(F2993="STATE CLUSTER",SUMIFS(amount_expended,uniform_state_cluster_name,W2993),SUMIFS(amount_expended,cluster_name,F2993))))</f>
        <v/>
      </c>
      <c r="K2993" s="3" t="n"/>
      <c r="L2993" s="4" t="n"/>
      <c r="M2993" s="3" t="n"/>
      <c r="N2993" s="3" t="n"/>
      <c r="O2993" s="3" t="n"/>
      <c r="P2993" s="3" t="n"/>
      <c r="Q2993" s="4" t="n"/>
      <c r="R2993" s="3" t="n"/>
      <c r="S2993" s="3" t="n"/>
      <c r="T2993" s="3" t="n"/>
      <c r="U2993">
        <f>IF(A2993&lt;&gt;"", "AWARD-"&amp;TEXT(ROW()-1,"00000"), "")</f>
        <v/>
      </c>
      <c r="V2993" s="6">
        <f>CONCATENATE(A2993,B2993)</f>
        <v/>
      </c>
      <c r="W2993">
        <f>UPPER(TRIM(G2993))</f>
        <v/>
      </c>
      <c r="X2993">
        <f>UPPER(TRIM(H2993))</f>
        <v/>
      </c>
    </row>
    <row r="2994">
      <c r="A2994" s="2" t="n"/>
      <c r="B2994" s="2" t="n"/>
      <c r="C2994" s="2" t="n"/>
      <c r="D2994" s="3" t="n"/>
      <c r="E2994" s="4" t="n"/>
      <c r="F2994" s="3" t="n"/>
      <c r="G2994" s="3" t="n"/>
      <c r="H2994" s="3" t="n"/>
      <c r="I2994" s="5">
        <f>SUMIFS(amount_expended,cfda_key,V2994)</f>
        <v/>
      </c>
      <c r="J2994" s="5">
        <f>IF(F2994="OTHER CLUSTER NOT LISTED ABOVE",SUMIFS(amount_expended,uniform_other_cluster_name,X2994), IF(AND(OR(F2994="N/A",F2994=""),G2994=""),0,IF(F2994="STATE CLUSTER",SUMIFS(amount_expended,uniform_state_cluster_name,W2994),SUMIFS(amount_expended,cluster_name,F2994))))</f>
        <v/>
      </c>
      <c r="K2994" s="3" t="n"/>
      <c r="L2994" s="4" t="n"/>
      <c r="M2994" s="3" t="n"/>
      <c r="N2994" s="3" t="n"/>
      <c r="O2994" s="3" t="n"/>
      <c r="P2994" s="3" t="n"/>
      <c r="Q2994" s="4" t="n"/>
      <c r="R2994" s="3" t="n"/>
      <c r="S2994" s="3" t="n"/>
      <c r="T2994" s="3" t="n"/>
      <c r="U2994">
        <f>IF(A2994&lt;&gt;"", "AWARD-"&amp;TEXT(ROW()-1,"00000"), "")</f>
        <v/>
      </c>
      <c r="V2994" s="6">
        <f>CONCATENATE(A2994,B2994)</f>
        <v/>
      </c>
      <c r="W2994">
        <f>UPPER(TRIM(G2994))</f>
        <v/>
      </c>
      <c r="X2994">
        <f>UPPER(TRIM(H2994))</f>
        <v/>
      </c>
    </row>
    <row r="2995">
      <c r="A2995" s="2" t="n"/>
      <c r="B2995" s="2" t="n"/>
      <c r="C2995" s="2" t="n"/>
      <c r="D2995" s="3" t="n"/>
      <c r="E2995" s="4" t="n"/>
      <c r="F2995" s="3" t="n"/>
      <c r="G2995" s="3" t="n"/>
      <c r="H2995" s="3" t="n"/>
      <c r="I2995" s="5">
        <f>SUMIFS(amount_expended,cfda_key,V2995)</f>
        <v/>
      </c>
      <c r="J2995" s="5">
        <f>IF(F2995="OTHER CLUSTER NOT LISTED ABOVE",SUMIFS(amount_expended,uniform_other_cluster_name,X2995), IF(AND(OR(F2995="N/A",F2995=""),G2995=""),0,IF(F2995="STATE CLUSTER",SUMIFS(amount_expended,uniform_state_cluster_name,W2995),SUMIFS(amount_expended,cluster_name,F2995))))</f>
        <v/>
      </c>
      <c r="K2995" s="3" t="n"/>
      <c r="L2995" s="4" t="n"/>
      <c r="M2995" s="3" t="n"/>
      <c r="N2995" s="3" t="n"/>
      <c r="O2995" s="3" t="n"/>
      <c r="P2995" s="3" t="n"/>
      <c r="Q2995" s="4" t="n"/>
      <c r="R2995" s="3" t="n"/>
      <c r="S2995" s="3" t="n"/>
      <c r="T2995" s="3" t="n"/>
      <c r="U2995">
        <f>IF(A2995&lt;&gt;"", "AWARD-"&amp;TEXT(ROW()-1,"00000"), "")</f>
        <v/>
      </c>
      <c r="V2995" s="6">
        <f>CONCATENATE(A2995,B2995)</f>
        <v/>
      </c>
      <c r="W2995">
        <f>UPPER(TRIM(G2995))</f>
        <v/>
      </c>
      <c r="X2995">
        <f>UPPER(TRIM(H2995))</f>
        <v/>
      </c>
    </row>
    <row r="2996">
      <c r="A2996" s="2" t="n"/>
      <c r="B2996" s="2" t="n"/>
      <c r="C2996" s="2" t="n"/>
      <c r="D2996" s="3" t="n"/>
      <c r="E2996" s="4" t="n"/>
      <c r="F2996" s="3" t="n"/>
      <c r="G2996" s="3" t="n"/>
      <c r="H2996" s="3" t="n"/>
      <c r="I2996" s="5">
        <f>SUMIFS(amount_expended,cfda_key,V2996)</f>
        <v/>
      </c>
      <c r="J2996" s="5">
        <f>IF(F2996="OTHER CLUSTER NOT LISTED ABOVE",SUMIFS(amount_expended,uniform_other_cluster_name,X2996), IF(AND(OR(F2996="N/A",F2996=""),G2996=""),0,IF(F2996="STATE CLUSTER",SUMIFS(amount_expended,uniform_state_cluster_name,W2996),SUMIFS(amount_expended,cluster_name,F2996))))</f>
        <v/>
      </c>
      <c r="K2996" s="3" t="n"/>
      <c r="L2996" s="4" t="n"/>
      <c r="M2996" s="3" t="n"/>
      <c r="N2996" s="3" t="n"/>
      <c r="O2996" s="3" t="n"/>
      <c r="P2996" s="3" t="n"/>
      <c r="Q2996" s="4" t="n"/>
      <c r="R2996" s="3" t="n"/>
      <c r="S2996" s="3" t="n"/>
      <c r="T2996" s="3" t="n"/>
      <c r="U2996">
        <f>IF(A2996&lt;&gt;"", "AWARD-"&amp;TEXT(ROW()-1,"00000"), "")</f>
        <v/>
      </c>
      <c r="V2996" s="6">
        <f>CONCATENATE(A2996,B2996)</f>
        <v/>
      </c>
      <c r="W2996">
        <f>UPPER(TRIM(G2996))</f>
        <v/>
      </c>
      <c r="X2996">
        <f>UPPER(TRIM(H2996))</f>
        <v/>
      </c>
    </row>
    <row r="2997">
      <c r="A2997" s="2" t="n"/>
      <c r="B2997" s="2" t="n"/>
      <c r="C2997" s="2" t="n"/>
      <c r="D2997" s="3" t="n"/>
      <c r="E2997" s="4" t="n"/>
      <c r="F2997" s="3" t="n"/>
      <c r="G2997" s="3" t="n"/>
      <c r="H2997" s="3" t="n"/>
      <c r="I2997" s="5">
        <f>SUMIFS(amount_expended,cfda_key,V2997)</f>
        <v/>
      </c>
      <c r="J2997" s="5">
        <f>IF(F2997="OTHER CLUSTER NOT LISTED ABOVE",SUMIFS(amount_expended,uniform_other_cluster_name,X2997), IF(AND(OR(F2997="N/A",F2997=""),G2997=""),0,IF(F2997="STATE CLUSTER",SUMIFS(amount_expended,uniform_state_cluster_name,W2997),SUMIFS(amount_expended,cluster_name,F2997))))</f>
        <v/>
      </c>
      <c r="K2997" s="3" t="n"/>
      <c r="L2997" s="4" t="n"/>
      <c r="M2997" s="3" t="n"/>
      <c r="N2997" s="3" t="n"/>
      <c r="O2997" s="3" t="n"/>
      <c r="P2997" s="3" t="n"/>
      <c r="Q2997" s="4" t="n"/>
      <c r="R2997" s="3" t="n"/>
      <c r="S2997" s="3" t="n"/>
      <c r="T2997" s="3" t="n"/>
      <c r="U2997">
        <f>IF(A2997&lt;&gt;"", "AWARD-"&amp;TEXT(ROW()-1,"00000"), "")</f>
        <v/>
      </c>
      <c r="V2997" s="6">
        <f>CONCATENATE(A2997,B2997)</f>
        <v/>
      </c>
      <c r="W2997">
        <f>UPPER(TRIM(G2997))</f>
        <v/>
      </c>
      <c r="X2997">
        <f>UPPER(TRIM(H2997))</f>
        <v/>
      </c>
    </row>
    <row r="2998">
      <c r="A2998" s="2" t="n"/>
      <c r="B2998" s="2" t="n"/>
      <c r="C2998" s="2" t="n"/>
      <c r="D2998" s="3" t="n"/>
      <c r="E2998" s="4" t="n"/>
      <c r="F2998" s="3" t="n"/>
      <c r="G2998" s="3" t="n"/>
      <c r="H2998" s="3" t="n"/>
      <c r="I2998" s="5">
        <f>SUMIFS(amount_expended,cfda_key,V2998)</f>
        <v/>
      </c>
      <c r="J2998" s="5">
        <f>IF(F2998="OTHER CLUSTER NOT LISTED ABOVE",SUMIFS(amount_expended,uniform_other_cluster_name,X2998), IF(AND(OR(F2998="N/A",F2998=""),G2998=""),0,IF(F2998="STATE CLUSTER",SUMIFS(amount_expended,uniform_state_cluster_name,W2998),SUMIFS(amount_expended,cluster_name,F2998))))</f>
        <v/>
      </c>
      <c r="K2998" s="3" t="n"/>
      <c r="L2998" s="4" t="n"/>
      <c r="M2998" s="3" t="n"/>
      <c r="N2998" s="3" t="n"/>
      <c r="O2998" s="3" t="n"/>
      <c r="P2998" s="3" t="n"/>
      <c r="Q2998" s="4" t="n"/>
      <c r="R2998" s="3" t="n"/>
      <c r="S2998" s="3" t="n"/>
      <c r="T2998" s="3" t="n"/>
      <c r="U2998">
        <f>IF(A2998&lt;&gt;"", "AWARD-"&amp;TEXT(ROW()-1,"00000"), "")</f>
        <v/>
      </c>
      <c r="V2998" s="6">
        <f>CONCATENATE(A2998,B2998)</f>
        <v/>
      </c>
      <c r="W2998">
        <f>UPPER(TRIM(G2998))</f>
        <v/>
      </c>
      <c r="X2998">
        <f>UPPER(TRIM(H2998))</f>
        <v/>
      </c>
    </row>
    <row r="2999">
      <c r="A2999" s="2" t="n"/>
      <c r="B2999" s="2" t="n"/>
      <c r="C2999" s="2" t="n"/>
      <c r="D2999" s="3" t="n"/>
      <c r="E2999" s="4" t="n"/>
      <c r="F2999" s="3" t="n"/>
      <c r="G2999" s="3" t="n"/>
      <c r="H2999" s="3" t="n"/>
      <c r="I2999" s="5">
        <f>SUMIFS(amount_expended,cfda_key,V2999)</f>
        <v/>
      </c>
      <c r="J2999" s="5">
        <f>IF(F2999="OTHER CLUSTER NOT LISTED ABOVE",SUMIFS(amount_expended,uniform_other_cluster_name,X2999), IF(AND(OR(F2999="N/A",F2999=""),G2999=""),0,IF(F2999="STATE CLUSTER",SUMIFS(amount_expended,uniform_state_cluster_name,W2999),SUMIFS(amount_expended,cluster_name,F2999))))</f>
        <v/>
      </c>
      <c r="K2999" s="3" t="n"/>
      <c r="L2999" s="4" t="n"/>
      <c r="M2999" s="3" t="n"/>
      <c r="N2999" s="3" t="n"/>
      <c r="O2999" s="3" t="n"/>
      <c r="P2999" s="3" t="n"/>
      <c r="Q2999" s="4" t="n"/>
      <c r="R2999" s="3" t="n"/>
      <c r="S2999" s="3" t="n"/>
      <c r="T2999" s="3" t="n"/>
      <c r="U2999">
        <f>IF(A2999&lt;&gt;"", "AWARD-"&amp;TEXT(ROW()-1,"00000"), "")</f>
        <v/>
      </c>
      <c r="V2999" s="6">
        <f>CONCATENATE(A2999,B2999)</f>
        <v/>
      </c>
      <c r="W2999">
        <f>UPPER(TRIM(G2999))</f>
        <v/>
      </c>
      <c r="X2999">
        <f>UPPER(TRIM(H2999))</f>
        <v/>
      </c>
    </row>
    <row r="3000">
      <c r="A3000" s="6" t="n"/>
      <c r="B3000" s="6" t="n"/>
      <c r="C3000" s="6" t="n"/>
      <c r="E3000" s="5" t="n"/>
      <c r="I3000" s="5">
        <f>SUMIFS(amount_expended,cfda_key,V3000)</f>
        <v/>
      </c>
      <c r="J3000" s="5">
        <f>IF(F3000="OTHER CLUSTER NOT LISTED ABOVE",SUMIFS(amount_expended,uniform_other_cluster_name,X3000), IF(AND(OR(F3000="N/A",F3000=""),G3000=""),0,IF(F3000="STATE CLUSTER",SUMIFS(amount_expended,uniform_state_cluster_name,W3000),SUMIFS(amount_expended,cluster_name,F3000))))</f>
        <v/>
      </c>
      <c r="L3000" s="5" t="n"/>
      <c r="Q3000" s="5" t="n"/>
      <c r="U3000">
        <f>IF(A3000&lt;&gt;"", "AWARD-"&amp;TEXT(ROW()-1,"00000"), "")</f>
        <v/>
      </c>
      <c r="V3000" s="6">
        <f>CONCATENATE(A3000,B3000)</f>
        <v/>
      </c>
      <c r="W3000">
        <f>UPPER(TRIM(G3000))</f>
        <v/>
      </c>
      <c r="X3000">
        <f>UPPER(TRIM(H3000))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7D15B1070"/>
  <dataValidations count="14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D2:D3000" showDropDown="0" showInputMessage="0" showErrorMessage="1" allowBlank="1" errorTitle="Lookup validation" error="Not in the lookup list" type="list">
      <formula1>federal_program_name_lookup</formula1>
    </dataValidation>
    <dataValidation sqref="E2:E3000" showDropDown="0" showInputMessage="0" showErrorMessage="1" allowBlank="1" errorTitle="Positive numbers" error="This cell must be a positive number" type="custom">
      <formula1>=AND(ISNUMBER($E2),OR(SIGN($E2)=0,SIGN($E2)=1))</formula1>
    </dataValidation>
    <dataValidation sqref="F2:F3000" showDropDown="0" showInputMessage="0" showErrorMessage="1" allowBlank="1" errorTitle="Lookup validation" error="Not in the lookup list" type="list">
      <formula1>cluster_name_lookup</formula1>
    </dataValidation>
    <dataValidation sqref="I2:I3000" showDropDown="0" showInputMessage="0" showErrorMessage="1" allowBlank="1" errorTitle="Positive numbers" error="This cell must be a positive number" type="custom">
      <formula1>=AND(ISNUMBER($I2),OR(SIGN($I2)=0,SIGN($I2)=1))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=IF(K2="N",ISBLANK(L2),OR(L2="N/A",AND(ISNUMBER(L2),L2&gt;=0)))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P2:P3000" showDropDown="0" showInputMessage="0" showErrorMessage="1" allowBlank="1" errorTitle="Y/N" error="Must be 'Y' or 'N'" type="list">
      <formula1>"Y,N"</formula1>
    </dataValidation>
    <dataValidation sqref="R2:R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Invalid Audit Report Type" error="The Audit Report Type must be empty if Major Program is &quot;N&quot;" type="list">
      <formula1>=IF(R2="Y",audit_report_type_lookup,"")</formula1>
    </dataValidation>
    <dataValidation sqref="T2:T3000" showDropDown="0" showInputMessage="0" showErrorMessage="1" allowBlank="1" errorTitle="Positive numbers" error="This cell must be a positive number" type="custom">
      <formula1>=AND(ISNUMBER($T2),OR(SIGN($T2)=0,SIGN($T2)=1))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SUM('Form'!E$2:E$3000)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7D15B1070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3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N/A</t>
        </is>
      </c>
    </row>
    <row r="3">
      <c r="A3" t="inlineStr">
        <is>
          <t>RESEARCH AND DEVELOPMENT</t>
        </is>
      </c>
    </row>
    <row r="4">
      <c r="A4" t="inlineStr">
        <is>
          <t>STUDENT FINANCIAL ASSISTANCE</t>
        </is>
      </c>
    </row>
    <row r="5">
      <c r="A5" t="inlineStr">
        <is>
          <t>STATE CLUSTER</t>
        </is>
      </c>
    </row>
    <row r="6">
      <c r="A6" t="inlineStr">
        <is>
          <t>477 CLUSTER</t>
        </is>
      </c>
    </row>
    <row r="7">
      <c r="A7" t="inlineStr">
        <is>
          <t>AGING CLUSTER</t>
        </is>
      </c>
    </row>
    <row r="8">
      <c r="A8" t="inlineStr">
        <is>
          <t>CCDF CLUSTER</t>
        </is>
      </c>
    </row>
    <row r="9">
      <c r="A9" t="inlineStr">
        <is>
          <t>CDBG - DISASTER RECOVERY GRANTS - PUB. L. NO. 113-2 CLUSTER</t>
        </is>
      </c>
    </row>
    <row r="10">
      <c r="A10" t="inlineStr">
        <is>
          <t>CDBG - ENTITLEMENT GRANTS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HEAD START CLUSTER</t>
        </is>
      </c>
    </row>
    <row r="26">
      <c r="A26" t="inlineStr">
        <is>
          <t>HEALTH CENTER PROGRAM CLUSTER</t>
        </is>
      </c>
    </row>
    <row r="27">
      <c r="A27" t="inlineStr">
        <is>
          <t>HIGHWAY PLANNING AND CONSTRUCTION CLUSTER</t>
        </is>
      </c>
    </row>
    <row r="28">
      <c r="A28" t="inlineStr">
        <is>
          <t>HIGHWAY SAFETY CLUSTER</t>
        </is>
      </c>
    </row>
    <row r="29">
      <c r="A29" t="inlineStr">
        <is>
          <t>HOPE VI CLUSTER</t>
        </is>
      </c>
    </row>
    <row r="30">
      <c r="A30" t="inlineStr">
        <is>
          <t>HOUSING VOUCHER CLUSTER</t>
        </is>
      </c>
    </row>
    <row r="31">
      <c r="A31" t="inlineStr">
        <is>
          <t>HURRICANE SANDY RELIEF CLUSTER</t>
        </is>
      </c>
    </row>
    <row r="32">
      <c r="A32" t="inlineStr">
        <is>
          <t>MATERNAL, INFANT, AND EARLY CHILDHOOD HOME VISITING CLUSTER</t>
        </is>
      </c>
    </row>
    <row r="33">
      <c r="A33" t="inlineStr">
        <is>
          <t>MEDICAID CLUSTER</t>
        </is>
      </c>
    </row>
    <row r="34">
      <c r="A34" t="inlineStr">
        <is>
          <t>SCHOOL IMPROVEMENT GRANTS CLUSTER</t>
        </is>
      </c>
    </row>
    <row r="35">
      <c r="A35" t="inlineStr">
        <is>
          <t>SECTION 8 PROJECT-BASED CLUSTER</t>
        </is>
      </c>
    </row>
    <row r="36">
      <c r="A36" t="inlineStr">
        <is>
          <t>SNAP CLUSTER</t>
        </is>
      </c>
    </row>
    <row r="37">
      <c r="A37" t="inlineStr">
        <is>
          <t>SPECIAL EDUCATION CLUSTER (IDEA)</t>
        </is>
      </c>
    </row>
    <row r="38">
      <c r="A38" t="inlineStr">
        <is>
          <t>TANF CLUSTER</t>
        </is>
      </c>
    </row>
    <row r="39">
      <c r="A39" t="inlineStr">
        <is>
          <t>TRANSIT SERVICES PROGRAMS CLUSTER</t>
        </is>
      </c>
    </row>
    <row r="40">
      <c r="A40" t="inlineStr">
        <is>
          <t>TRIO CLUSTER</t>
        </is>
      </c>
    </row>
    <row r="41">
      <c r="A41" t="inlineStr">
        <is>
          <t>WATER AND WASTE PROGRAM CLUSTER</t>
        </is>
      </c>
    </row>
    <row r="42">
      <c r="A42" t="inlineStr">
        <is>
          <t>WIOA CLUSTER</t>
        </is>
      </c>
    </row>
    <row r="43">
      <c r="A43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7D15B1070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7D15B1070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907D15B1070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2023-07-19T07:06:51Z</dcterms:created>
  <dcterms:modified xsi:type="dcterms:W3CDTF">2023-07-19T07:06:53Z</dcterms:modified>
</cp:coreProperties>
</file>