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XPJZNYCBRLR6</t>
        </is>
      </c>
    </row>
    <row r="5" ht="60" customHeight="1">
      <c r="A5" s="2" t="inlineStr">
        <is>
          <t>Total amount expended</t>
        </is>
      </c>
      <c r="B5" s="5" t="n">
        <v>41917599</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14</t>
        </is>
      </c>
      <c r="C2" s="7" t="inlineStr">
        <is>
          <t>862</t>
        </is>
      </c>
      <c r="D2" s="7" t="inlineStr"/>
      <c r="E2" s="8" t="inlineStr">
        <is>
          <t>INDIAN COMMUNITY DEVELOPMENT BLOCK GRANT PROGRAM</t>
        </is>
      </c>
      <c r="F2" s="9" t="n">
        <v>1299522</v>
      </c>
      <c r="G2" s="8" t="inlineStr">
        <is>
          <t>N/A</t>
        </is>
      </c>
      <c r="H2" s="8" t="inlineStr"/>
      <c r="I2" s="8" t="inlineStr"/>
      <c r="J2" s="10" t="n">
        <v>1841019</v>
      </c>
      <c r="K2" s="10" t="n">
        <v>0</v>
      </c>
      <c r="L2" s="8" t="inlineStr">
        <is>
          <t>N</t>
        </is>
      </c>
      <c r="M2" s="7" t="inlineStr"/>
      <c r="N2" s="8" t="inlineStr">
        <is>
          <t>Y</t>
        </is>
      </c>
      <c r="O2" s="7" t="inlineStr"/>
      <c r="P2" s="7" t="inlineStr"/>
      <c r="Q2" s="8" t="inlineStr">
        <is>
          <t>N</t>
        </is>
      </c>
      <c r="R2" s="9" t="inlineStr"/>
      <c r="S2" s="8" t="inlineStr">
        <is>
          <t>Y</t>
        </is>
      </c>
      <c r="T2" s="8" t="inlineStr">
        <is>
          <t>U</t>
        </is>
      </c>
      <c r="U2" s="8" t="n">
        <v>1</v>
      </c>
      <c r="V2" s="11" t="inlineStr">
        <is>
          <t>14.862</t>
        </is>
      </c>
      <c r="W2" s="6" t="inlineStr"/>
      <c r="X2" s="6" t="inlineStr"/>
      <c r="Y2" s="6">
        <f>IF(V2&lt;&gt;"",IFERROR(INDEX(federal_program_name_lookup,MATCH(V2,aln_lookup,0)),""),"")</f>
        <v/>
      </c>
    </row>
    <row r="3">
      <c r="A3" s="6" t="inlineStr">
        <is>
          <t>AWARD-0002</t>
        </is>
      </c>
      <c r="B3" s="7" t="inlineStr">
        <is>
          <t>10</t>
        </is>
      </c>
      <c r="C3" s="7" t="inlineStr">
        <is>
          <t>567</t>
        </is>
      </c>
      <c r="D3" s="7" t="inlineStr"/>
      <c r="E3" s="8" t="inlineStr">
        <is>
          <t>FOOD DISTRIBUTION PROGRAM ON INDIAN RESERVATIONS</t>
        </is>
      </c>
      <c r="F3" s="9" t="n">
        <v>449689</v>
      </c>
      <c r="G3" s="8" t="inlineStr">
        <is>
          <t>N/A</t>
        </is>
      </c>
      <c r="H3" s="8" t="inlineStr"/>
      <c r="I3" s="8" t="inlineStr"/>
      <c r="J3" s="10" t="n">
        <v>496787</v>
      </c>
      <c r="K3" s="10" t="n">
        <v>0</v>
      </c>
      <c r="L3" s="8" t="inlineStr">
        <is>
          <t>N</t>
        </is>
      </c>
      <c r="M3" s="7" t="inlineStr"/>
      <c r="N3" s="8" t="inlineStr">
        <is>
          <t>Y</t>
        </is>
      </c>
      <c r="O3" s="7" t="inlineStr"/>
      <c r="P3" s="7" t="inlineStr"/>
      <c r="Q3" s="8" t="inlineStr">
        <is>
          <t>N</t>
        </is>
      </c>
      <c r="R3" s="9" t="inlineStr"/>
      <c r="S3" s="8" t="inlineStr">
        <is>
          <t>N</t>
        </is>
      </c>
      <c r="T3" s="8" t="inlineStr"/>
      <c r="U3" s="8" t="n">
        <v>1</v>
      </c>
      <c r="V3" s="11" t="inlineStr">
        <is>
          <t>10.567</t>
        </is>
      </c>
      <c r="W3" s="6" t="inlineStr"/>
      <c r="X3" s="6" t="inlineStr"/>
      <c r="Y3" s="6">
        <f>IF(V3&lt;&gt;"",IFERROR(INDEX(federal_program_name_lookup,MATCH(V3,aln_lookup,0)),""),"")</f>
        <v/>
      </c>
    </row>
    <row r="4">
      <c r="A4" s="6" t="inlineStr">
        <is>
          <t>AWARD-0003</t>
        </is>
      </c>
      <c r="B4" s="7" t="inlineStr">
        <is>
          <t>93</t>
        </is>
      </c>
      <c r="C4" s="7" t="inlineStr">
        <is>
          <t>045</t>
        </is>
      </c>
      <c r="D4" s="7" t="inlineStr"/>
      <c r="E4" s="8" t="inlineStr">
        <is>
          <t>SPECIAL PROGRAMS FOR THE AGING_TITLE III, PART C_NUTRITION SERVICES</t>
        </is>
      </c>
      <c r="F4" s="9" t="n">
        <v>96563</v>
      </c>
      <c r="G4" s="8" t="inlineStr">
        <is>
          <t>N/A</t>
        </is>
      </c>
      <c r="H4" s="8" t="inlineStr"/>
      <c r="I4" s="8" t="inlineStr"/>
      <c r="J4" s="10" t="n">
        <v>113110</v>
      </c>
      <c r="K4" s="10" t="n">
        <v>0</v>
      </c>
      <c r="L4" s="8" t="inlineStr">
        <is>
          <t>N</t>
        </is>
      </c>
      <c r="M4" s="7" t="inlineStr"/>
      <c r="N4" s="8" t="inlineStr">
        <is>
          <t>N</t>
        </is>
      </c>
      <c r="O4" s="7" t="inlineStr">
        <is>
          <t>STATE OF WISCONSIN</t>
        </is>
      </c>
      <c r="P4" s="7" t="inlineStr">
        <is>
          <t>435.560422</t>
        </is>
      </c>
      <c r="Q4" s="8" t="inlineStr">
        <is>
          <t>N</t>
        </is>
      </c>
      <c r="R4" s="9" t="inlineStr"/>
      <c r="S4" s="8" t="inlineStr">
        <is>
          <t>N</t>
        </is>
      </c>
      <c r="T4" s="8" t="inlineStr"/>
      <c r="U4" s="8" t="n">
        <v>1</v>
      </c>
      <c r="V4" s="11" t="inlineStr">
        <is>
          <t>93.045</t>
        </is>
      </c>
      <c r="W4" s="6" t="inlineStr"/>
      <c r="X4" s="6" t="inlineStr"/>
      <c r="Y4" s="6">
        <f>IF(V4&lt;&gt;"",IFERROR(INDEX(federal_program_name_lookup,MATCH(V4,aln_lookup,0)),""),"")</f>
        <v/>
      </c>
    </row>
    <row r="5">
      <c r="A5" s="6" t="inlineStr">
        <is>
          <t>AWARD-0004</t>
        </is>
      </c>
      <c r="B5" s="7" t="inlineStr">
        <is>
          <t>93</t>
        </is>
      </c>
      <c r="C5" s="7" t="inlineStr">
        <is>
          <t>045</t>
        </is>
      </c>
      <c r="D5" s="7" t="inlineStr"/>
      <c r="E5" s="8" t="inlineStr">
        <is>
          <t>SPECIAL PROGRAMS FOR THE AGING_TITLE III, PART C_NUTRITION SERVICES</t>
        </is>
      </c>
      <c r="F5" s="9" t="n">
        <v>16547</v>
      </c>
      <c r="G5" s="8" t="inlineStr">
        <is>
          <t>N/A</t>
        </is>
      </c>
      <c r="H5" s="8" t="inlineStr"/>
      <c r="I5" s="8" t="inlineStr"/>
      <c r="J5" s="10" t="n">
        <v>113110</v>
      </c>
      <c r="K5" s="10" t="n">
        <v>0</v>
      </c>
      <c r="L5" s="8" t="inlineStr">
        <is>
          <t>N</t>
        </is>
      </c>
      <c r="M5" s="7" t="inlineStr"/>
      <c r="N5" s="8" t="inlineStr">
        <is>
          <t>N</t>
        </is>
      </c>
      <c r="O5" s="7" t="inlineStr">
        <is>
          <t>STATE OF WISCONSIN</t>
        </is>
      </c>
      <c r="P5" s="7" t="inlineStr">
        <is>
          <t>435.560363</t>
        </is>
      </c>
      <c r="Q5" s="8" t="inlineStr">
        <is>
          <t>N</t>
        </is>
      </c>
      <c r="R5" s="9" t="inlineStr"/>
      <c r="S5" s="8" t="inlineStr">
        <is>
          <t>N</t>
        </is>
      </c>
      <c r="T5" s="8" t="inlineStr"/>
      <c r="U5" s="8" t="n">
        <v>1</v>
      </c>
      <c r="V5" s="11" t="inlineStr">
        <is>
          <t>93.045</t>
        </is>
      </c>
      <c r="W5" s="6" t="inlineStr"/>
      <c r="X5" s="6" t="inlineStr"/>
      <c r="Y5" s="6">
        <f>IF(V5&lt;&gt;"",IFERROR(INDEX(federal_program_name_lookup,MATCH(V5,aln_lookup,0)),""),"")</f>
        <v/>
      </c>
    </row>
    <row r="6">
      <c r="A6" s="6" t="inlineStr">
        <is>
          <t>AWARD-0005</t>
        </is>
      </c>
      <c r="B6" s="7" t="inlineStr">
        <is>
          <t>93</t>
        </is>
      </c>
      <c r="C6" s="7" t="inlineStr">
        <is>
          <t>069</t>
        </is>
      </c>
      <c r="D6" s="7" t="inlineStr"/>
      <c r="E6" s="8" t="inlineStr">
        <is>
          <t>PUBLIC HEALTH EMERGENCY PREPAREDNESS</t>
        </is>
      </c>
      <c r="F6" s="9" t="n">
        <v>10336</v>
      </c>
      <c r="G6" s="8" t="inlineStr">
        <is>
          <t>N/A</t>
        </is>
      </c>
      <c r="H6" s="8" t="inlineStr"/>
      <c r="I6" s="8" t="inlineStr"/>
      <c r="J6" s="10" t="n">
        <v>12399</v>
      </c>
      <c r="K6" s="10" t="n">
        <v>0</v>
      </c>
      <c r="L6" s="8" t="inlineStr">
        <is>
          <t>N</t>
        </is>
      </c>
      <c r="M6" s="7" t="inlineStr"/>
      <c r="N6" s="8" t="inlineStr">
        <is>
          <t>N</t>
        </is>
      </c>
      <c r="O6" s="7" t="inlineStr">
        <is>
          <t>STATE OF WISCONSIN</t>
        </is>
      </c>
      <c r="P6" s="7" t="inlineStr">
        <is>
          <t>435.65596</t>
        </is>
      </c>
      <c r="Q6" s="8" t="inlineStr">
        <is>
          <t>N</t>
        </is>
      </c>
      <c r="R6" s="9" t="inlineStr"/>
      <c r="S6" s="8" t="inlineStr">
        <is>
          <t>N</t>
        </is>
      </c>
      <c r="T6" s="8" t="inlineStr"/>
      <c r="U6" s="8" t="n">
        <v>1</v>
      </c>
      <c r="V6" s="11" t="inlineStr">
        <is>
          <t>93.069</t>
        </is>
      </c>
      <c r="W6" s="6" t="inlineStr"/>
      <c r="X6" s="6" t="inlineStr"/>
      <c r="Y6" s="6">
        <f>IF(V6&lt;&gt;"",IFERROR(INDEX(federal_program_name_lookup,MATCH(V6,aln_lookup,0)),""),"")</f>
        <v/>
      </c>
    </row>
    <row r="7">
      <c r="A7" s="6" t="inlineStr">
        <is>
          <t>AWARD-0006</t>
        </is>
      </c>
      <c r="B7" s="7" t="inlineStr">
        <is>
          <t>93</t>
        </is>
      </c>
      <c r="C7" s="7" t="inlineStr">
        <is>
          <t>069</t>
        </is>
      </c>
      <c r="D7" s="7" t="inlineStr"/>
      <c r="E7" s="8" t="inlineStr">
        <is>
          <t>PUBLIC HEALTH EMERGENCY PREPAREDNESS</t>
        </is>
      </c>
      <c r="F7" s="9" t="n">
        <v>2063</v>
      </c>
      <c r="G7" s="8" t="inlineStr">
        <is>
          <t>N/A</t>
        </is>
      </c>
      <c r="H7" s="8" t="inlineStr"/>
      <c r="I7" s="8" t="inlineStr"/>
      <c r="J7" s="10" t="n">
        <v>12399</v>
      </c>
      <c r="K7" s="10" t="n">
        <v>0</v>
      </c>
      <c r="L7" s="8" t="inlineStr">
        <is>
          <t>N</t>
        </is>
      </c>
      <c r="M7" s="7" t="inlineStr"/>
      <c r="N7" s="8" t="inlineStr">
        <is>
          <t>N</t>
        </is>
      </c>
      <c r="O7" s="7" t="inlineStr">
        <is>
          <t>STATE OF WISCONSIN</t>
        </is>
      </c>
      <c r="P7" s="7" t="inlineStr">
        <is>
          <t>435.65800</t>
        </is>
      </c>
      <c r="Q7" s="8" t="inlineStr">
        <is>
          <t>N</t>
        </is>
      </c>
      <c r="R7" s="9" t="inlineStr"/>
      <c r="S7" s="8" t="inlineStr">
        <is>
          <t>N</t>
        </is>
      </c>
      <c r="T7" s="8" t="inlineStr"/>
      <c r="U7" s="8" t="n">
        <v>1</v>
      </c>
      <c r="V7" s="11" t="inlineStr">
        <is>
          <t>93.069</t>
        </is>
      </c>
      <c r="W7" s="6" t="inlineStr"/>
      <c r="X7" s="6" t="inlineStr"/>
      <c r="Y7" s="6">
        <f>IF(V7&lt;&gt;"",IFERROR(INDEX(federal_program_name_lookup,MATCH(V7,aln_lookup,0)),""),"")</f>
        <v/>
      </c>
    </row>
    <row r="8">
      <c r="A8" s="6" t="inlineStr">
        <is>
          <t>AWARD-0007</t>
        </is>
      </c>
      <c r="B8" s="7" t="inlineStr">
        <is>
          <t>93</t>
        </is>
      </c>
      <c r="C8" s="7" t="inlineStr">
        <is>
          <t>268</t>
        </is>
      </c>
      <c r="D8" s="7" t="inlineStr"/>
      <c r="E8" s="8" t="inlineStr">
        <is>
          <t>IMMUNIZATION COOPERATIVE AGREEMENTS</t>
        </is>
      </c>
      <c r="F8" s="9" t="n">
        <v>19974</v>
      </c>
      <c r="G8" s="8" t="inlineStr">
        <is>
          <t>N/A</t>
        </is>
      </c>
      <c r="H8" s="8" t="inlineStr"/>
      <c r="I8" s="8" t="inlineStr"/>
      <c r="J8" s="10" t="n">
        <v>20683</v>
      </c>
      <c r="K8" s="10" t="n">
        <v>0</v>
      </c>
      <c r="L8" s="8" t="inlineStr">
        <is>
          <t>N</t>
        </is>
      </c>
      <c r="M8" s="7" t="inlineStr"/>
      <c r="N8" s="8" t="inlineStr">
        <is>
          <t>N</t>
        </is>
      </c>
      <c r="O8" s="7" t="inlineStr">
        <is>
          <t>STATE OF WISCONSIN</t>
        </is>
      </c>
      <c r="P8" s="7" t="inlineStr">
        <is>
          <t>435.65566</t>
        </is>
      </c>
      <c r="Q8" s="8" t="inlineStr">
        <is>
          <t>N</t>
        </is>
      </c>
      <c r="R8" s="9" t="inlineStr"/>
      <c r="S8" s="8" t="inlineStr">
        <is>
          <t>N</t>
        </is>
      </c>
      <c r="T8" s="8" t="inlineStr"/>
      <c r="U8" s="8" t="n">
        <v>1</v>
      </c>
      <c r="V8" s="11" t="inlineStr">
        <is>
          <t>93.268</t>
        </is>
      </c>
      <c r="W8" s="6" t="inlineStr"/>
      <c r="X8" s="6" t="inlineStr"/>
      <c r="Y8" s="6">
        <f>IF(V8&lt;&gt;"",IFERROR(INDEX(federal_program_name_lookup,MATCH(V8,aln_lookup,0)),""),"")</f>
        <v/>
      </c>
    </row>
    <row r="9">
      <c r="A9" s="6" t="inlineStr">
        <is>
          <t>AWARD-0008</t>
        </is>
      </c>
      <c r="B9" s="7" t="inlineStr">
        <is>
          <t>93</t>
        </is>
      </c>
      <c r="C9" s="7" t="inlineStr">
        <is>
          <t>268</t>
        </is>
      </c>
      <c r="D9" s="7" t="inlineStr"/>
      <c r="E9" s="8" t="inlineStr">
        <is>
          <t>IMMUNIZATION COOPERATIVE AGREEMENTS</t>
        </is>
      </c>
      <c r="F9" s="9" t="n">
        <v>709</v>
      </c>
      <c r="G9" s="8" t="inlineStr">
        <is>
          <t>N/A</t>
        </is>
      </c>
      <c r="H9" s="8" t="inlineStr"/>
      <c r="I9" s="8" t="inlineStr"/>
      <c r="J9" s="10" t="n">
        <v>20683</v>
      </c>
      <c r="K9" s="10" t="n">
        <v>0</v>
      </c>
      <c r="L9" s="8" t="inlineStr">
        <is>
          <t>N</t>
        </is>
      </c>
      <c r="M9" s="7" t="inlineStr"/>
      <c r="N9" s="8" t="inlineStr">
        <is>
          <t>N</t>
        </is>
      </c>
      <c r="O9" s="7" t="inlineStr">
        <is>
          <t>STATE OF WISCONSIN</t>
        </is>
      </c>
      <c r="P9" s="7" t="inlineStr">
        <is>
          <t>NH23IP922611</t>
        </is>
      </c>
      <c r="Q9" s="8" t="inlineStr">
        <is>
          <t>N</t>
        </is>
      </c>
      <c r="R9" s="9" t="inlineStr"/>
      <c r="S9" s="8" t="inlineStr">
        <is>
          <t>N</t>
        </is>
      </c>
      <c r="T9" s="8" t="inlineStr"/>
      <c r="U9" s="8" t="n">
        <v>1</v>
      </c>
      <c r="V9" s="11" t="inlineStr">
        <is>
          <t>93.268</t>
        </is>
      </c>
      <c r="W9" s="6" t="inlineStr"/>
      <c r="X9" s="6" t="inlineStr"/>
      <c r="Y9" s="6">
        <f>IF(V9&lt;&gt;"",IFERROR(INDEX(federal_program_name_lookup,MATCH(V9,aln_lookup,0)),""),"")</f>
        <v/>
      </c>
    </row>
    <row r="10">
      <c r="A10" s="6" t="inlineStr">
        <is>
          <t>AWARD-0009</t>
        </is>
      </c>
      <c r="B10" s="7" t="inlineStr">
        <is>
          <t>93</t>
        </is>
      </c>
      <c r="C10" s="7" t="inlineStr">
        <is>
          <t>305</t>
        </is>
      </c>
      <c r="D10" s="7" t="inlineStr"/>
      <c r="E10" s="8" t="inlineStr">
        <is>
          <t>NATIONAL STATE BASED TOBACCO CONTROL PROGRAMS</t>
        </is>
      </c>
      <c r="F10" s="9" t="n">
        <v>6552</v>
      </c>
      <c r="G10" s="8" t="inlineStr">
        <is>
          <t>N/A</t>
        </is>
      </c>
      <c r="H10" s="8" t="inlineStr"/>
      <c r="I10" s="8" t="inlineStr"/>
      <c r="J10" s="10" t="n">
        <v>6552</v>
      </c>
      <c r="K10" s="10" t="n">
        <v>0</v>
      </c>
      <c r="L10" s="8" t="inlineStr">
        <is>
          <t>N</t>
        </is>
      </c>
      <c r="M10" s="7" t="inlineStr"/>
      <c r="N10" s="8" t="inlineStr">
        <is>
          <t>N</t>
        </is>
      </c>
      <c r="O10" s="7" t="inlineStr">
        <is>
          <t>STATE OF WISCONSIN</t>
        </is>
      </c>
      <c r="P10" s="7" t="inlineStr">
        <is>
          <t>158136</t>
        </is>
      </c>
      <c r="Q10" s="8" t="inlineStr">
        <is>
          <t>N</t>
        </is>
      </c>
      <c r="R10" s="9" t="inlineStr"/>
      <c r="S10" s="8" t="inlineStr">
        <is>
          <t>N</t>
        </is>
      </c>
      <c r="T10" s="8" t="inlineStr"/>
      <c r="U10" s="8" t="n">
        <v>1</v>
      </c>
      <c r="V10" s="11" t="inlineStr">
        <is>
          <t>93.305</t>
        </is>
      </c>
      <c r="W10" s="6" t="inlineStr"/>
      <c r="X10" s="6" t="inlineStr"/>
      <c r="Y10" s="6">
        <f>IF(V10&lt;&gt;"",IFERROR(INDEX(federal_program_name_lookup,MATCH(V10,aln_lookup,0)),""),"")</f>
        <v/>
      </c>
    </row>
    <row r="11">
      <c r="A11" s="6" t="inlineStr">
        <is>
          <t>AWARD-0010</t>
        </is>
      </c>
      <c r="B11" s="7" t="inlineStr">
        <is>
          <t>93</t>
        </is>
      </c>
      <c r="C11" s="7" t="inlineStr">
        <is>
          <t>323</t>
        </is>
      </c>
      <c r="D11" s="7" t="inlineStr"/>
      <c r="E11" s="8" t="inlineStr">
        <is>
          <t>EPIDEMIOLOGY AND LABORATORY CAPACITY FOR INFECTIOUS DISEASES (ELC)</t>
        </is>
      </c>
      <c r="F11" s="9" t="n">
        <v>126166</v>
      </c>
      <c r="G11" s="8" t="inlineStr">
        <is>
          <t>N/A</t>
        </is>
      </c>
      <c r="H11" s="8" t="inlineStr"/>
      <c r="I11" s="8" t="inlineStr"/>
      <c r="J11" s="10" t="n">
        <v>126166</v>
      </c>
      <c r="K11" s="10" t="n">
        <v>0</v>
      </c>
      <c r="L11" s="8" t="inlineStr">
        <is>
          <t>N</t>
        </is>
      </c>
      <c r="M11" s="7" t="inlineStr"/>
      <c r="N11" s="8" t="inlineStr">
        <is>
          <t>N</t>
        </is>
      </c>
      <c r="O11" s="7" t="inlineStr">
        <is>
          <t>STATE OF WISCONSIN</t>
        </is>
      </c>
      <c r="P11" s="7" t="inlineStr">
        <is>
          <t>435.65506</t>
        </is>
      </c>
      <c r="Q11" s="8" t="inlineStr">
        <is>
          <t>N</t>
        </is>
      </c>
      <c r="R11" s="9" t="inlineStr"/>
      <c r="S11" s="8" t="inlineStr">
        <is>
          <t>N</t>
        </is>
      </c>
      <c r="T11" s="8" t="inlineStr"/>
      <c r="U11" s="8" t="n">
        <v>1</v>
      </c>
      <c r="V11" s="11" t="inlineStr">
        <is>
          <t>93.323</t>
        </is>
      </c>
      <c r="W11" s="6" t="inlineStr"/>
      <c r="X11" s="6" t="inlineStr"/>
      <c r="Y11" s="6">
        <f>IF(V11&lt;&gt;"",IFERROR(INDEX(federal_program_name_lookup,MATCH(V11,aln_lookup,0)),""),"")</f>
        <v/>
      </c>
    </row>
    <row r="12">
      <c r="A12" s="6" t="inlineStr">
        <is>
          <t>AWARD-0011</t>
        </is>
      </c>
      <c r="B12" s="7" t="inlineStr">
        <is>
          <t>93</t>
        </is>
      </c>
      <c r="C12" s="7" t="inlineStr">
        <is>
          <t>324</t>
        </is>
      </c>
      <c r="D12" s="7" t="inlineStr"/>
      <c r="E12" s="8" t="inlineStr">
        <is>
          <t>STATE HEALTH INSURANCE ASSISTANCE PROGRAM</t>
        </is>
      </c>
      <c r="F12" s="9" t="n">
        <v>2832</v>
      </c>
      <c r="G12" s="8" t="inlineStr">
        <is>
          <t>N/A</t>
        </is>
      </c>
      <c r="H12" s="8" t="inlineStr"/>
      <c r="I12" s="8" t="inlineStr"/>
      <c r="J12" s="10" t="n">
        <v>2832</v>
      </c>
      <c r="K12" s="10" t="n">
        <v>0</v>
      </c>
      <c r="L12" s="8" t="inlineStr">
        <is>
          <t>N</t>
        </is>
      </c>
      <c r="M12" s="7" t="inlineStr"/>
      <c r="N12" s="8" t="inlineStr">
        <is>
          <t>N</t>
        </is>
      </c>
      <c r="O12" s="7" t="inlineStr">
        <is>
          <t>STATE OF WISCONSIN</t>
        </is>
      </c>
      <c r="P12" s="7" t="inlineStr">
        <is>
          <t>435.560432</t>
        </is>
      </c>
      <c r="Q12" s="8" t="inlineStr">
        <is>
          <t>N</t>
        </is>
      </c>
      <c r="R12" s="9" t="inlineStr"/>
      <c r="S12" s="8" t="inlineStr">
        <is>
          <t>N</t>
        </is>
      </c>
      <c r="T12" s="8" t="inlineStr"/>
      <c r="U12" s="8" t="n">
        <v>1</v>
      </c>
      <c r="V12" s="11" t="inlineStr">
        <is>
          <t>93.324</t>
        </is>
      </c>
      <c r="W12" s="6" t="inlineStr"/>
      <c r="X12" s="6" t="inlineStr"/>
      <c r="Y12" s="6">
        <f>IF(V12&lt;&gt;"",IFERROR(INDEX(federal_program_name_lookup,MATCH(V12,aln_lookup,0)),""),"")</f>
        <v/>
      </c>
    </row>
    <row r="13">
      <c r="A13" s="6" t="inlineStr">
        <is>
          <t>AWARD-0012</t>
        </is>
      </c>
      <c r="B13" s="7" t="inlineStr">
        <is>
          <t>93</t>
        </is>
      </c>
      <c r="C13" s="7" t="inlineStr">
        <is>
          <t>354</t>
        </is>
      </c>
      <c r="D13" s="7" t="inlineStr"/>
      <c r="E13" s="8" t="inlineStr">
        <is>
          <t>PUBLIC HEALTH EMERGENCY RESPONSE:COOPERATIVE AGREEMENT FOR EMERGENCY RESPONSE: PUBLIC HEALTH CRISIS RESPONSE</t>
        </is>
      </c>
      <c r="F13" s="9" t="n">
        <v>3057</v>
      </c>
      <c r="G13" s="8" t="inlineStr">
        <is>
          <t>N/A</t>
        </is>
      </c>
      <c r="H13" s="8" t="inlineStr"/>
      <c r="I13" s="8" t="inlineStr"/>
      <c r="J13" s="10" t="n">
        <v>3057</v>
      </c>
      <c r="K13" s="10" t="n">
        <v>0</v>
      </c>
      <c r="L13" s="8" t="inlineStr">
        <is>
          <t>N</t>
        </is>
      </c>
      <c r="M13" s="7" t="inlineStr"/>
      <c r="N13" s="8" t="inlineStr">
        <is>
          <t>N</t>
        </is>
      </c>
      <c r="O13" s="7" t="inlineStr">
        <is>
          <t>STATE OF WISCONSIN</t>
        </is>
      </c>
      <c r="P13" s="7" t="inlineStr">
        <is>
          <t>435.65812</t>
        </is>
      </c>
      <c r="Q13" s="8" t="inlineStr">
        <is>
          <t>N</t>
        </is>
      </c>
      <c r="R13" s="9" t="inlineStr"/>
      <c r="S13" s="8" t="inlineStr">
        <is>
          <t>N</t>
        </is>
      </c>
      <c r="T13" s="8" t="inlineStr"/>
      <c r="U13" s="8" t="n">
        <v>1</v>
      </c>
      <c r="V13" s="11" t="inlineStr">
        <is>
          <t>93.354</t>
        </is>
      </c>
      <c r="W13" s="6" t="inlineStr"/>
      <c r="X13" s="6" t="inlineStr"/>
      <c r="Y13" s="6">
        <f>IF(V13&lt;&gt;"",IFERROR(INDEX(federal_program_name_lookup,MATCH(V13,aln_lookup,0)),""),"")</f>
        <v/>
      </c>
    </row>
    <row r="14">
      <c r="A14" s="6" t="inlineStr">
        <is>
          <t>AWARD-0013</t>
        </is>
      </c>
      <c r="B14" s="7" t="inlineStr">
        <is>
          <t>15</t>
        </is>
      </c>
      <c r="C14" s="7" t="inlineStr">
        <is>
          <t>020</t>
        </is>
      </c>
      <c r="D14" s="7" t="inlineStr"/>
      <c r="E14" s="8" t="inlineStr">
        <is>
          <t>AID TO TRIBAL GOVERNMENTS</t>
        </is>
      </c>
      <c r="F14" s="9" t="n">
        <v>834502</v>
      </c>
      <c r="G14" s="8" t="inlineStr">
        <is>
          <t>N/A</t>
        </is>
      </c>
      <c r="H14" s="8" t="inlineStr"/>
      <c r="I14" s="8" t="inlineStr"/>
      <c r="J14" s="10" t="n">
        <v>1626923</v>
      </c>
      <c r="K14" s="10" t="n">
        <v>0</v>
      </c>
      <c r="L14" s="8" t="inlineStr">
        <is>
          <t>N</t>
        </is>
      </c>
      <c r="M14" s="7" t="inlineStr"/>
      <c r="N14" s="8" t="inlineStr">
        <is>
          <t>Y</t>
        </is>
      </c>
      <c r="O14" s="7" t="inlineStr"/>
      <c r="P14" s="7" t="inlineStr"/>
      <c r="Q14" s="8" t="inlineStr">
        <is>
          <t>N</t>
        </is>
      </c>
      <c r="R14" s="9" t="inlineStr"/>
      <c r="S14" s="8" t="inlineStr">
        <is>
          <t>Y</t>
        </is>
      </c>
      <c r="T14" s="8" t="inlineStr">
        <is>
          <t>U</t>
        </is>
      </c>
      <c r="U14" s="8" t="n">
        <v>3</v>
      </c>
      <c r="V14" s="11" t="inlineStr">
        <is>
          <t>15.020</t>
        </is>
      </c>
      <c r="W14" s="6" t="inlineStr"/>
      <c r="X14" s="6" t="inlineStr"/>
      <c r="Y14" s="6">
        <f>IF(V14&lt;&gt;"",IFERROR(INDEX(federal_program_name_lookup,MATCH(V14,aln_lookup,0)),""),"")</f>
        <v/>
      </c>
    </row>
    <row r="15">
      <c r="A15" s="6" t="inlineStr">
        <is>
          <t>AWARD-0014</t>
        </is>
      </c>
      <c r="B15" s="7" t="inlineStr">
        <is>
          <t>93</t>
        </is>
      </c>
      <c r="C15" s="7" t="inlineStr">
        <is>
          <t>470</t>
        </is>
      </c>
      <c r="D15" s="7" t="inlineStr"/>
      <c r="E15" s="8" t="inlineStr">
        <is>
          <t>ALZHEIMER'S DISEASE PROGRAM INITIATIVE (ADPI)</t>
        </is>
      </c>
      <c r="F15" s="9" t="n">
        <v>62031</v>
      </c>
      <c r="G15" s="8" t="inlineStr">
        <is>
          <t>N/A</t>
        </is>
      </c>
      <c r="H15" s="8" t="inlineStr"/>
      <c r="I15" s="8" t="inlineStr"/>
      <c r="J15" s="10" t="n">
        <v>62031</v>
      </c>
      <c r="K15" s="10" t="n">
        <v>0</v>
      </c>
      <c r="L15" s="8" t="inlineStr">
        <is>
          <t>N</t>
        </is>
      </c>
      <c r="M15" s="7" t="inlineStr"/>
      <c r="N15" s="8" t="inlineStr">
        <is>
          <t>N</t>
        </is>
      </c>
      <c r="O15" s="7" t="inlineStr">
        <is>
          <t>STATE OF WISCONSIN</t>
        </is>
      </c>
      <c r="P15" s="7" t="inlineStr">
        <is>
          <t>435.65870</t>
        </is>
      </c>
      <c r="Q15" s="8" t="inlineStr">
        <is>
          <t>N</t>
        </is>
      </c>
      <c r="R15" s="9" t="inlineStr"/>
      <c r="S15" s="8" t="inlineStr">
        <is>
          <t>N</t>
        </is>
      </c>
      <c r="T15" s="8" t="inlineStr"/>
      <c r="U15" s="8" t="n">
        <v>1</v>
      </c>
      <c r="V15" s="11" t="inlineStr">
        <is>
          <t>93.470</t>
        </is>
      </c>
      <c r="W15" s="6" t="inlineStr"/>
      <c r="X15" s="6" t="inlineStr"/>
      <c r="Y15" s="6">
        <f>IF(V15&lt;&gt;"",IFERROR(INDEX(federal_program_name_lookup,MATCH(V15,aln_lookup,0)),""),"")</f>
        <v/>
      </c>
    </row>
    <row r="16">
      <c r="A16" s="6" t="inlineStr">
        <is>
          <t>AWARD-0015</t>
        </is>
      </c>
      <c r="B16" s="7" t="inlineStr">
        <is>
          <t>93</t>
        </is>
      </c>
      <c r="C16" s="7" t="inlineStr">
        <is>
          <t>556</t>
        </is>
      </c>
      <c r="D16" s="7" t="inlineStr"/>
      <c r="E16" s="8" t="inlineStr">
        <is>
          <t>PROMOTING SAFE AND STABLE FAMILIES</t>
        </is>
      </c>
      <c r="F16" s="9" t="n">
        <v>202663</v>
      </c>
      <c r="G16" s="8" t="inlineStr">
        <is>
          <t>N/A</t>
        </is>
      </c>
      <c r="H16" s="8" t="inlineStr"/>
      <c r="I16" s="8" t="inlineStr"/>
      <c r="J16" s="10" t="n">
        <v>216252</v>
      </c>
      <c r="K16" s="10" t="n">
        <v>0</v>
      </c>
      <c r="L16" s="8" t="inlineStr">
        <is>
          <t>N</t>
        </is>
      </c>
      <c r="M16" s="7" t="inlineStr"/>
      <c r="N16" s="8" t="inlineStr">
        <is>
          <t>N</t>
        </is>
      </c>
      <c r="O16" s="7" t="inlineStr">
        <is>
          <t>STATE OF WISCONSIN</t>
        </is>
      </c>
      <c r="P16" s="7" t="inlineStr">
        <is>
          <t>437001-I20-0001461-03</t>
        </is>
      </c>
      <c r="Q16" s="8" t="inlineStr">
        <is>
          <t>N</t>
        </is>
      </c>
      <c r="R16" s="9" t="inlineStr"/>
      <c r="S16" s="8" t="inlineStr">
        <is>
          <t>N</t>
        </is>
      </c>
      <c r="T16" s="8" t="inlineStr"/>
      <c r="U16" s="8" t="n">
        <v>1</v>
      </c>
      <c r="V16" s="11" t="inlineStr">
        <is>
          <t>93.556</t>
        </is>
      </c>
      <c r="W16" s="6" t="inlineStr"/>
      <c r="X16" s="6" t="inlineStr"/>
      <c r="Y16" s="6">
        <f>IF(V16&lt;&gt;"",IFERROR(INDEX(federal_program_name_lookup,MATCH(V16,aln_lookup,0)),""),"")</f>
        <v/>
      </c>
    </row>
    <row r="17">
      <c r="A17" s="6" t="inlineStr">
        <is>
          <t>AWARD-0016</t>
        </is>
      </c>
      <c r="B17" s="7" t="inlineStr">
        <is>
          <t>93</t>
        </is>
      </c>
      <c r="C17" s="7" t="inlineStr">
        <is>
          <t>558</t>
        </is>
      </c>
      <c r="D17" s="7" t="inlineStr"/>
      <c r="E17" s="8" t="inlineStr">
        <is>
          <t>TEMPORARY ASSISTANCE FOR NEEDY FAMILIES</t>
        </is>
      </c>
      <c r="F17" s="9" t="n">
        <v>310028</v>
      </c>
      <c r="G17" s="8" t="inlineStr">
        <is>
          <t>N/A</t>
        </is>
      </c>
      <c r="H17" s="8" t="inlineStr"/>
      <c r="I17" s="8" t="inlineStr"/>
      <c r="J17" s="10" t="n">
        <v>1028606</v>
      </c>
      <c r="K17" s="10" t="n">
        <v>0</v>
      </c>
      <c r="L17" s="8" t="inlineStr">
        <is>
          <t>N</t>
        </is>
      </c>
      <c r="M17" s="7" t="inlineStr"/>
      <c r="N17" s="8" t="inlineStr">
        <is>
          <t>N</t>
        </is>
      </c>
      <c r="O17" s="7" t="inlineStr">
        <is>
          <t>STATE OF WISCONSIN</t>
        </is>
      </c>
      <c r="P17" s="7" t="inlineStr">
        <is>
          <t>437001-I20-0001461-03</t>
        </is>
      </c>
      <c r="Q17" s="8" t="inlineStr">
        <is>
          <t>N</t>
        </is>
      </c>
      <c r="R17" s="9" t="inlineStr"/>
      <c r="S17" s="8" t="inlineStr">
        <is>
          <t>N</t>
        </is>
      </c>
      <c r="T17" s="8" t="inlineStr"/>
      <c r="U17" s="8" t="n">
        <v>1</v>
      </c>
      <c r="V17" s="11" t="inlineStr">
        <is>
          <t>93.558</t>
        </is>
      </c>
      <c r="W17" s="6" t="inlineStr"/>
      <c r="X17" s="6" t="inlineStr"/>
      <c r="Y17" s="6">
        <f>IF(V17&lt;&gt;"",IFERROR(INDEX(federal_program_name_lookup,MATCH(V17,aln_lookup,0)),""),"")</f>
        <v/>
      </c>
    </row>
    <row r="18">
      <c r="A18" s="6" t="inlineStr">
        <is>
          <t>AWARD-0017</t>
        </is>
      </c>
      <c r="B18" s="7" t="inlineStr">
        <is>
          <t>93</t>
        </is>
      </c>
      <c r="C18" s="7" t="inlineStr">
        <is>
          <t>558</t>
        </is>
      </c>
      <c r="D18" s="7" t="inlineStr"/>
      <c r="E18" s="8" t="inlineStr">
        <is>
          <t>TEMPORARY ASSISTANCE FOR NEEDY FAMILIES</t>
        </is>
      </c>
      <c r="F18" s="9" t="n">
        <v>13501</v>
      </c>
      <c r="G18" s="8" t="inlineStr">
        <is>
          <t>N/A</t>
        </is>
      </c>
      <c r="H18" s="8" t="inlineStr"/>
      <c r="I18" s="8" t="inlineStr"/>
      <c r="J18" s="10" t="n">
        <v>1028606</v>
      </c>
      <c r="K18" s="10" t="n">
        <v>0</v>
      </c>
      <c r="L18" s="8" t="inlineStr">
        <is>
          <t>N</t>
        </is>
      </c>
      <c r="M18" s="7" t="inlineStr"/>
      <c r="N18" s="8" t="inlineStr">
        <is>
          <t>N</t>
        </is>
      </c>
      <c r="O18" s="7" t="inlineStr">
        <is>
          <t>STATE OF WISCONSIN</t>
        </is>
      </c>
      <c r="P18" s="7" t="inlineStr">
        <is>
          <t>437001-I20-0001461-03</t>
        </is>
      </c>
      <c r="Q18" s="8" t="inlineStr">
        <is>
          <t>N</t>
        </is>
      </c>
      <c r="R18" s="9" t="inlineStr"/>
      <c r="S18" s="8" t="inlineStr">
        <is>
          <t>N</t>
        </is>
      </c>
      <c r="T18" s="8" t="inlineStr"/>
      <c r="U18" s="8" t="n">
        <v>1</v>
      </c>
      <c r="V18" s="11" t="inlineStr">
        <is>
          <t>93.558</t>
        </is>
      </c>
      <c r="W18" s="6" t="inlineStr"/>
      <c r="X18" s="6" t="inlineStr"/>
      <c r="Y18" s="6">
        <f>IF(V18&lt;&gt;"",IFERROR(INDEX(federal_program_name_lookup,MATCH(V18,aln_lookup,0)),""),"")</f>
        <v/>
      </c>
    </row>
    <row r="19">
      <c r="A19" s="6" t="inlineStr">
        <is>
          <t>AWARD-0018</t>
        </is>
      </c>
      <c r="B19" s="7" t="inlineStr">
        <is>
          <t>93</t>
        </is>
      </c>
      <c r="C19" s="7" t="inlineStr">
        <is>
          <t>568</t>
        </is>
      </c>
      <c r="D19" s="7" t="inlineStr"/>
      <c r="E19" s="8" t="inlineStr">
        <is>
          <t>LOW-INCOME HOME ENERGY ASSISTANCE</t>
        </is>
      </c>
      <c r="F19" s="9" t="n">
        <v>24500</v>
      </c>
      <c r="G19" s="8" t="inlineStr">
        <is>
          <t>N/A</t>
        </is>
      </c>
      <c r="H19" s="8" t="inlineStr"/>
      <c r="I19" s="8" t="inlineStr"/>
      <c r="J19" s="10" t="n">
        <v>24500</v>
      </c>
      <c r="K19" s="10" t="n">
        <v>0</v>
      </c>
      <c r="L19" s="8" t="inlineStr">
        <is>
          <t>N</t>
        </is>
      </c>
      <c r="M19" s="7" t="inlineStr"/>
      <c r="N19" s="8" t="inlineStr">
        <is>
          <t>N</t>
        </is>
      </c>
      <c r="O19" s="7" t="inlineStr">
        <is>
          <t>STATE OF WISCONSIN</t>
        </is>
      </c>
      <c r="P19" s="7" t="inlineStr">
        <is>
          <t>AD1599973.136</t>
        </is>
      </c>
      <c r="Q19" s="8" t="inlineStr">
        <is>
          <t>N</t>
        </is>
      </c>
      <c r="R19" s="9" t="inlineStr"/>
      <c r="S19" s="8" t="inlineStr">
        <is>
          <t>N</t>
        </is>
      </c>
      <c r="T19" s="8" t="inlineStr"/>
      <c r="U19" s="8" t="n">
        <v>1</v>
      </c>
      <c r="V19" s="11" t="inlineStr">
        <is>
          <t>93.568</t>
        </is>
      </c>
      <c r="W19" s="6" t="inlineStr"/>
      <c r="X19" s="6" t="inlineStr"/>
      <c r="Y19" s="6">
        <f>IF(V19&lt;&gt;"",IFERROR(INDEX(federal_program_name_lookup,MATCH(V19,aln_lookup,0)),""),"")</f>
        <v/>
      </c>
    </row>
    <row r="20">
      <c r="A20" s="6" t="inlineStr">
        <is>
          <t>AWARD-0019</t>
        </is>
      </c>
      <c r="B20" s="7" t="inlineStr">
        <is>
          <t>93</t>
        </is>
      </c>
      <c r="C20" s="7" t="inlineStr">
        <is>
          <t>569</t>
        </is>
      </c>
      <c r="D20" s="7" t="inlineStr"/>
      <c r="E20" s="8" t="inlineStr">
        <is>
          <t>COMMUNITY SERVICES BLOCK GRANT</t>
        </is>
      </c>
      <c r="F20" s="9" t="n">
        <v>40342</v>
      </c>
      <c r="G20" s="8" t="inlineStr">
        <is>
          <t>N/A</t>
        </is>
      </c>
      <c r="H20" s="8" t="inlineStr"/>
      <c r="I20" s="8" t="inlineStr"/>
      <c r="J20" s="10" t="n">
        <v>40342</v>
      </c>
      <c r="K20" s="10" t="n">
        <v>0</v>
      </c>
      <c r="L20" s="8" t="inlineStr">
        <is>
          <t>N</t>
        </is>
      </c>
      <c r="M20" s="7" t="inlineStr"/>
      <c r="N20" s="8" t="inlineStr">
        <is>
          <t>N</t>
        </is>
      </c>
      <c r="O20" s="7" t="inlineStr">
        <is>
          <t>STATE OF WISCONSIN</t>
        </is>
      </c>
      <c r="P20" s="7" t="inlineStr">
        <is>
          <t>437.7008T</t>
        </is>
      </c>
      <c r="Q20" s="8" t="inlineStr">
        <is>
          <t>N</t>
        </is>
      </c>
      <c r="R20" s="9" t="inlineStr"/>
      <c r="S20" s="8" t="inlineStr">
        <is>
          <t>N</t>
        </is>
      </c>
      <c r="T20" s="8" t="inlineStr"/>
      <c r="U20" s="8" t="n">
        <v>1</v>
      </c>
      <c r="V20" s="11" t="inlineStr">
        <is>
          <t>93.569</t>
        </is>
      </c>
      <c r="W20" s="6" t="inlineStr"/>
      <c r="X20" s="6" t="inlineStr"/>
      <c r="Y20" s="6">
        <f>IF(V20&lt;&gt;"",IFERROR(INDEX(federal_program_name_lookup,MATCH(V20,aln_lookup,0)),""),"")</f>
        <v/>
      </c>
    </row>
    <row r="21">
      <c r="A21" s="6" t="inlineStr">
        <is>
          <t>AWARD-0020</t>
        </is>
      </c>
      <c r="B21" s="7" t="inlineStr">
        <is>
          <t>93</t>
        </is>
      </c>
      <c r="C21" s="7" t="inlineStr">
        <is>
          <t>575</t>
        </is>
      </c>
      <c r="D21" s="7" t="inlineStr"/>
      <c r="E21" s="8" t="inlineStr">
        <is>
          <t>CHILD CARE AND DEVELOPMENT BLOCK GRANT</t>
        </is>
      </c>
      <c r="F21" s="9" t="n">
        <v>18377</v>
      </c>
      <c r="G21" s="8" t="inlineStr">
        <is>
          <t>N/A</t>
        </is>
      </c>
      <c r="H21" s="8" t="inlineStr"/>
      <c r="I21" s="8" t="inlineStr"/>
      <c r="J21" s="10" t="n">
        <v>176031</v>
      </c>
      <c r="K21" s="10" t="n">
        <v>0</v>
      </c>
      <c r="L21" s="8" t="inlineStr">
        <is>
          <t>N</t>
        </is>
      </c>
      <c r="M21" s="7" t="inlineStr"/>
      <c r="N21" s="8" t="inlineStr">
        <is>
          <t>N</t>
        </is>
      </c>
      <c r="O21" s="7" t="inlineStr">
        <is>
          <t>STATE OF WISCONSIN</t>
        </is>
      </c>
      <c r="P21" s="7" t="inlineStr">
        <is>
          <t>437002-A20-0001466-02</t>
        </is>
      </c>
      <c r="Q21" s="8" t="inlineStr">
        <is>
          <t>N</t>
        </is>
      </c>
      <c r="R21" s="9" t="inlineStr"/>
      <c r="S21" s="8" t="inlineStr">
        <is>
          <t>N</t>
        </is>
      </c>
      <c r="T21" s="8" t="inlineStr"/>
      <c r="U21" s="8" t="n">
        <v>1</v>
      </c>
      <c r="V21" s="11" t="inlineStr">
        <is>
          <t>93.575</t>
        </is>
      </c>
      <c r="W21" s="6" t="inlineStr"/>
      <c r="X21" s="6" t="inlineStr"/>
      <c r="Y21" s="6">
        <f>IF(V21&lt;&gt;"",IFERROR(INDEX(federal_program_name_lookup,MATCH(V21,aln_lookup,0)),""),"")</f>
        <v/>
      </c>
    </row>
    <row r="22">
      <c r="A22" s="6" t="inlineStr">
        <is>
          <t>AWARD-0021</t>
        </is>
      </c>
      <c r="B22" s="7" t="inlineStr">
        <is>
          <t>93</t>
        </is>
      </c>
      <c r="C22" s="7" t="inlineStr">
        <is>
          <t>658</t>
        </is>
      </c>
      <c r="D22" s="7" t="inlineStr"/>
      <c r="E22" s="8" t="inlineStr">
        <is>
          <t>FOSTER CARE_TITLE IV-E</t>
        </is>
      </c>
      <c r="F22" s="9" t="n">
        <v>127306</v>
      </c>
      <c r="G22" s="8" t="inlineStr">
        <is>
          <t>N/A</t>
        </is>
      </c>
      <c r="H22" s="8" t="inlineStr"/>
      <c r="I22" s="8" t="inlineStr"/>
      <c r="J22" s="10" t="n">
        <v>127306</v>
      </c>
      <c r="K22" s="10" t="n">
        <v>0</v>
      </c>
      <c r="L22" s="8" t="inlineStr">
        <is>
          <t>N</t>
        </is>
      </c>
      <c r="M22" s="7" t="inlineStr"/>
      <c r="N22" s="8" t="inlineStr">
        <is>
          <t>N</t>
        </is>
      </c>
      <c r="O22" s="7" t="inlineStr">
        <is>
          <t>STATE OF WISCONSIN</t>
        </is>
      </c>
      <c r="P22" s="7" t="inlineStr">
        <is>
          <t>437003-I19-0001332-MOU</t>
        </is>
      </c>
      <c r="Q22" s="8" t="inlineStr">
        <is>
          <t>N</t>
        </is>
      </c>
      <c r="R22" s="9" t="inlineStr"/>
      <c r="S22" s="8" t="inlineStr">
        <is>
          <t>N</t>
        </is>
      </c>
      <c r="T22" s="8" t="inlineStr"/>
      <c r="U22" s="8" t="n">
        <v>1</v>
      </c>
      <c r="V22" s="11" t="inlineStr">
        <is>
          <t>93.658</t>
        </is>
      </c>
      <c r="W22" s="6" t="inlineStr"/>
      <c r="X22" s="6" t="inlineStr"/>
      <c r="Y22" s="6">
        <f>IF(V22&lt;&gt;"",IFERROR(INDEX(federal_program_name_lookup,MATCH(V22,aln_lookup,0)),""),"")</f>
        <v/>
      </c>
    </row>
    <row r="23">
      <c r="A23" s="6" t="inlineStr">
        <is>
          <t>AWARD-0022</t>
        </is>
      </c>
      <c r="B23" s="7" t="inlineStr">
        <is>
          <t>93</t>
        </is>
      </c>
      <c r="C23" s="7" t="inlineStr">
        <is>
          <t>772</t>
        </is>
      </c>
      <c r="D23" s="7" t="inlineStr"/>
      <c r="E23" s="8" t="inlineStr">
        <is>
          <t>TRIBAL PUBLIC HEALTH CAPACITY BUILDING AND QUALITY IMPROVEMENT UMBRELLA COOPERATIVE AGREEMENT</t>
        </is>
      </c>
      <c r="F23" s="9" t="n">
        <v>52000</v>
      </c>
      <c r="G23" s="8" t="inlineStr">
        <is>
          <t>N/A</t>
        </is>
      </c>
      <c r="H23" s="8" t="inlineStr"/>
      <c r="I23" s="8" t="inlineStr"/>
      <c r="J23" s="10" t="n">
        <v>98021</v>
      </c>
      <c r="K23" s="10" t="n">
        <v>0</v>
      </c>
      <c r="L23" s="8" t="inlineStr">
        <is>
          <t>N</t>
        </is>
      </c>
      <c r="M23" s="7" t="inlineStr"/>
      <c r="N23" s="8" t="inlineStr">
        <is>
          <t>N</t>
        </is>
      </c>
      <c r="O23" s="7" t="inlineStr">
        <is>
          <t>STATE OF WISCONSIN</t>
        </is>
      </c>
      <c r="P23" s="7" t="inlineStr">
        <is>
          <t>6 NU38OT000258-04-04</t>
        </is>
      </c>
      <c r="Q23" s="8" t="inlineStr">
        <is>
          <t>N</t>
        </is>
      </c>
      <c r="R23" s="9" t="inlineStr"/>
      <c r="S23" s="8" t="inlineStr">
        <is>
          <t>N</t>
        </is>
      </c>
      <c r="T23" s="8" t="inlineStr"/>
      <c r="U23" s="8" t="n">
        <v>1</v>
      </c>
      <c r="V23" s="11" t="inlineStr">
        <is>
          <t>93.772</t>
        </is>
      </c>
      <c r="W23" s="6" t="inlineStr"/>
      <c r="X23" s="6" t="inlineStr"/>
      <c r="Y23" s="6">
        <f>IF(V23&lt;&gt;"",IFERROR(INDEX(federal_program_name_lookup,MATCH(V23,aln_lookup,0)),""),"")</f>
        <v/>
      </c>
    </row>
    <row r="24">
      <c r="A24" s="6" t="inlineStr">
        <is>
          <t>AWARD-0023</t>
        </is>
      </c>
      <c r="B24" s="7" t="inlineStr">
        <is>
          <t>93</t>
        </is>
      </c>
      <c r="C24" s="7" t="inlineStr">
        <is>
          <t>671</t>
        </is>
      </c>
      <c r="D24" s="7" t="inlineStr"/>
      <c r="E24" s="8" t="inlineStr">
        <is>
          <t>FAMILY VIOLENCE PREVENTION AND SERVICES/DOMESTIC VIOLENCE SHELTER AND SUPPORTIVE SERVICES</t>
        </is>
      </c>
      <c r="F24" s="9" t="n">
        <v>979</v>
      </c>
      <c r="G24" s="8" t="inlineStr">
        <is>
          <t>N/A</t>
        </is>
      </c>
      <c r="H24" s="8" t="inlineStr"/>
      <c r="I24" s="8" t="inlineStr"/>
      <c r="J24" s="10" t="n">
        <v>979</v>
      </c>
      <c r="K24" s="10" t="n">
        <v>0</v>
      </c>
      <c r="L24" s="8" t="inlineStr">
        <is>
          <t>N</t>
        </is>
      </c>
      <c r="M24" s="7" t="inlineStr"/>
      <c r="N24" s="8" t="inlineStr">
        <is>
          <t>N</t>
        </is>
      </c>
      <c r="O24" s="7" t="inlineStr">
        <is>
          <t>STATE OF WISCONSIN</t>
        </is>
      </c>
      <c r="P24" s="7" t="inlineStr">
        <is>
          <t>437.6052</t>
        </is>
      </c>
      <c r="Q24" s="8" t="inlineStr">
        <is>
          <t>N</t>
        </is>
      </c>
      <c r="R24" s="9" t="inlineStr"/>
      <c r="S24" s="8" t="inlineStr">
        <is>
          <t>N</t>
        </is>
      </c>
      <c r="T24" s="8" t="inlineStr"/>
      <c r="U24" s="8" t="n">
        <v>1</v>
      </c>
      <c r="V24" s="11" t="inlineStr">
        <is>
          <t>93.671</t>
        </is>
      </c>
      <c r="W24" s="6" t="inlineStr"/>
      <c r="X24" s="6" t="inlineStr"/>
      <c r="Y24" s="6">
        <f>IF(V24&lt;&gt;"",IFERROR(INDEX(federal_program_name_lookup,MATCH(V24,aln_lookup,0)),""),"")</f>
        <v/>
      </c>
    </row>
    <row r="25">
      <c r="A25" s="6" t="inlineStr">
        <is>
          <t>AWARD-0024</t>
        </is>
      </c>
      <c r="B25" s="7" t="inlineStr">
        <is>
          <t>93</t>
        </is>
      </c>
      <c r="C25" s="7" t="inlineStr">
        <is>
          <t>674</t>
        </is>
      </c>
      <c r="D25" s="7" t="inlineStr"/>
      <c r="E25" s="8" t="inlineStr">
        <is>
          <t>JOHN H. CHAFEE FOSTER CARE PROGRAM FOR SUCCESSFUL TRANSITION TO ADULTHOOD</t>
        </is>
      </c>
      <c r="F25" s="9" t="n">
        <v>13944</v>
      </c>
      <c r="G25" s="8" t="inlineStr">
        <is>
          <t>N/A</t>
        </is>
      </c>
      <c r="H25" s="8" t="inlineStr"/>
      <c r="I25" s="8" t="inlineStr"/>
      <c r="J25" s="10" t="n">
        <v>13944</v>
      </c>
      <c r="K25" s="10" t="n">
        <v>0</v>
      </c>
      <c r="L25" s="8" t="inlineStr">
        <is>
          <t>N</t>
        </is>
      </c>
      <c r="M25" s="7" t="inlineStr"/>
      <c r="N25" s="8" t="inlineStr">
        <is>
          <t>N</t>
        </is>
      </c>
      <c r="O25" s="7" t="inlineStr">
        <is>
          <t>STATE OF WISCONSIN</t>
        </is>
      </c>
      <c r="P25" s="7" t="inlineStr">
        <is>
          <t>43700-1-I20-0001461-000</t>
        </is>
      </c>
      <c r="Q25" s="8" t="inlineStr">
        <is>
          <t>N</t>
        </is>
      </c>
      <c r="R25" s="9" t="inlineStr"/>
      <c r="S25" s="8" t="inlineStr">
        <is>
          <t>N</t>
        </is>
      </c>
      <c r="T25" s="8" t="inlineStr"/>
      <c r="U25" s="8" t="n">
        <v>1</v>
      </c>
      <c r="V25" s="11" t="inlineStr">
        <is>
          <t>93.674</t>
        </is>
      </c>
      <c r="W25" s="6" t="inlineStr"/>
      <c r="X25" s="6" t="inlineStr"/>
      <c r="Y25" s="6">
        <f>IF(V25&lt;&gt;"",IFERROR(INDEX(federal_program_name_lookup,MATCH(V25,aln_lookup,0)),""),"")</f>
        <v/>
      </c>
    </row>
    <row r="26">
      <c r="A26" s="6" t="inlineStr">
        <is>
          <t>AWARD-0025</t>
        </is>
      </c>
      <c r="B26" s="7" t="inlineStr">
        <is>
          <t>15</t>
        </is>
      </c>
      <c r="C26" s="7" t="inlineStr">
        <is>
          <t>020</t>
        </is>
      </c>
      <c r="D26" s="7" t="inlineStr"/>
      <c r="E26" s="8" t="inlineStr">
        <is>
          <t>AID TO TRIBAL GOVERNMENTS</t>
        </is>
      </c>
      <c r="F26" s="9" t="n">
        <v>792421</v>
      </c>
      <c r="G26" s="8" t="inlineStr">
        <is>
          <t>N/A</t>
        </is>
      </c>
      <c r="H26" s="8" t="inlineStr"/>
      <c r="I26" s="8" t="inlineStr"/>
      <c r="J26" s="10" t="n">
        <v>1626923</v>
      </c>
      <c r="K26" s="10" t="n">
        <v>0</v>
      </c>
      <c r="L26" s="8" t="inlineStr">
        <is>
          <t>N</t>
        </is>
      </c>
      <c r="M26" s="7" t="inlineStr"/>
      <c r="N26" s="8" t="inlineStr">
        <is>
          <t>Y</t>
        </is>
      </c>
      <c r="O26" s="7" t="inlineStr"/>
      <c r="P26" s="7" t="inlineStr"/>
      <c r="Q26" s="8" t="inlineStr">
        <is>
          <t>N</t>
        </is>
      </c>
      <c r="R26" s="9" t="inlineStr"/>
      <c r="S26" s="8" t="inlineStr">
        <is>
          <t>Y</t>
        </is>
      </c>
      <c r="T26" s="8" t="inlineStr">
        <is>
          <t>U</t>
        </is>
      </c>
      <c r="U26" s="8" t="n">
        <v>3</v>
      </c>
      <c r="V26" s="11" t="inlineStr">
        <is>
          <t>15.020</t>
        </is>
      </c>
      <c r="W26" s="6" t="inlineStr"/>
      <c r="X26" s="6" t="inlineStr"/>
      <c r="Y26" s="6">
        <f>IF(V26&lt;&gt;"",IFERROR(INDEX(federal_program_name_lookup,MATCH(V26,aln_lookup,0)),""),"")</f>
        <v/>
      </c>
    </row>
    <row r="27">
      <c r="A27" s="6" t="inlineStr">
        <is>
          <t>AWARD-0026</t>
        </is>
      </c>
      <c r="B27" s="7" t="inlineStr">
        <is>
          <t>93</t>
        </is>
      </c>
      <c r="C27" s="7" t="inlineStr">
        <is>
          <t>778</t>
        </is>
      </c>
      <c r="D27" s="7" t="inlineStr"/>
      <c r="E27" s="8" t="inlineStr">
        <is>
          <t>MEDICAL ASSISTANCE PROGRAM</t>
        </is>
      </c>
      <c r="F27" s="9" t="n">
        <v>51343</v>
      </c>
      <c r="G27" s="8" t="inlineStr">
        <is>
          <t>N/A</t>
        </is>
      </c>
      <c r="H27" s="8" t="inlineStr"/>
      <c r="I27" s="8" t="inlineStr"/>
      <c r="J27" s="10" t="n">
        <v>51343</v>
      </c>
      <c r="K27" s="10" t="n">
        <v>0</v>
      </c>
      <c r="L27" s="8" t="inlineStr">
        <is>
          <t>N</t>
        </is>
      </c>
      <c r="M27" s="7" t="inlineStr"/>
      <c r="N27" s="8" t="inlineStr">
        <is>
          <t>N</t>
        </is>
      </c>
      <c r="O27" s="7" t="inlineStr">
        <is>
          <t>STATE OF WISCONSIN</t>
        </is>
      </c>
      <c r="P27" s="7" t="inlineStr">
        <is>
          <t>2005W15ADM</t>
        </is>
      </c>
      <c r="Q27" s="8" t="inlineStr">
        <is>
          <t>N</t>
        </is>
      </c>
      <c r="R27" s="9" t="inlineStr"/>
      <c r="S27" s="8" t="inlineStr">
        <is>
          <t>N</t>
        </is>
      </c>
      <c r="T27" s="8" t="inlineStr"/>
      <c r="U27" s="8" t="n">
        <v>1</v>
      </c>
      <c r="V27" s="11" t="inlineStr">
        <is>
          <t>93.778</t>
        </is>
      </c>
      <c r="W27" s="6" t="inlineStr"/>
      <c r="X27" s="6" t="inlineStr"/>
      <c r="Y27" s="6">
        <f>IF(V27&lt;&gt;"",IFERROR(INDEX(federal_program_name_lookup,MATCH(V27,aln_lookup,0)),""),"")</f>
        <v/>
      </c>
    </row>
    <row r="28">
      <c r="A28" s="6" t="inlineStr">
        <is>
          <t>AWARD-0027</t>
        </is>
      </c>
      <c r="B28" s="7" t="inlineStr">
        <is>
          <t>93</t>
        </is>
      </c>
      <c r="C28" s="7" t="inlineStr">
        <is>
          <t>788</t>
        </is>
      </c>
      <c r="D28" s="7" t="inlineStr"/>
      <c r="E28" s="8" t="inlineStr">
        <is>
          <t>OPIOID STR</t>
        </is>
      </c>
      <c r="F28" s="9" t="n">
        <v>191091</v>
      </c>
      <c r="G28" s="8" t="inlineStr">
        <is>
          <t>N/A</t>
        </is>
      </c>
      <c r="H28" s="8" t="inlineStr"/>
      <c r="I28" s="8" t="inlineStr"/>
      <c r="J28" s="10" t="n">
        <v>373656</v>
      </c>
      <c r="K28" s="10" t="n">
        <v>0</v>
      </c>
      <c r="L28" s="8" t="inlineStr">
        <is>
          <t>N</t>
        </is>
      </c>
      <c r="M28" s="7" t="inlineStr"/>
      <c r="N28" s="8" t="inlineStr">
        <is>
          <t>N</t>
        </is>
      </c>
      <c r="O28" s="7" t="inlineStr">
        <is>
          <t>STATE OF WISCONSIN</t>
        </is>
      </c>
      <c r="P28" s="7" t="inlineStr">
        <is>
          <t>H79TI081703</t>
        </is>
      </c>
      <c r="Q28" s="8" t="inlineStr">
        <is>
          <t>N</t>
        </is>
      </c>
      <c r="R28" s="9" t="inlineStr"/>
      <c r="S28" s="8" t="inlineStr">
        <is>
          <t>N</t>
        </is>
      </c>
      <c r="T28" s="8" t="inlineStr"/>
      <c r="U28" s="8" t="n">
        <v>1</v>
      </c>
      <c r="V28" s="11" t="inlineStr">
        <is>
          <t>93.788</t>
        </is>
      </c>
      <c r="W28" s="6" t="inlineStr"/>
      <c r="X28" s="6" t="inlineStr"/>
      <c r="Y28" s="6">
        <f>IF(V28&lt;&gt;"",IFERROR(INDEX(federal_program_name_lookup,MATCH(V28,aln_lookup,0)),""),"")</f>
        <v/>
      </c>
    </row>
    <row r="29">
      <c r="A29" s="6" t="inlineStr">
        <is>
          <t>AWARD-0028</t>
        </is>
      </c>
      <c r="B29" s="7" t="inlineStr">
        <is>
          <t>93</t>
        </is>
      </c>
      <c r="C29" s="7" t="inlineStr">
        <is>
          <t>870</t>
        </is>
      </c>
      <c r="D29" s="7" t="inlineStr"/>
      <c r="E29" s="8" t="inlineStr">
        <is>
          <t>MATERNAL, INFANT AND EARLY CHILDHOOD HOME VISITING GRANT</t>
        </is>
      </c>
      <c r="F29" s="9" t="n">
        <v>480343</v>
      </c>
      <c r="G29" s="8" t="inlineStr">
        <is>
          <t>N/A</t>
        </is>
      </c>
      <c r="H29" s="8" t="inlineStr"/>
      <c r="I29" s="8" t="inlineStr"/>
      <c r="J29" s="10" t="n">
        <v>480343</v>
      </c>
      <c r="K29" s="10" t="n">
        <v>0</v>
      </c>
      <c r="L29" s="8" t="inlineStr">
        <is>
          <t>N</t>
        </is>
      </c>
      <c r="M29" s="7" t="inlineStr"/>
      <c r="N29" s="8" t="inlineStr">
        <is>
          <t>N</t>
        </is>
      </c>
      <c r="O29" s="7" t="inlineStr">
        <is>
          <t>STATE OF WISCONSIN</t>
        </is>
      </c>
      <c r="P29" s="7" t="inlineStr">
        <is>
          <t>437003-G16-0000701-11</t>
        </is>
      </c>
      <c r="Q29" s="8" t="inlineStr">
        <is>
          <t>N</t>
        </is>
      </c>
      <c r="R29" s="9" t="inlineStr"/>
      <c r="S29" s="8" t="inlineStr">
        <is>
          <t>N</t>
        </is>
      </c>
      <c r="T29" s="8" t="inlineStr"/>
      <c r="U29" s="8" t="n">
        <v>1</v>
      </c>
      <c r="V29" s="11" t="inlineStr">
        <is>
          <t>93.870</t>
        </is>
      </c>
      <c r="W29" s="6" t="inlineStr"/>
      <c r="X29" s="6" t="inlineStr"/>
      <c r="Y29" s="6">
        <f>IF(V29&lt;&gt;"",IFERROR(INDEX(federal_program_name_lookup,MATCH(V29,aln_lookup,0)),""),"")</f>
        <v/>
      </c>
    </row>
    <row r="30">
      <c r="A30" s="6" t="inlineStr">
        <is>
          <t>AWARD-0029</t>
        </is>
      </c>
      <c r="B30" s="7" t="inlineStr">
        <is>
          <t>93</t>
        </is>
      </c>
      <c r="C30" s="7" t="inlineStr">
        <is>
          <t>898</t>
        </is>
      </c>
      <c r="D30" s="7" t="inlineStr"/>
      <c r="E30" s="8" t="inlineStr">
        <is>
          <t>CANCER PREVENTION AND CONTROL PROGRAMS FOR STATE, TERRITORIAL AND TRIBAL ORGANIZATIONS</t>
        </is>
      </c>
      <c r="F30" s="9" t="n">
        <v>2627</v>
      </c>
      <c r="G30" s="8" t="inlineStr">
        <is>
          <t>N/A</t>
        </is>
      </c>
      <c r="H30" s="8" t="inlineStr"/>
      <c r="I30" s="8" t="inlineStr"/>
      <c r="J30" s="10" t="n">
        <v>2627</v>
      </c>
      <c r="K30" s="10" t="n">
        <v>0</v>
      </c>
      <c r="L30" s="8" t="inlineStr">
        <is>
          <t>N</t>
        </is>
      </c>
      <c r="M30" s="7" t="inlineStr"/>
      <c r="N30" s="8" t="inlineStr">
        <is>
          <t>N</t>
        </is>
      </c>
      <c r="O30" s="7" t="inlineStr">
        <is>
          <t>STATE OF WISCONSIN</t>
        </is>
      </c>
      <c r="P30" s="7" t="inlineStr">
        <is>
          <t>NU58DP006328</t>
        </is>
      </c>
      <c r="Q30" s="8" t="inlineStr">
        <is>
          <t>N</t>
        </is>
      </c>
      <c r="R30" s="9" t="inlineStr"/>
      <c r="S30" s="8" t="inlineStr">
        <is>
          <t>N</t>
        </is>
      </c>
      <c r="T30" s="8" t="inlineStr"/>
      <c r="U30" s="8" t="n">
        <v>1</v>
      </c>
      <c r="V30" s="11" t="inlineStr">
        <is>
          <t>93.898</t>
        </is>
      </c>
      <c r="W30" s="6" t="inlineStr"/>
      <c r="X30" s="6" t="inlineStr"/>
      <c r="Y30" s="6">
        <f>IF(V30&lt;&gt;"",IFERROR(INDEX(federal_program_name_lookup,MATCH(V30,aln_lookup,0)),""),"")</f>
        <v/>
      </c>
    </row>
    <row r="31">
      <c r="A31" s="6" t="inlineStr">
        <is>
          <t>AWARD-0030</t>
        </is>
      </c>
      <c r="B31" s="7" t="inlineStr">
        <is>
          <t>93</t>
        </is>
      </c>
      <c r="C31" s="7" t="inlineStr">
        <is>
          <t>940</t>
        </is>
      </c>
      <c r="D31" s="7" t="inlineStr"/>
      <c r="E31" s="8" t="inlineStr">
        <is>
          <t>HIV PREVENTION ACTIVITIES_HEALTH DEPARTMENT BASED</t>
        </is>
      </c>
      <c r="F31" s="9" t="n">
        <v>944</v>
      </c>
      <c r="G31" s="8" t="inlineStr">
        <is>
          <t>N/A</t>
        </is>
      </c>
      <c r="H31" s="8" t="inlineStr"/>
      <c r="I31" s="8" t="inlineStr"/>
      <c r="J31" s="10" t="n">
        <v>944</v>
      </c>
      <c r="K31" s="10" t="n">
        <v>0</v>
      </c>
      <c r="L31" s="8" t="inlineStr">
        <is>
          <t>N</t>
        </is>
      </c>
      <c r="M31" s="7" t="inlineStr"/>
      <c r="N31" s="8" t="inlineStr">
        <is>
          <t>N</t>
        </is>
      </c>
      <c r="O31" s="7" t="inlineStr">
        <is>
          <t>STATE OF WISCONSIN</t>
        </is>
      </c>
      <c r="P31" s="7" t="inlineStr">
        <is>
          <t>NU62PS924554</t>
        </is>
      </c>
      <c r="Q31" s="8" t="inlineStr">
        <is>
          <t>N</t>
        </is>
      </c>
      <c r="R31" s="9" t="inlineStr"/>
      <c r="S31" s="8" t="inlineStr">
        <is>
          <t>N</t>
        </is>
      </c>
      <c r="T31" s="8" t="inlineStr"/>
      <c r="U31" s="8" t="n">
        <v>1</v>
      </c>
      <c r="V31" s="11" t="inlineStr">
        <is>
          <t>93.940</t>
        </is>
      </c>
      <c r="W31" s="6" t="inlineStr"/>
      <c r="X31" s="6" t="inlineStr"/>
      <c r="Y31" s="6">
        <f>IF(V31&lt;&gt;"",IFERROR(INDEX(federal_program_name_lookup,MATCH(V31,aln_lookup,0)),""),"")</f>
        <v/>
      </c>
    </row>
    <row r="32">
      <c r="A32" s="6" t="inlineStr">
        <is>
          <t>AWARD-0031</t>
        </is>
      </c>
      <c r="B32" s="7" t="inlineStr">
        <is>
          <t>93</t>
        </is>
      </c>
      <c r="C32" s="7" t="inlineStr">
        <is>
          <t>958</t>
        </is>
      </c>
      <c r="D32" s="7" t="inlineStr"/>
      <c r="E32" s="8" t="inlineStr">
        <is>
          <t>BLOCK GRANTS FOR COMMUNITY MENTAL HEALTH SERVICES</t>
        </is>
      </c>
      <c r="F32" s="9" t="n">
        <v>9178</v>
      </c>
      <c r="G32" s="8" t="inlineStr">
        <is>
          <t>N/A</t>
        </is>
      </c>
      <c r="H32" s="8" t="inlineStr"/>
      <c r="I32" s="8" t="inlineStr"/>
      <c r="J32" s="10" t="n">
        <v>76568</v>
      </c>
      <c r="K32" s="10" t="n">
        <v>0</v>
      </c>
      <c r="L32" s="8" t="inlineStr">
        <is>
          <t>N</t>
        </is>
      </c>
      <c r="M32" s="7" t="inlineStr"/>
      <c r="N32" s="8" t="inlineStr">
        <is>
          <t>N</t>
        </is>
      </c>
      <c r="O32" s="7" t="inlineStr">
        <is>
          <t>STATE OF WISCONSIN</t>
        </is>
      </c>
      <c r="P32" s="7" t="inlineStr">
        <is>
          <t>B09T1010057.19</t>
        </is>
      </c>
      <c r="Q32" s="8" t="inlineStr">
        <is>
          <t>N</t>
        </is>
      </c>
      <c r="R32" s="9" t="inlineStr"/>
      <c r="S32" s="8" t="inlineStr">
        <is>
          <t>N</t>
        </is>
      </c>
      <c r="T32" s="8" t="inlineStr"/>
      <c r="U32" s="8" t="n">
        <v>1</v>
      </c>
      <c r="V32" s="11" t="inlineStr">
        <is>
          <t>93.958</t>
        </is>
      </c>
      <c r="W32" s="6" t="inlineStr"/>
      <c r="X32" s="6" t="inlineStr"/>
      <c r="Y32" s="6">
        <f>IF(V32&lt;&gt;"",IFERROR(INDEX(federal_program_name_lookup,MATCH(V32,aln_lookup,0)),""),"")</f>
        <v/>
      </c>
    </row>
    <row r="33">
      <c r="A33" s="6" t="inlineStr">
        <is>
          <t>AWARD-0032</t>
        </is>
      </c>
      <c r="B33" s="7" t="inlineStr">
        <is>
          <t>93</t>
        </is>
      </c>
      <c r="C33" s="7" t="inlineStr">
        <is>
          <t>958</t>
        </is>
      </c>
      <c r="D33" s="7" t="inlineStr"/>
      <c r="E33" s="8" t="inlineStr">
        <is>
          <t>BLOCK GRANTS FOR COMMUNITY MENTAL HEALTH SERVICES</t>
        </is>
      </c>
      <c r="F33" s="9" t="n">
        <v>1514</v>
      </c>
      <c r="G33" s="8" t="inlineStr">
        <is>
          <t>N/A</t>
        </is>
      </c>
      <c r="H33" s="8" t="inlineStr"/>
      <c r="I33" s="8" t="inlineStr"/>
      <c r="J33" s="10" t="n">
        <v>76568</v>
      </c>
      <c r="K33" s="10" t="n">
        <v>0</v>
      </c>
      <c r="L33" s="8" t="inlineStr">
        <is>
          <t>N</t>
        </is>
      </c>
      <c r="M33" s="7" t="inlineStr"/>
      <c r="N33" s="8" t="inlineStr">
        <is>
          <t>N</t>
        </is>
      </c>
      <c r="O33" s="7" t="inlineStr">
        <is>
          <t>STATE OF WISCONSIN</t>
        </is>
      </c>
      <c r="P33" s="7" t="inlineStr">
        <is>
          <t>435.65331</t>
        </is>
      </c>
      <c r="Q33" s="8" t="inlineStr">
        <is>
          <t>N</t>
        </is>
      </c>
      <c r="R33" s="9" t="inlineStr"/>
      <c r="S33" s="8" t="inlineStr">
        <is>
          <t>N</t>
        </is>
      </c>
      <c r="T33" s="8" t="inlineStr"/>
      <c r="U33" s="8" t="n">
        <v>1</v>
      </c>
      <c r="V33" s="11" t="inlineStr">
        <is>
          <t>93.958</t>
        </is>
      </c>
      <c r="W33" s="6" t="inlineStr"/>
      <c r="X33" s="6" t="inlineStr"/>
      <c r="Y33" s="6">
        <f>IF(V33&lt;&gt;"",IFERROR(INDEX(federal_program_name_lookup,MATCH(V33,aln_lookup,0)),""),"")</f>
        <v/>
      </c>
    </row>
    <row r="34">
      <c r="A34" s="6" t="inlineStr">
        <is>
          <t>AWARD-0033</t>
        </is>
      </c>
      <c r="B34" s="7" t="inlineStr">
        <is>
          <t>93</t>
        </is>
      </c>
      <c r="C34" s="7" t="inlineStr">
        <is>
          <t>959</t>
        </is>
      </c>
      <c r="D34" s="7" t="inlineStr"/>
      <c r="E34" s="8" t="inlineStr">
        <is>
          <t>BLOCK GRANTS FOR PREVENTION AND TREATMENT OF SUBSTANCE ABUSE</t>
        </is>
      </c>
      <c r="F34" s="9" t="n">
        <v>113693</v>
      </c>
      <c r="G34" s="8" t="inlineStr">
        <is>
          <t>N/A</t>
        </is>
      </c>
      <c r="H34" s="8" t="inlineStr"/>
      <c r="I34" s="8" t="inlineStr"/>
      <c r="J34" s="10" t="n">
        <v>117717</v>
      </c>
      <c r="K34" s="10" t="n">
        <v>0</v>
      </c>
      <c r="L34" s="8" t="inlineStr">
        <is>
          <t>N</t>
        </is>
      </c>
      <c r="M34" s="7" t="inlineStr"/>
      <c r="N34" s="8" t="inlineStr">
        <is>
          <t>N</t>
        </is>
      </c>
      <c r="O34" s="7" t="inlineStr">
        <is>
          <t>STATE OF WISCONSIN</t>
        </is>
      </c>
      <c r="P34" s="7" t="inlineStr">
        <is>
          <t>B08T1010057-19</t>
        </is>
      </c>
      <c r="Q34" s="8" t="inlineStr">
        <is>
          <t>N</t>
        </is>
      </c>
      <c r="R34" s="9" t="inlineStr"/>
      <c r="S34" s="8" t="inlineStr">
        <is>
          <t>N</t>
        </is>
      </c>
      <c r="T34" s="8" t="inlineStr"/>
      <c r="U34" s="8" t="n">
        <v>1</v>
      </c>
      <c r="V34" s="11" t="inlineStr">
        <is>
          <t>93.959</t>
        </is>
      </c>
      <c r="W34" s="6" t="inlineStr"/>
      <c r="X34" s="6" t="inlineStr"/>
      <c r="Y34" s="6">
        <f>IF(V34&lt;&gt;"",IFERROR(INDEX(federal_program_name_lookup,MATCH(V34,aln_lookup,0)),""),"")</f>
        <v/>
      </c>
    </row>
    <row r="35">
      <c r="A35" s="6" t="inlineStr">
        <is>
          <t>AWARD-0034</t>
        </is>
      </c>
      <c r="B35" s="7" t="inlineStr">
        <is>
          <t>93</t>
        </is>
      </c>
      <c r="C35" s="7" t="inlineStr">
        <is>
          <t>959</t>
        </is>
      </c>
      <c r="D35" s="7" t="inlineStr"/>
      <c r="E35" s="8" t="inlineStr">
        <is>
          <t>BLOCK GRANTS FOR PREVENTION AND TREATMENT OF SUBSTANCE ABUSE</t>
        </is>
      </c>
      <c r="F35" s="9" t="n">
        <v>4024</v>
      </c>
      <c r="G35" s="8" t="inlineStr">
        <is>
          <t>N/A</t>
        </is>
      </c>
      <c r="H35" s="8" t="inlineStr"/>
      <c r="I35" s="8" t="inlineStr"/>
      <c r="J35" s="10" t="n">
        <v>117717</v>
      </c>
      <c r="K35" s="10" t="n">
        <v>0</v>
      </c>
      <c r="L35" s="8" t="inlineStr">
        <is>
          <t>N</t>
        </is>
      </c>
      <c r="M35" s="7" t="inlineStr"/>
      <c r="N35" s="8" t="inlineStr">
        <is>
          <t>N</t>
        </is>
      </c>
      <c r="O35" s="7" t="inlineStr">
        <is>
          <t>STATE OF WISCONSIN</t>
        </is>
      </c>
      <c r="P35" s="7" t="inlineStr">
        <is>
          <t>435.65330</t>
        </is>
      </c>
      <c r="Q35" s="8" t="inlineStr">
        <is>
          <t>N</t>
        </is>
      </c>
      <c r="R35" s="9" t="inlineStr"/>
      <c r="S35" s="8" t="inlineStr">
        <is>
          <t>N</t>
        </is>
      </c>
      <c r="T35" s="8" t="inlineStr"/>
      <c r="U35" s="8" t="n">
        <v>1</v>
      </c>
      <c r="V35" s="11" t="inlineStr">
        <is>
          <t>93.959</t>
        </is>
      </c>
      <c r="W35" s="6" t="inlineStr"/>
      <c r="X35" s="6" t="inlineStr"/>
      <c r="Y35" s="6">
        <f>IF(V35&lt;&gt;"",IFERROR(INDEX(federal_program_name_lookup,MATCH(V35,aln_lookup,0)),""),"")</f>
        <v/>
      </c>
    </row>
    <row r="36">
      <c r="A36" s="6" t="inlineStr">
        <is>
          <t>AWARD-0035</t>
        </is>
      </c>
      <c r="B36" s="7" t="inlineStr">
        <is>
          <t>15</t>
        </is>
      </c>
      <c r="C36" s="7" t="inlineStr">
        <is>
          <t>021</t>
        </is>
      </c>
      <c r="D36" s="7" t="inlineStr"/>
      <c r="E36" s="8" t="inlineStr">
        <is>
          <t>CONSOLIDATED TRIBAL GOVERNMENT PROGRAM</t>
        </is>
      </c>
      <c r="F36" s="9" t="n">
        <v>130944</v>
      </c>
      <c r="G36" s="8" t="inlineStr">
        <is>
          <t>N/A</t>
        </is>
      </c>
      <c r="H36" s="8" t="inlineStr"/>
      <c r="I36" s="8" t="inlineStr"/>
      <c r="J36" s="10" t="n">
        <v>130944</v>
      </c>
      <c r="K36" s="10" t="n">
        <v>0</v>
      </c>
      <c r="L36" s="8" t="inlineStr">
        <is>
          <t>N</t>
        </is>
      </c>
      <c r="M36" s="7" t="inlineStr"/>
      <c r="N36" s="8" t="inlineStr">
        <is>
          <t>Y</t>
        </is>
      </c>
      <c r="O36" s="7" t="inlineStr"/>
      <c r="P36" s="7" t="inlineStr"/>
      <c r="Q36" s="8" t="inlineStr">
        <is>
          <t>N</t>
        </is>
      </c>
      <c r="R36" s="9" t="inlineStr"/>
      <c r="S36" s="8" t="inlineStr">
        <is>
          <t>N</t>
        </is>
      </c>
      <c r="T36" s="8" t="inlineStr"/>
      <c r="U36" s="8" t="n">
        <v>1</v>
      </c>
      <c r="V36" s="11" t="inlineStr">
        <is>
          <t>15.021</t>
        </is>
      </c>
      <c r="W36" s="6" t="inlineStr"/>
      <c r="X36" s="6" t="inlineStr"/>
      <c r="Y36" s="6">
        <f>IF(V36&lt;&gt;"",IFERROR(INDEX(federal_program_name_lookup,MATCH(V36,aln_lookup,0)),""),"")</f>
        <v/>
      </c>
    </row>
    <row r="37">
      <c r="A37" s="6" t="inlineStr">
        <is>
          <t>AWARD-0036</t>
        </is>
      </c>
      <c r="B37" s="7" t="inlineStr">
        <is>
          <t>93</t>
        </is>
      </c>
      <c r="C37" s="7" t="inlineStr">
        <is>
          <t>977</t>
        </is>
      </c>
      <c r="D37" s="7" t="inlineStr"/>
      <c r="E37" s="8" t="inlineStr">
        <is>
          <t>PREVENTIVE HEALTH SERVICES_SEXUALLY TRANSMITTED DISEASES CONTROL GRANTS</t>
        </is>
      </c>
      <c r="F37" s="9" t="n">
        <v>4060</v>
      </c>
      <c r="G37" s="8" t="inlineStr">
        <is>
          <t>N/A</t>
        </is>
      </c>
      <c r="H37" s="8" t="inlineStr"/>
      <c r="I37" s="8" t="inlineStr"/>
      <c r="J37" s="10" t="n">
        <v>4060</v>
      </c>
      <c r="K37" s="10" t="n">
        <v>0</v>
      </c>
      <c r="L37" s="8" t="inlineStr">
        <is>
          <t>N</t>
        </is>
      </c>
      <c r="M37" s="7" t="inlineStr"/>
      <c r="N37" s="8" t="inlineStr">
        <is>
          <t>N</t>
        </is>
      </c>
      <c r="O37" s="7" t="inlineStr">
        <is>
          <t>STATE OF WISCONSIN</t>
        </is>
      </c>
      <c r="P37" s="7" t="inlineStr">
        <is>
          <t>435.65601</t>
        </is>
      </c>
      <c r="Q37" s="8" t="inlineStr">
        <is>
          <t>N</t>
        </is>
      </c>
      <c r="R37" s="9" t="inlineStr"/>
      <c r="S37" s="8" t="inlineStr">
        <is>
          <t>N</t>
        </is>
      </c>
      <c r="T37" s="8" t="inlineStr"/>
      <c r="U37" s="8" t="n">
        <v>1</v>
      </c>
      <c r="V37" s="11" t="inlineStr">
        <is>
          <t>93.977</t>
        </is>
      </c>
      <c r="W37" s="6" t="inlineStr"/>
      <c r="X37" s="6" t="inlineStr"/>
      <c r="Y37" s="6">
        <f>IF(V37&lt;&gt;"",IFERROR(INDEX(federal_program_name_lookup,MATCH(V37,aln_lookup,0)),""),"")</f>
        <v/>
      </c>
    </row>
    <row r="38">
      <c r="A38" s="6" t="inlineStr">
        <is>
          <t>AWARD-0037</t>
        </is>
      </c>
      <c r="B38" s="7" t="inlineStr">
        <is>
          <t>93</t>
        </is>
      </c>
      <c r="C38" s="7" t="inlineStr">
        <is>
          <t>991</t>
        </is>
      </c>
      <c r="D38" s="7" t="inlineStr"/>
      <c r="E38" s="8" t="inlineStr">
        <is>
          <t>PREVENTIVE HEALTH AND HEALTH SERVICES BLOCK GRANT</t>
        </is>
      </c>
      <c r="F38" s="9" t="n">
        <v>1228</v>
      </c>
      <c r="G38" s="8" t="inlineStr">
        <is>
          <t>N/A</t>
        </is>
      </c>
      <c r="H38" s="8" t="inlineStr"/>
      <c r="I38" s="8" t="inlineStr"/>
      <c r="J38" s="10" t="n">
        <v>1228</v>
      </c>
      <c r="K38" s="10" t="n">
        <v>0</v>
      </c>
      <c r="L38" s="8" t="inlineStr">
        <is>
          <t>N</t>
        </is>
      </c>
      <c r="M38" s="7" t="inlineStr"/>
      <c r="N38" s="8" t="inlineStr">
        <is>
          <t>N</t>
        </is>
      </c>
      <c r="O38" s="7" t="inlineStr">
        <is>
          <t>STATE OF WISCONSIN</t>
        </is>
      </c>
      <c r="P38" s="7" t="inlineStr">
        <is>
          <t>NB01OT009278</t>
        </is>
      </c>
      <c r="Q38" s="8" t="inlineStr">
        <is>
          <t>N</t>
        </is>
      </c>
      <c r="R38" s="9" t="inlineStr"/>
      <c r="S38" s="8" t="inlineStr">
        <is>
          <t>N</t>
        </is>
      </c>
      <c r="T38" s="8" t="inlineStr"/>
      <c r="U38" s="8" t="n">
        <v>1</v>
      </c>
      <c r="V38" s="11" t="inlineStr">
        <is>
          <t>93.991</t>
        </is>
      </c>
      <c r="W38" s="6" t="inlineStr"/>
      <c r="X38" s="6" t="inlineStr"/>
      <c r="Y38" s="6">
        <f>IF(V38&lt;&gt;"",IFERROR(INDEX(federal_program_name_lookup,MATCH(V38,aln_lookup,0)),""),"")</f>
        <v/>
      </c>
    </row>
    <row r="39">
      <c r="A39" s="6" t="inlineStr">
        <is>
          <t>AWARD-0038</t>
        </is>
      </c>
      <c r="B39" s="7" t="inlineStr">
        <is>
          <t>93</t>
        </is>
      </c>
      <c r="C39" s="7" t="inlineStr">
        <is>
          <t>994</t>
        </is>
      </c>
      <c r="D39" s="7" t="inlineStr"/>
      <c r="E39" s="8" t="inlineStr">
        <is>
          <t>MATERNAL AND CHILD HEALTH SERVICES BLOCK GRANT TO THE STATES</t>
        </is>
      </c>
      <c r="F39" s="9" t="n">
        <v>657</v>
      </c>
      <c r="G39" s="8" t="inlineStr">
        <is>
          <t>N/A</t>
        </is>
      </c>
      <c r="H39" s="8" t="inlineStr"/>
      <c r="I39" s="8" t="inlineStr"/>
      <c r="J39" s="10" t="n">
        <v>15439</v>
      </c>
      <c r="K39" s="10" t="n">
        <v>0</v>
      </c>
      <c r="L39" s="8" t="inlineStr">
        <is>
          <t>N</t>
        </is>
      </c>
      <c r="M39" s="7" t="inlineStr"/>
      <c r="N39" s="8" t="inlineStr">
        <is>
          <t>N</t>
        </is>
      </c>
      <c r="O39" s="7" t="inlineStr">
        <is>
          <t>STATE OF WISCONSIN</t>
        </is>
      </c>
      <c r="P39" s="7" t="inlineStr">
        <is>
          <t>B014MC32580</t>
        </is>
      </c>
      <c r="Q39" s="8" t="inlineStr">
        <is>
          <t>N</t>
        </is>
      </c>
      <c r="R39" s="9" t="inlineStr"/>
      <c r="S39" s="8" t="inlineStr">
        <is>
          <t>N</t>
        </is>
      </c>
      <c r="T39" s="8" t="inlineStr"/>
      <c r="U39" s="8" t="n">
        <v>1</v>
      </c>
      <c r="V39" s="11" t="inlineStr">
        <is>
          <t>93.994</t>
        </is>
      </c>
      <c r="W39" s="6" t="inlineStr"/>
      <c r="X39" s="6" t="inlineStr"/>
      <c r="Y39" s="6">
        <f>IF(V39&lt;&gt;"",IFERROR(INDEX(federal_program_name_lookup,MATCH(V39,aln_lookup,0)),""),"")</f>
        <v/>
      </c>
    </row>
    <row r="40">
      <c r="A40" s="6" t="inlineStr">
        <is>
          <t>AWARD-0039</t>
        </is>
      </c>
      <c r="B40" s="7" t="inlineStr">
        <is>
          <t>93</t>
        </is>
      </c>
      <c r="C40" s="7" t="inlineStr">
        <is>
          <t>994</t>
        </is>
      </c>
      <c r="D40" s="7" t="inlineStr"/>
      <c r="E40" s="8" t="inlineStr">
        <is>
          <t>MATERNAL AND CHILD HEALTH SERVICES BLOCK GRANT TO THE STATES</t>
        </is>
      </c>
      <c r="F40" s="9" t="n">
        <v>14782</v>
      </c>
      <c r="G40" s="8" t="inlineStr">
        <is>
          <t>N/A</t>
        </is>
      </c>
      <c r="H40" s="8" t="inlineStr"/>
      <c r="I40" s="8" t="inlineStr"/>
      <c r="J40" s="10" t="n">
        <v>15439</v>
      </c>
      <c r="K40" s="10" t="n">
        <v>0</v>
      </c>
      <c r="L40" s="8" t="inlineStr">
        <is>
          <t>N</t>
        </is>
      </c>
      <c r="M40" s="7" t="inlineStr"/>
      <c r="N40" s="8" t="inlineStr">
        <is>
          <t>N</t>
        </is>
      </c>
      <c r="O40" s="7" t="inlineStr">
        <is>
          <t>STATE OF WISCONSIN</t>
        </is>
      </c>
      <c r="P40" s="7" t="inlineStr">
        <is>
          <t>B014MC33876</t>
        </is>
      </c>
      <c r="Q40" s="8" t="inlineStr">
        <is>
          <t>N</t>
        </is>
      </c>
      <c r="R40" s="9" t="inlineStr"/>
      <c r="S40" s="8" t="inlineStr">
        <is>
          <t>N</t>
        </is>
      </c>
      <c r="T40" s="8" t="inlineStr"/>
      <c r="U40" s="8" t="n">
        <v>1</v>
      </c>
      <c r="V40" s="11" t="inlineStr">
        <is>
          <t>93.994</t>
        </is>
      </c>
      <c r="W40" s="6" t="inlineStr"/>
      <c r="X40" s="6" t="inlineStr"/>
      <c r="Y40" s="6">
        <f>IF(V40&lt;&gt;"",IFERROR(INDEX(federal_program_name_lookup,MATCH(V40,aln_lookup,0)),""),"")</f>
        <v/>
      </c>
    </row>
    <row r="41">
      <c r="A41" s="6" t="inlineStr">
        <is>
          <t>AWARD-0040</t>
        </is>
      </c>
      <c r="B41" s="7" t="inlineStr">
        <is>
          <t>93</t>
        </is>
      </c>
      <c r="C41" s="7" t="inlineStr">
        <is>
          <t>391</t>
        </is>
      </c>
      <c r="D41" s="7" t="inlineStr"/>
      <c r="E41" s="8" t="inlineStr">
        <is>
          <t>ACTIVITIES TO SUPPORT STATE, TRIBAL, LOCAL AND TERRITORIAL (STLT) HEALTH DEPARTMENT RESPONSE TO PUBLIC HEALTH OR HEALTHCARE CRISES</t>
        </is>
      </c>
      <c r="F41" s="9" t="n">
        <v>62427</v>
      </c>
      <c r="G41" s="8" t="inlineStr">
        <is>
          <t>N/A</t>
        </is>
      </c>
      <c r="H41" s="8" t="inlineStr"/>
      <c r="I41" s="8" t="inlineStr"/>
      <c r="J41" s="10" t="n">
        <v>62427</v>
      </c>
      <c r="K41" s="10" t="n">
        <v>0</v>
      </c>
      <c r="L41" s="8" t="inlineStr">
        <is>
          <t>N</t>
        </is>
      </c>
      <c r="M41" s="7" t="inlineStr"/>
      <c r="N41" s="8" t="inlineStr">
        <is>
          <t>N</t>
        </is>
      </c>
      <c r="O41" s="7" t="inlineStr">
        <is>
          <t>STATE OF WISCONSIN</t>
        </is>
      </c>
      <c r="P41" s="7" t="inlineStr">
        <is>
          <t>435.65814</t>
        </is>
      </c>
      <c r="Q41" s="8" t="inlineStr">
        <is>
          <t>N</t>
        </is>
      </c>
      <c r="R41" s="9" t="inlineStr"/>
      <c r="S41" s="8" t="inlineStr">
        <is>
          <t>N</t>
        </is>
      </c>
      <c r="T41" s="8" t="inlineStr"/>
      <c r="U41" s="8" t="n">
        <v>1</v>
      </c>
      <c r="V41" s="11" t="inlineStr">
        <is>
          <t>93.391</t>
        </is>
      </c>
      <c r="W41" s="6" t="inlineStr"/>
      <c r="X41" s="6" t="inlineStr"/>
      <c r="Y41" s="6">
        <f>IF(V41&lt;&gt;"",IFERROR(INDEX(federal_program_name_lookup,MATCH(V41,aln_lookup,0)),""),"")</f>
        <v/>
      </c>
    </row>
    <row r="42">
      <c r="A42" s="6" t="inlineStr">
        <is>
          <t>AWARD-0041</t>
        </is>
      </c>
      <c r="B42" s="7" t="inlineStr">
        <is>
          <t>15</t>
        </is>
      </c>
      <c r="C42" s="7" t="inlineStr">
        <is>
          <t>025</t>
        </is>
      </c>
      <c r="D42" s="7" t="inlineStr"/>
      <c r="E42" s="8" t="inlineStr">
        <is>
          <t>SERVICES TO INDIAN CHILDREN, ELDERLY AND FAMILIES</t>
        </is>
      </c>
      <c r="F42" s="9" t="n">
        <v>103934</v>
      </c>
      <c r="G42" s="8" t="inlineStr">
        <is>
          <t>N/A</t>
        </is>
      </c>
      <c r="H42" s="8" t="inlineStr"/>
      <c r="I42" s="8" t="inlineStr"/>
      <c r="J42" s="10" t="n">
        <v>103934</v>
      </c>
      <c r="K42" s="10" t="n">
        <v>0</v>
      </c>
      <c r="L42" s="8" t="inlineStr">
        <is>
          <t>N</t>
        </is>
      </c>
      <c r="M42" s="7" t="inlineStr"/>
      <c r="N42" s="8" t="inlineStr">
        <is>
          <t>Y</t>
        </is>
      </c>
      <c r="O42" s="7" t="inlineStr"/>
      <c r="P42" s="7" t="inlineStr"/>
      <c r="Q42" s="8" t="inlineStr">
        <is>
          <t>N</t>
        </is>
      </c>
      <c r="R42" s="9" t="inlineStr"/>
      <c r="S42" s="8" t="inlineStr">
        <is>
          <t>N</t>
        </is>
      </c>
      <c r="T42" s="8" t="inlineStr"/>
      <c r="U42" s="8" t="n">
        <v>1</v>
      </c>
      <c r="V42" s="11" t="inlineStr">
        <is>
          <t>15.025</t>
        </is>
      </c>
      <c r="W42" s="6" t="inlineStr"/>
      <c r="X42" s="6" t="inlineStr"/>
      <c r="Y42" s="6">
        <f>IF(V42&lt;&gt;"",IFERROR(INDEX(federal_program_name_lookup,MATCH(V42,aln_lookup,0)),""),"")</f>
        <v/>
      </c>
    </row>
    <row r="43">
      <c r="A43" s="6" t="inlineStr">
        <is>
          <t>AWARD-0042</t>
        </is>
      </c>
      <c r="B43" s="7" t="inlineStr">
        <is>
          <t>15</t>
        </is>
      </c>
      <c r="C43" s="7" t="inlineStr">
        <is>
          <t>029</t>
        </is>
      </c>
      <c r="D43" s="7" t="inlineStr"/>
      <c r="E43" s="8" t="inlineStr">
        <is>
          <t>TRIBAL COURTS</t>
        </is>
      </c>
      <c r="F43" s="9" t="n">
        <v>177993</v>
      </c>
      <c r="G43" s="8" t="inlineStr">
        <is>
          <t>N/A</t>
        </is>
      </c>
      <c r="H43" s="8" t="inlineStr"/>
      <c r="I43" s="8" t="inlineStr"/>
      <c r="J43" s="10" t="n">
        <v>236008</v>
      </c>
      <c r="K43" s="10" t="n">
        <v>0</v>
      </c>
      <c r="L43" s="8" t="inlineStr">
        <is>
          <t>N</t>
        </is>
      </c>
      <c r="M43" s="7" t="inlineStr"/>
      <c r="N43" s="8" t="inlineStr">
        <is>
          <t>Y</t>
        </is>
      </c>
      <c r="O43" s="7" t="inlineStr"/>
      <c r="P43" s="7" t="inlineStr"/>
      <c r="Q43" s="8" t="inlineStr">
        <is>
          <t>N</t>
        </is>
      </c>
      <c r="R43" s="9" t="inlineStr"/>
      <c r="S43" s="8" t="inlineStr">
        <is>
          <t>N</t>
        </is>
      </c>
      <c r="T43" s="8" t="inlineStr"/>
      <c r="U43" s="8" t="n">
        <v>1</v>
      </c>
      <c r="V43" s="11" t="inlineStr">
        <is>
          <t>15.029</t>
        </is>
      </c>
      <c r="W43" s="6" t="inlineStr"/>
      <c r="X43" s="6" t="inlineStr"/>
      <c r="Y43" s="6">
        <f>IF(V43&lt;&gt;"",IFERROR(INDEX(federal_program_name_lookup,MATCH(V43,aln_lookup,0)),""),"")</f>
        <v/>
      </c>
    </row>
    <row r="44">
      <c r="A44" s="6" t="inlineStr">
        <is>
          <t>AWARD-0043</t>
        </is>
      </c>
      <c r="B44" s="7" t="inlineStr">
        <is>
          <t>15</t>
        </is>
      </c>
      <c r="C44" s="7" t="inlineStr">
        <is>
          <t>029</t>
        </is>
      </c>
      <c r="D44" s="7" t="inlineStr"/>
      <c r="E44" s="8" t="inlineStr">
        <is>
          <t>TRIBAL COURTS</t>
        </is>
      </c>
      <c r="F44" s="9" t="n">
        <v>58015</v>
      </c>
      <c r="G44" s="8" t="inlineStr">
        <is>
          <t>N/A</t>
        </is>
      </c>
      <c r="H44" s="8" t="inlineStr"/>
      <c r="I44" s="8" t="inlineStr"/>
      <c r="J44" s="10" t="n">
        <v>236008</v>
      </c>
      <c r="K44" s="10" t="n">
        <v>0</v>
      </c>
      <c r="L44" s="8" t="inlineStr">
        <is>
          <t>N</t>
        </is>
      </c>
      <c r="M44" s="7" t="inlineStr"/>
      <c r="N44" s="8" t="inlineStr">
        <is>
          <t>Y</t>
        </is>
      </c>
      <c r="O44" s="7" t="inlineStr"/>
      <c r="P44" s="7" t="inlineStr"/>
      <c r="Q44" s="8" t="inlineStr">
        <is>
          <t>N</t>
        </is>
      </c>
      <c r="R44" s="9" t="inlineStr"/>
      <c r="S44" s="8" t="inlineStr">
        <is>
          <t>N</t>
        </is>
      </c>
      <c r="T44" s="8" t="inlineStr"/>
      <c r="U44" s="8" t="n">
        <v>1</v>
      </c>
      <c r="V44" s="11" t="inlineStr">
        <is>
          <t>15.029</t>
        </is>
      </c>
      <c r="W44" s="6" t="inlineStr"/>
      <c r="X44" s="6" t="inlineStr"/>
      <c r="Y44" s="6">
        <f>IF(V44&lt;&gt;"",IFERROR(INDEX(federal_program_name_lookup,MATCH(V44,aln_lookup,0)),""),"")</f>
        <v/>
      </c>
    </row>
    <row r="45">
      <c r="A45" s="6" t="inlineStr">
        <is>
          <t>AWARD-0044</t>
        </is>
      </c>
      <c r="B45" s="7" t="inlineStr">
        <is>
          <t>15</t>
        </is>
      </c>
      <c r="C45" s="7" t="inlineStr">
        <is>
          <t>031</t>
        </is>
      </c>
      <c r="D45" s="7" t="inlineStr"/>
      <c r="E45" s="8" t="inlineStr">
        <is>
          <t>INDIAN COMMUNITY FIRE PROTECTION</t>
        </is>
      </c>
      <c r="F45" s="9" t="n">
        <v>76101</v>
      </c>
      <c r="G45" s="8" t="inlineStr">
        <is>
          <t>N/A</t>
        </is>
      </c>
      <c r="H45" s="8" t="inlineStr"/>
      <c r="I45" s="8" t="inlineStr"/>
      <c r="J45" s="10" t="n">
        <v>95710</v>
      </c>
      <c r="K45" s="10" t="n">
        <v>0</v>
      </c>
      <c r="L45" s="8" t="inlineStr">
        <is>
          <t>N</t>
        </is>
      </c>
      <c r="M45" s="7" t="inlineStr"/>
      <c r="N45" s="8" t="inlineStr">
        <is>
          <t>Y</t>
        </is>
      </c>
      <c r="O45" s="7" t="inlineStr"/>
      <c r="P45" s="7" t="inlineStr"/>
      <c r="Q45" s="8" t="inlineStr">
        <is>
          <t>N</t>
        </is>
      </c>
      <c r="R45" s="9" t="inlineStr"/>
      <c r="S45" s="8" t="inlineStr">
        <is>
          <t>N</t>
        </is>
      </c>
      <c r="T45" s="8" t="inlineStr"/>
      <c r="U45" s="8" t="n">
        <v>1</v>
      </c>
      <c r="V45" s="11" t="inlineStr">
        <is>
          <t>15.031</t>
        </is>
      </c>
      <c r="W45" s="6" t="inlineStr"/>
      <c r="X45" s="6" t="inlineStr"/>
      <c r="Y45" s="6">
        <f>IF(V45&lt;&gt;"",IFERROR(INDEX(federal_program_name_lookup,MATCH(V45,aln_lookup,0)),""),"")</f>
        <v/>
      </c>
    </row>
    <row r="46">
      <c r="A46" s="6" t="inlineStr">
        <is>
          <t>AWARD-0045</t>
        </is>
      </c>
      <c r="B46" s="7" t="inlineStr">
        <is>
          <t>15</t>
        </is>
      </c>
      <c r="C46" s="7" t="inlineStr">
        <is>
          <t>031</t>
        </is>
      </c>
      <c r="D46" s="7" t="inlineStr"/>
      <c r="E46" s="8" t="inlineStr">
        <is>
          <t>INDIAN COMMUNITY FIRE PROTECTION</t>
        </is>
      </c>
      <c r="F46" s="9" t="n">
        <v>19609</v>
      </c>
      <c r="G46" s="8" t="inlineStr">
        <is>
          <t>N/A</t>
        </is>
      </c>
      <c r="H46" s="8" t="inlineStr"/>
      <c r="I46" s="8" t="inlineStr"/>
      <c r="J46" s="10" t="n">
        <v>95710</v>
      </c>
      <c r="K46" s="10" t="n">
        <v>0</v>
      </c>
      <c r="L46" s="8" t="inlineStr">
        <is>
          <t>N</t>
        </is>
      </c>
      <c r="M46" s="7" t="inlineStr"/>
      <c r="N46" s="8" t="inlineStr">
        <is>
          <t>Y</t>
        </is>
      </c>
      <c r="O46" s="7" t="inlineStr"/>
      <c r="P46" s="7" t="inlineStr"/>
      <c r="Q46" s="8" t="inlineStr">
        <is>
          <t>N</t>
        </is>
      </c>
      <c r="R46" s="9" t="inlineStr"/>
      <c r="S46" s="8" t="inlineStr">
        <is>
          <t>N</t>
        </is>
      </c>
      <c r="T46" s="8" t="inlineStr"/>
      <c r="U46" s="8" t="n">
        <v>1</v>
      </c>
      <c r="V46" s="11" t="inlineStr">
        <is>
          <t>15.031</t>
        </is>
      </c>
      <c r="W46" s="6" t="inlineStr"/>
      <c r="X46" s="6" t="inlineStr"/>
      <c r="Y46" s="6">
        <f>IF(V46&lt;&gt;"",IFERROR(INDEX(federal_program_name_lookup,MATCH(V46,aln_lookup,0)),""),"")</f>
        <v/>
      </c>
    </row>
    <row r="47">
      <c r="A47" s="6" t="inlineStr">
        <is>
          <t>AWARD-0046</t>
        </is>
      </c>
      <c r="B47" s="7" t="inlineStr">
        <is>
          <t>15</t>
        </is>
      </c>
      <c r="C47" s="7" t="inlineStr">
        <is>
          <t>033</t>
        </is>
      </c>
      <c r="D47" s="7" t="inlineStr"/>
      <c r="E47" s="8" t="inlineStr">
        <is>
          <t>ROAD MAINTENANCE_INDIAN ROADS</t>
        </is>
      </c>
      <c r="F47" s="9" t="n">
        <v>78448</v>
      </c>
      <c r="G47" s="8" t="inlineStr">
        <is>
          <t>N/A</t>
        </is>
      </c>
      <c r="H47" s="8" t="inlineStr"/>
      <c r="I47" s="8" t="inlineStr"/>
      <c r="J47" s="10" t="n">
        <v>78448</v>
      </c>
      <c r="K47" s="10" t="n">
        <v>0</v>
      </c>
      <c r="L47" s="8" t="inlineStr">
        <is>
          <t>N</t>
        </is>
      </c>
      <c r="M47" s="7" t="inlineStr"/>
      <c r="N47" s="8" t="inlineStr">
        <is>
          <t>Y</t>
        </is>
      </c>
      <c r="O47" s="7" t="inlineStr"/>
      <c r="P47" s="7" t="inlineStr"/>
      <c r="Q47" s="8" t="inlineStr">
        <is>
          <t>N</t>
        </is>
      </c>
      <c r="R47" s="9" t="inlineStr"/>
      <c r="S47" s="8" t="inlineStr">
        <is>
          <t>N</t>
        </is>
      </c>
      <c r="T47" s="8" t="inlineStr"/>
      <c r="U47" s="8" t="n">
        <v>1</v>
      </c>
      <c r="V47" s="11" t="inlineStr">
        <is>
          <t>15.033</t>
        </is>
      </c>
      <c r="W47" s="6" t="inlineStr"/>
      <c r="X47" s="6" t="inlineStr"/>
      <c r="Y47" s="6">
        <f>IF(V47&lt;&gt;"",IFERROR(INDEX(federal_program_name_lookup,MATCH(V47,aln_lookup,0)),""),"")</f>
        <v/>
      </c>
    </row>
    <row r="48">
      <c r="A48" s="6" t="inlineStr">
        <is>
          <t>AWARD-0047</t>
        </is>
      </c>
      <c r="B48" s="7" t="inlineStr">
        <is>
          <t>10</t>
        </is>
      </c>
      <c r="C48" s="7" t="inlineStr">
        <is>
          <t>567</t>
        </is>
      </c>
      <c r="D48" s="7" t="inlineStr"/>
      <c r="E48" s="8" t="inlineStr">
        <is>
          <t>FOOD DISTRIBUTION PROGRAM ON INDIAN RESERVATIONS</t>
        </is>
      </c>
      <c r="F48" s="9" t="n">
        <v>1831</v>
      </c>
      <c r="G48" s="8" t="inlineStr">
        <is>
          <t>N/A</t>
        </is>
      </c>
      <c r="H48" s="8" t="inlineStr"/>
      <c r="I48" s="8" t="inlineStr"/>
      <c r="J48" s="10" t="n">
        <v>496787</v>
      </c>
      <c r="K48" s="10" t="n">
        <v>0</v>
      </c>
      <c r="L48" s="8" t="inlineStr">
        <is>
          <t>N</t>
        </is>
      </c>
      <c r="M48" s="7" t="inlineStr"/>
      <c r="N48" s="8" t="inlineStr">
        <is>
          <t>Y</t>
        </is>
      </c>
      <c r="O48" s="7" t="inlineStr"/>
      <c r="P48" s="7" t="inlineStr"/>
      <c r="Q48" s="8" t="inlineStr">
        <is>
          <t>N</t>
        </is>
      </c>
      <c r="R48" s="9" t="inlineStr"/>
      <c r="S48" s="8" t="inlineStr">
        <is>
          <t>N</t>
        </is>
      </c>
      <c r="T48" s="8" t="inlineStr"/>
      <c r="U48" s="8" t="n">
        <v>1</v>
      </c>
      <c r="V48" s="11" t="inlineStr">
        <is>
          <t>10.567</t>
        </is>
      </c>
      <c r="W48" s="6" t="inlineStr"/>
      <c r="X48" s="6" t="inlineStr"/>
      <c r="Y48" s="6">
        <f>IF(V48&lt;&gt;"",IFERROR(INDEX(federal_program_name_lookup,MATCH(V48,aln_lookup,0)),""),"")</f>
        <v/>
      </c>
    </row>
    <row r="49">
      <c r="A49" s="6" t="inlineStr">
        <is>
          <t>AWARD-0048</t>
        </is>
      </c>
      <c r="B49" s="7" t="inlineStr">
        <is>
          <t>15</t>
        </is>
      </c>
      <c r="C49" s="7" t="inlineStr">
        <is>
          <t>035</t>
        </is>
      </c>
      <c r="D49" s="7" t="inlineStr"/>
      <c r="E49" s="8" t="inlineStr">
        <is>
          <t>FORESTRY ON INDIAN LANDS</t>
        </is>
      </c>
      <c r="F49" s="9" t="n">
        <v>40988</v>
      </c>
      <c r="G49" s="8" t="inlineStr">
        <is>
          <t>N/A</t>
        </is>
      </c>
      <c r="H49" s="8" t="inlineStr"/>
      <c r="I49" s="8" t="inlineStr"/>
      <c r="J49" s="10" t="n">
        <v>40988</v>
      </c>
      <c r="K49" s="10" t="n">
        <v>0</v>
      </c>
      <c r="L49" s="8" t="inlineStr">
        <is>
          <t>N</t>
        </is>
      </c>
      <c r="M49" s="7" t="inlineStr"/>
      <c r="N49" s="8" t="inlineStr">
        <is>
          <t>Y</t>
        </is>
      </c>
      <c r="O49" s="7" t="inlineStr"/>
      <c r="P49" s="7" t="inlineStr"/>
      <c r="Q49" s="8" t="inlineStr">
        <is>
          <t>N</t>
        </is>
      </c>
      <c r="R49" s="9" t="inlineStr"/>
      <c r="S49" s="8" t="inlineStr">
        <is>
          <t>N</t>
        </is>
      </c>
      <c r="T49" s="8" t="inlineStr"/>
      <c r="U49" s="8" t="n">
        <v>1</v>
      </c>
      <c r="V49" s="11" t="inlineStr">
        <is>
          <t>15.035</t>
        </is>
      </c>
      <c r="W49" s="6" t="inlineStr"/>
      <c r="X49" s="6" t="inlineStr"/>
      <c r="Y49" s="6">
        <f>IF(V49&lt;&gt;"",IFERROR(INDEX(federal_program_name_lookup,MATCH(V49,aln_lookup,0)),""),"")</f>
        <v/>
      </c>
    </row>
    <row r="50">
      <c r="A50" s="6" t="inlineStr">
        <is>
          <t>AWARD-0049</t>
        </is>
      </c>
      <c r="B50" s="7" t="inlineStr">
        <is>
          <t>15</t>
        </is>
      </c>
      <c r="C50" s="7" t="inlineStr">
        <is>
          <t>036</t>
        </is>
      </c>
      <c r="D50" s="7" t="inlineStr"/>
      <c r="E50" s="8" t="inlineStr">
        <is>
          <t>INDIAN RIGHTS PROTECTION</t>
        </is>
      </c>
      <c r="F50" s="9" t="n">
        <v>716748</v>
      </c>
      <c r="G50" s="8" t="inlineStr">
        <is>
          <t>N/A</t>
        </is>
      </c>
      <c r="H50" s="8" t="inlineStr"/>
      <c r="I50" s="8" t="inlineStr"/>
      <c r="J50" s="10" t="n">
        <v>1045600</v>
      </c>
      <c r="K50" s="10" t="n">
        <v>0</v>
      </c>
      <c r="L50" s="8" t="inlineStr">
        <is>
          <t>N</t>
        </is>
      </c>
      <c r="M50" s="7" t="inlineStr"/>
      <c r="N50" s="8" t="inlineStr">
        <is>
          <t>Y</t>
        </is>
      </c>
      <c r="O50" s="7" t="inlineStr"/>
      <c r="P50" s="7" t="inlineStr"/>
      <c r="Q50" s="8" t="inlineStr">
        <is>
          <t>N</t>
        </is>
      </c>
      <c r="R50" s="9" t="inlineStr"/>
      <c r="S50" s="8" t="inlineStr">
        <is>
          <t>N</t>
        </is>
      </c>
      <c r="T50" s="8" t="inlineStr"/>
      <c r="U50" s="8" t="n">
        <v>1</v>
      </c>
      <c r="V50" s="11" t="inlineStr">
        <is>
          <t>15.036</t>
        </is>
      </c>
      <c r="W50" s="6" t="inlineStr"/>
      <c r="X50" s="6" t="inlineStr"/>
      <c r="Y50" s="6">
        <f>IF(V50&lt;&gt;"",IFERROR(INDEX(federal_program_name_lookup,MATCH(V50,aln_lookup,0)),""),"")</f>
        <v/>
      </c>
    </row>
    <row r="51">
      <c r="A51" s="6" t="inlineStr">
        <is>
          <t>AWARD-0050</t>
        </is>
      </c>
      <c r="B51" s="7" t="inlineStr">
        <is>
          <t>15</t>
        </is>
      </c>
      <c r="C51" s="7" t="inlineStr">
        <is>
          <t>036</t>
        </is>
      </c>
      <c r="D51" s="7" t="inlineStr"/>
      <c r="E51" s="8" t="inlineStr">
        <is>
          <t>INDIAN RIGHTS PROTECTION</t>
        </is>
      </c>
      <c r="F51" s="9" t="n">
        <v>284203</v>
      </c>
      <c r="G51" s="8" t="inlineStr">
        <is>
          <t>N/A</t>
        </is>
      </c>
      <c r="H51" s="8" t="inlineStr"/>
      <c r="I51" s="8" t="inlineStr"/>
      <c r="J51" s="10" t="n">
        <v>1045600</v>
      </c>
      <c r="K51" s="10" t="n">
        <v>0</v>
      </c>
      <c r="L51" s="8" t="inlineStr">
        <is>
          <t>N</t>
        </is>
      </c>
      <c r="M51" s="7" t="inlineStr"/>
      <c r="N51" s="8" t="inlineStr">
        <is>
          <t>Y</t>
        </is>
      </c>
      <c r="O51" s="7" t="inlineStr"/>
      <c r="P51" s="7" t="inlineStr"/>
      <c r="Q51" s="8" t="inlineStr">
        <is>
          <t>N</t>
        </is>
      </c>
      <c r="R51" s="9" t="inlineStr"/>
      <c r="S51" s="8" t="inlineStr">
        <is>
          <t>N</t>
        </is>
      </c>
      <c r="T51" s="8" t="inlineStr"/>
      <c r="U51" s="8" t="n">
        <v>1</v>
      </c>
      <c r="V51" s="11" t="inlineStr">
        <is>
          <t>15.036</t>
        </is>
      </c>
      <c r="W51" s="6" t="inlineStr"/>
      <c r="X51" s="6" t="inlineStr"/>
      <c r="Y51" s="6">
        <f>IF(V51&lt;&gt;"",IFERROR(INDEX(federal_program_name_lookup,MATCH(V51,aln_lookup,0)),""),"")</f>
        <v/>
      </c>
    </row>
    <row r="52">
      <c r="A52" s="6" t="inlineStr">
        <is>
          <t>AWARD-0051</t>
        </is>
      </c>
      <c r="B52" s="7" t="inlineStr">
        <is>
          <t>15</t>
        </is>
      </c>
      <c r="C52" s="7" t="inlineStr">
        <is>
          <t>036</t>
        </is>
      </c>
      <c r="D52" s="7" t="inlineStr"/>
      <c r="E52" s="8" t="inlineStr">
        <is>
          <t>INDIAN RIGHTS PROTECTION</t>
        </is>
      </c>
      <c r="F52" s="9" t="n">
        <v>44649</v>
      </c>
      <c r="G52" s="8" t="inlineStr">
        <is>
          <t>N/A</t>
        </is>
      </c>
      <c r="H52" s="8" t="inlineStr"/>
      <c r="I52" s="8" t="inlineStr"/>
      <c r="J52" s="10" t="n">
        <v>1045600</v>
      </c>
      <c r="K52" s="10" t="n">
        <v>0</v>
      </c>
      <c r="L52" s="8" t="inlineStr">
        <is>
          <t>N</t>
        </is>
      </c>
      <c r="M52" s="7" t="inlineStr"/>
      <c r="N52" s="8" t="inlineStr">
        <is>
          <t>Y</t>
        </is>
      </c>
      <c r="O52" s="7" t="inlineStr"/>
      <c r="P52" s="7" t="inlineStr"/>
      <c r="Q52" s="8" t="inlineStr">
        <is>
          <t>N</t>
        </is>
      </c>
      <c r="R52" s="9" t="inlineStr"/>
      <c r="S52" s="8" t="inlineStr">
        <is>
          <t>N</t>
        </is>
      </c>
      <c r="T52" s="8" t="inlineStr"/>
      <c r="U52" s="8" t="n">
        <v>1</v>
      </c>
      <c r="V52" s="11" t="inlineStr">
        <is>
          <t>15.036</t>
        </is>
      </c>
      <c r="W52" s="6" t="inlineStr"/>
      <c r="X52" s="6" t="inlineStr"/>
      <c r="Y52" s="6">
        <f>IF(V52&lt;&gt;"",IFERROR(INDEX(federal_program_name_lookup,MATCH(V52,aln_lookup,0)),""),"")</f>
        <v/>
      </c>
    </row>
    <row r="53">
      <c r="A53" s="6" t="inlineStr">
        <is>
          <t>AWARD-0052</t>
        </is>
      </c>
      <c r="B53" s="7" t="inlineStr">
        <is>
          <t>15</t>
        </is>
      </c>
      <c r="C53" s="7" t="inlineStr">
        <is>
          <t>066</t>
        </is>
      </c>
      <c r="D53" s="7" t="inlineStr"/>
      <c r="E53" s="8" t="inlineStr">
        <is>
          <t>TRIBAL GREAT LAKES RESTORATION INITIATIVE</t>
        </is>
      </c>
      <c r="F53" s="9" t="n">
        <v>9758</v>
      </c>
      <c r="G53" s="8" t="inlineStr">
        <is>
          <t>N/A</t>
        </is>
      </c>
      <c r="H53" s="8" t="inlineStr"/>
      <c r="I53" s="8" t="inlineStr"/>
      <c r="J53" s="10" t="n">
        <v>122150</v>
      </c>
      <c r="K53" s="10" t="n">
        <v>0</v>
      </c>
      <c r="L53" s="8" t="inlineStr">
        <is>
          <t>N</t>
        </is>
      </c>
      <c r="M53" s="7" t="inlineStr"/>
      <c r="N53" s="8" t="inlineStr">
        <is>
          <t>Y</t>
        </is>
      </c>
      <c r="O53" s="7" t="inlineStr"/>
      <c r="P53" s="7" t="inlineStr"/>
      <c r="Q53" s="8" t="inlineStr">
        <is>
          <t>N</t>
        </is>
      </c>
      <c r="R53" s="9" t="inlineStr"/>
      <c r="S53" s="8" t="inlineStr">
        <is>
          <t>N</t>
        </is>
      </c>
      <c r="T53" s="8" t="inlineStr"/>
      <c r="U53" s="8" t="n">
        <v>1</v>
      </c>
      <c r="V53" s="11" t="inlineStr">
        <is>
          <t>15.066</t>
        </is>
      </c>
      <c r="W53" s="6" t="inlineStr"/>
      <c r="X53" s="6" t="inlineStr"/>
      <c r="Y53" s="6">
        <f>IF(V53&lt;&gt;"",IFERROR(INDEX(federal_program_name_lookup,MATCH(V53,aln_lookup,0)),""),"")</f>
        <v/>
      </c>
    </row>
    <row r="54">
      <c r="A54" s="6" t="inlineStr">
        <is>
          <t>AWARD-0053</t>
        </is>
      </c>
      <c r="B54" s="7" t="inlineStr">
        <is>
          <t>15</t>
        </is>
      </c>
      <c r="C54" s="7" t="inlineStr">
        <is>
          <t>037</t>
        </is>
      </c>
      <c r="D54" s="7" t="inlineStr"/>
      <c r="E54" s="8" t="inlineStr">
        <is>
          <t>WATER RESOURCES ON INDIAN LANDS</t>
        </is>
      </c>
      <c r="F54" s="9" t="n">
        <v>40265</v>
      </c>
      <c r="G54" s="8" t="inlineStr">
        <is>
          <t>N/A</t>
        </is>
      </c>
      <c r="H54" s="8" t="inlineStr"/>
      <c r="I54" s="8" t="inlineStr"/>
      <c r="J54" s="10" t="n">
        <v>40265</v>
      </c>
      <c r="K54" s="10" t="n">
        <v>0</v>
      </c>
      <c r="L54" s="8" t="inlineStr">
        <is>
          <t>N</t>
        </is>
      </c>
      <c r="M54" s="7" t="inlineStr"/>
      <c r="N54" s="8" t="inlineStr">
        <is>
          <t>Y</t>
        </is>
      </c>
      <c r="O54" s="7" t="inlineStr"/>
      <c r="P54" s="7" t="inlineStr"/>
      <c r="Q54" s="8" t="inlineStr">
        <is>
          <t>N</t>
        </is>
      </c>
      <c r="R54" s="9" t="inlineStr"/>
      <c r="S54" s="8" t="inlineStr">
        <is>
          <t>N</t>
        </is>
      </c>
      <c r="T54" s="8" t="inlineStr"/>
      <c r="U54" s="8" t="n">
        <v>1</v>
      </c>
      <c r="V54" s="11" t="inlineStr">
        <is>
          <t>15.037</t>
        </is>
      </c>
      <c r="W54" s="6" t="inlineStr"/>
      <c r="X54" s="6" t="inlineStr"/>
      <c r="Y54" s="6">
        <f>IF(V54&lt;&gt;"",IFERROR(INDEX(federal_program_name_lookup,MATCH(V54,aln_lookup,0)),""),"")</f>
        <v/>
      </c>
    </row>
    <row r="55">
      <c r="A55" s="6" t="inlineStr">
        <is>
          <t>AWARD-0054</t>
        </is>
      </c>
      <c r="B55" s="7" t="inlineStr">
        <is>
          <t>15</t>
        </is>
      </c>
      <c r="C55" s="7" t="inlineStr">
        <is>
          <t>040</t>
        </is>
      </c>
      <c r="D55" s="7" t="inlineStr"/>
      <c r="E55" s="8" t="inlineStr">
        <is>
          <t>REAL ESTATE PROGRAMS_INDIAN LANDS</t>
        </is>
      </c>
      <c r="F55" s="9" t="n">
        <v>102135</v>
      </c>
      <c r="G55" s="8" t="inlineStr">
        <is>
          <t>N/A</t>
        </is>
      </c>
      <c r="H55" s="8" t="inlineStr"/>
      <c r="I55" s="8" t="inlineStr"/>
      <c r="J55" s="10" t="n">
        <v>102135</v>
      </c>
      <c r="K55" s="10" t="n">
        <v>0</v>
      </c>
      <c r="L55" s="8" t="inlineStr">
        <is>
          <t>N</t>
        </is>
      </c>
      <c r="M55" s="7" t="inlineStr"/>
      <c r="N55" s="8" t="inlineStr">
        <is>
          <t>Y</t>
        </is>
      </c>
      <c r="O55" s="7" t="inlineStr"/>
      <c r="P55" s="7" t="inlineStr"/>
      <c r="Q55" s="8" t="inlineStr">
        <is>
          <t>N</t>
        </is>
      </c>
      <c r="R55" s="9" t="inlineStr"/>
      <c r="S55" s="8" t="inlineStr">
        <is>
          <t>N</t>
        </is>
      </c>
      <c r="T55" s="8" t="inlineStr"/>
      <c r="U55" s="8" t="n">
        <v>1</v>
      </c>
      <c r="V55" s="11" t="inlineStr">
        <is>
          <t>15.040</t>
        </is>
      </c>
      <c r="W55" s="6" t="inlineStr"/>
      <c r="X55" s="6" t="inlineStr"/>
      <c r="Y55" s="6">
        <f>IF(V55&lt;&gt;"",IFERROR(INDEX(federal_program_name_lookup,MATCH(V55,aln_lookup,0)),""),"")</f>
        <v/>
      </c>
    </row>
    <row r="56">
      <c r="A56" s="6" t="inlineStr">
        <is>
          <t>AWARD-0055</t>
        </is>
      </c>
      <c r="B56" s="7" t="inlineStr">
        <is>
          <t>15</t>
        </is>
      </c>
      <c r="C56" s="7" t="inlineStr">
        <is>
          <t>066</t>
        </is>
      </c>
      <c r="D56" s="7" t="inlineStr"/>
      <c r="E56" s="8" t="inlineStr">
        <is>
          <t>TRIBAL GREAT LAKES RESTORATION INITIATIVE</t>
        </is>
      </c>
      <c r="F56" s="9" t="n">
        <v>112392</v>
      </c>
      <c r="G56" s="8" t="inlineStr">
        <is>
          <t>N/A</t>
        </is>
      </c>
      <c r="H56" s="8" t="inlineStr"/>
      <c r="I56" s="8" t="inlineStr"/>
      <c r="J56" s="10" t="n">
        <v>122150</v>
      </c>
      <c r="K56" s="10" t="n">
        <v>0</v>
      </c>
      <c r="L56" s="8" t="inlineStr">
        <is>
          <t>N</t>
        </is>
      </c>
      <c r="M56" s="7" t="inlineStr"/>
      <c r="N56" s="8" t="inlineStr">
        <is>
          <t>Y</t>
        </is>
      </c>
      <c r="O56" s="7" t="inlineStr"/>
      <c r="P56" s="7" t="inlineStr"/>
      <c r="Q56" s="8" t="inlineStr">
        <is>
          <t>N</t>
        </is>
      </c>
      <c r="R56" s="9" t="inlineStr"/>
      <c r="S56" s="8" t="inlineStr">
        <is>
          <t>N</t>
        </is>
      </c>
      <c r="T56" s="8" t="inlineStr"/>
      <c r="U56" s="8" t="n">
        <v>1</v>
      </c>
      <c r="V56" s="11" t="inlineStr">
        <is>
          <t>15.066</t>
        </is>
      </c>
      <c r="W56" s="6" t="inlineStr"/>
      <c r="X56" s="6" t="inlineStr"/>
      <c r="Y56" s="6">
        <f>IF(V56&lt;&gt;"",IFERROR(INDEX(federal_program_name_lookup,MATCH(V56,aln_lookup,0)),""),"")</f>
        <v/>
      </c>
    </row>
    <row r="57">
      <c r="A57" s="6" t="inlineStr">
        <is>
          <t>AWARD-0056</t>
        </is>
      </c>
      <c r="B57" s="7" t="inlineStr">
        <is>
          <t>15</t>
        </is>
      </c>
      <c r="C57" s="7" t="inlineStr">
        <is>
          <t>130</t>
        </is>
      </c>
      <c r="D57" s="7" t="inlineStr"/>
      <c r="E57" s="8" t="inlineStr">
        <is>
          <t>INDIAN EDUCATION_ASSISTANCE TO SCHOOLS</t>
        </is>
      </c>
      <c r="F57" s="9" t="n">
        <v>42910</v>
      </c>
      <c r="G57" s="8" t="inlineStr">
        <is>
          <t>N/A</t>
        </is>
      </c>
      <c r="H57" s="8" t="inlineStr"/>
      <c r="I57" s="8" t="inlineStr"/>
      <c r="J57" s="10" t="n">
        <v>42910</v>
      </c>
      <c r="K57" s="10" t="n">
        <v>0</v>
      </c>
      <c r="L57" s="8" t="inlineStr">
        <is>
          <t>N</t>
        </is>
      </c>
      <c r="M57" s="7" t="inlineStr"/>
      <c r="N57" s="8" t="inlineStr">
        <is>
          <t>Y</t>
        </is>
      </c>
      <c r="O57" s="7" t="inlineStr"/>
      <c r="P57" s="7" t="inlineStr"/>
      <c r="Q57" s="8" t="inlineStr">
        <is>
          <t>N</t>
        </is>
      </c>
      <c r="R57" s="9" t="inlineStr"/>
      <c r="S57" s="8" t="inlineStr">
        <is>
          <t>N</t>
        </is>
      </c>
      <c r="T57" s="8" t="inlineStr"/>
      <c r="U57" s="8" t="n">
        <v>1</v>
      </c>
      <c r="V57" s="11" t="inlineStr">
        <is>
          <t>15.130</t>
        </is>
      </c>
      <c r="W57" s="6" t="inlineStr"/>
      <c r="X57" s="6" t="inlineStr"/>
      <c r="Y57" s="6">
        <f>IF(V57&lt;&gt;"",IFERROR(INDEX(federal_program_name_lookup,MATCH(V57,aln_lookup,0)),""),"")</f>
        <v/>
      </c>
    </row>
    <row r="58">
      <c r="A58" s="6" t="inlineStr">
        <is>
          <t>AWARD-0057</t>
        </is>
      </c>
      <c r="B58" s="7" t="inlineStr">
        <is>
          <t>15</t>
        </is>
      </c>
      <c r="C58" s="7" t="inlineStr">
        <is>
          <t>144</t>
        </is>
      </c>
      <c r="D58" s="7" t="inlineStr"/>
      <c r="E58" s="8" t="inlineStr">
        <is>
          <t>INDIAN CHILD WELFARE ACT_TITLE II GRANTS</t>
        </is>
      </c>
      <c r="F58" s="9" t="n">
        <v>84119</v>
      </c>
      <c r="G58" s="8" t="inlineStr">
        <is>
          <t>N/A</t>
        </is>
      </c>
      <c r="H58" s="8" t="inlineStr"/>
      <c r="I58" s="8" t="inlineStr"/>
      <c r="J58" s="10" t="n">
        <v>84119</v>
      </c>
      <c r="K58" s="10" t="n">
        <v>0</v>
      </c>
      <c r="L58" s="8" t="inlineStr">
        <is>
          <t>N</t>
        </is>
      </c>
      <c r="M58" s="7" t="inlineStr"/>
      <c r="N58" s="8" t="inlineStr">
        <is>
          <t>Y</t>
        </is>
      </c>
      <c r="O58" s="7" t="inlineStr"/>
      <c r="P58" s="7" t="inlineStr"/>
      <c r="Q58" s="8" t="inlineStr">
        <is>
          <t>N</t>
        </is>
      </c>
      <c r="R58" s="9" t="inlineStr"/>
      <c r="S58" s="8" t="inlineStr">
        <is>
          <t>N</t>
        </is>
      </c>
      <c r="T58" s="8" t="inlineStr"/>
      <c r="U58" s="8" t="n">
        <v>1</v>
      </c>
      <c r="V58" s="11" t="inlineStr">
        <is>
          <t>15.144</t>
        </is>
      </c>
      <c r="W58" s="6" t="inlineStr"/>
      <c r="X58" s="6" t="inlineStr"/>
      <c r="Y58" s="6">
        <f>IF(V58&lt;&gt;"",IFERROR(INDEX(federal_program_name_lookup,MATCH(V58,aln_lookup,0)),""),"")</f>
        <v/>
      </c>
    </row>
    <row r="59">
      <c r="A59" s="6" t="inlineStr">
        <is>
          <t>AWARD-0058</t>
        </is>
      </c>
      <c r="B59" s="7" t="inlineStr">
        <is>
          <t>10</t>
        </is>
      </c>
      <c r="C59" s="7" t="inlineStr">
        <is>
          <t>567</t>
        </is>
      </c>
      <c r="D59" s="7" t="inlineStr"/>
      <c r="E59" s="8" t="inlineStr">
        <is>
          <t>FOOD DISTRIBUTION PROGRAM ON INDIAN RESERVATIONS</t>
        </is>
      </c>
      <c r="F59" s="9" t="n">
        <v>45267</v>
      </c>
      <c r="G59" s="8" t="inlineStr">
        <is>
          <t>N/A</t>
        </is>
      </c>
      <c r="H59" s="8" t="inlineStr"/>
      <c r="I59" s="8" t="inlineStr"/>
      <c r="J59" s="10" t="n">
        <v>496787</v>
      </c>
      <c r="K59" s="10" t="n">
        <v>0</v>
      </c>
      <c r="L59" s="8" t="inlineStr">
        <is>
          <t>N</t>
        </is>
      </c>
      <c r="M59" s="7" t="inlineStr"/>
      <c r="N59" s="8" t="inlineStr">
        <is>
          <t>Y</t>
        </is>
      </c>
      <c r="O59" s="7" t="inlineStr"/>
      <c r="P59" s="7" t="inlineStr"/>
      <c r="Q59" s="8" t="inlineStr">
        <is>
          <t>N</t>
        </is>
      </c>
      <c r="R59" s="9" t="inlineStr"/>
      <c r="S59" s="8" t="inlineStr">
        <is>
          <t>N</t>
        </is>
      </c>
      <c r="T59" s="8" t="inlineStr"/>
      <c r="U59" s="8" t="n">
        <v>1</v>
      </c>
      <c r="V59" s="11" t="inlineStr">
        <is>
          <t>10.567</t>
        </is>
      </c>
      <c r="W59" s="6" t="inlineStr"/>
      <c r="X59" s="6" t="inlineStr"/>
      <c r="Y59" s="6">
        <f>IF(V59&lt;&gt;"",IFERROR(INDEX(federal_program_name_lookup,MATCH(V59,aln_lookup,0)),""),"")</f>
        <v/>
      </c>
    </row>
    <row r="60">
      <c r="A60" s="6" t="inlineStr">
        <is>
          <t>AWARD-0059</t>
        </is>
      </c>
      <c r="B60" s="7" t="inlineStr">
        <is>
          <t>15</t>
        </is>
      </c>
      <c r="C60" s="7" t="inlineStr">
        <is>
          <t>904</t>
        </is>
      </c>
      <c r="D60" s="7" t="inlineStr"/>
      <c r="E60" s="8" t="inlineStr">
        <is>
          <t>HISTORIC PRESERVATION FUND GRANTS-IN-AID</t>
        </is>
      </c>
      <c r="F60" s="9" t="n">
        <v>29621</v>
      </c>
      <c r="G60" s="8" t="inlineStr">
        <is>
          <t>N/A</t>
        </is>
      </c>
      <c r="H60" s="8" t="inlineStr"/>
      <c r="I60" s="8" t="inlineStr"/>
      <c r="J60" s="10" t="n">
        <v>29621</v>
      </c>
      <c r="K60" s="10" t="n">
        <v>0</v>
      </c>
      <c r="L60" s="8" t="inlineStr">
        <is>
          <t>N</t>
        </is>
      </c>
      <c r="M60" s="7" t="inlineStr"/>
      <c r="N60" s="8" t="inlineStr">
        <is>
          <t>Y</t>
        </is>
      </c>
      <c r="O60" s="7" t="inlineStr"/>
      <c r="P60" s="7" t="inlineStr"/>
      <c r="Q60" s="8" t="inlineStr">
        <is>
          <t>N</t>
        </is>
      </c>
      <c r="R60" s="9" t="inlineStr"/>
      <c r="S60" s="8" t="inlineStr">
        <is>
          <t>N</t>
        </is>
      </c>
      <c r="T60" s="8" t="inlineStr"/>
      <c r="U60" s="8" t="n">
        <v>1</v>
      </c>
      <c r="V60" s="11" t="inlineStr">
        <is>
          <t>15.904</t>
        </is>
      </c>
      <c r="W60" s="6" t="inlineStr"/>
      <c r="X60" s="6" t="inlineStr"/>
      <c r="Y60" s="6">
        <f>IF(V60&lt;&gt;"",IFERROR(INDEX(federal_program_name_lookup,MATCH(V60,aln_lookup,0)),""),"")</f>
        <v/>
      </c>
    </row>
    <row r="61">
      <c r="A61" s="6" t="inlineStr">
        <is>
          <t>AWARD-0060</t>
        </is>
      </c>
      <c r="B61" s="7" t="inlineStr">
        <is>
          <t>16</t>
        </is>
      </c>
      <c r="C61" s="7" t="inlineStr">
        <is>
          <t>132</t>
        </is>
      </c>
      <c r="D61" s="7" t="inlineStr"/>
      <c r="E61" s="8" t="inlineStr">
        <is>
          <t>LCO BOYS AND GIRLS CLUB AGAINST VIOLENCE</t>
        </is>
      </c>
      <c r="F61" s="9" t="n">
        <v>89953</v>
      </c>
      <c r="G61" s="8" t="inlineStr">
        <is>
          <t>N/A</t>
        </is>
      </c>
      <c r="H61" s="8" t="inlineStr"/>
      <c r="I61" s="8" t="inlineStr"/>
      <c r="J61" s="10" t="n">
        <v>89953</v>
      </c>
      <c r="K61" s="10" t="n">
        <v>0</v>
      </c>
      <c r="L61" s="8" t="inlineStr">
        <is>
          <t>N</t>
        </is>
      </c>
      <c r="M61" s="7" t="inlineStr"/>
      <c r="N61" s="8" t="inlineStr">
        <is>
          <t>Y</t>
        </is>
      </c>
      <c r="O61" s="7" t="inlineStr"/>
      <c r="P61" s="7" t="inlineStr"/>
      <c r="Q61" s="8" t="inlineStr">
        <is>
          <t>N</t>
        </is>
      </c>
      <c r="R61" s="9" t="inlineStr"/>
      <c r="S61" s="8" t="inlineStr">
        <is>
          <t>N</t>
        </is>
      </c>
      <c r="T61" s="8" t="inlineStr"/>
      <c r="U61" s="8" t="n">
        <v>1</v>
      </c>
      <c r="V61" s="11" t="inlineStr">
        <is>
          <t>16.132</t>
        </is>
      </c>
      <c r="W61" s="6" t="inlineStr"/>
      <c r="X61" s="6" t="inlineStr"/>
      <c r="Y61" s="6">
        <f>IF(V61&lt;&gt;"",IFERROR(INDEX(federal_program_name_lookup,MATCH(V61,aln_lookup,0)),""),"")</f>
        <v/>
      </c>
    </row>
    <row r="62">
      <c r="A62" s="6" t="inlineStr">
        <is>
          <t>AWARD-0061</t>
        </is>
      </c>
      <c r="B62" s="7" t="inlineStr">
        <is>
          <t>16</t>
        </is>
      </c>
      <c r="C62" s="7" t="inlineStr">
        <is>
          <t>582</t>
        </is>
      </c>
      <c r="D62" s="7" t="inlineStr"/>
      <c r="E62" s="8" t="inlineStr">
        <is>
          <t>CRIME VICTIM ASSISTANCE/DISCRETIONARY GRANTS</t>
        </is>
      </c>
      <c r="F62" s="9" t="n">
        <v>100598</v>
      </c>
      <c r="G62" s="8" t="inlineStr">
        <is>
          <t>N/A</t>
        </is>
      </c>
      <c r="H62" s="8" t="inlineStr"/>
      <c r="I62" s="8" t="inlineStr"/>
      <c r="J62" s="10" t="n">
        <v>100598</v>
      </c>
      <c r="K62" s="10" t="n">
        <v>0</v>
      </c>
      <c r="L62" s="8" t="inlineStr">
        <is>
          <t>N</t>
        </is>
      </c>
      <c r="M62" s="7" t="inlineStr"/>
      <c r="N62" s="8" t="inlineStr">
        <is>
          <t>Y</t>
        </is>
      </c>
      <c r="O62" s="7" t="inlineStr"/>
      <c r="P62" s="7" t="inlineStr"/>
      <c r="Q62" s="8" t="inlineStr">
        <is>
          <t>N</t>
        </is>
      </c>
      <c r="R62" s="9" t="inlineStr"/>
      <c r="S62" s="8" t="inlineStr">
        <is>
          <t>N</t>
        </is>
      </c>
      <c r="T62" s="8" t="inlineStr"/>
      <c r="U62" s="8" t="n">
        <v>1</v>
      </c>
      <c r="V62" s="11" t="inlineStr">
        <is>
          <t>16.582</t>
        </is>
      </c>
      <c r="W62" s="6" t="inlineStr"/>
      <c r="X62" s="6" t="inlineStr"/>
      <c r="Y62" s="6">
        <f>IF(V62&lt;&gt;"",IFERROR(INDEX(federal_program_name_lookup,MATCH(V62,aln_lookup,0)),""),"")</f>
        <v/>
      </c>
    </row>
    <row r="63">
      <c r="A63" s="6" t="inlineStr">
        <is>
          <t>AWARD-0062</t>
        </is>
      </c>
      <c r="B63" s="7" t="inlineStr">
        <is>
          <t>16</t>
        </is>
      </c>
      <c r="C63" s="7" t="inlineStr">
        <is>
          <t>587</t>
        </is>
      </c>
      <c r="D63" s="7" t="inlineStr"/>
      <c r="E63" s="8" t="inlineStr">
        <is>
          <t>VIOLENCE AGAINST WOMEN DISCRETIONARY GRANTS FOR INDIAN TRIBAL GOVERNMENTS</t>
        </is>
      </c>
      <c r="F63" s="9" t="n">
        <v>221657</v>
      </c>
      <c r="G63" s="8" t="inlineStr">
        <is>
          <t>N/A</t>
        </is>
      </c>
      <c r="H63" s="8" t="inlineStr"/>
      <c r="I63" s="8" t="inlineStr"/>
      <c r="J63" s="10" t="n">
        <v>221657</v>
      </c>
      <c r="K63" s="10" t="n">
        <v>0</v>
      </c>
      <c r="L63" s="8" t="inlineStr">
        <is>
          <t>N</t>
        </is>
      </c>
      <c r="M63" s="7" t="inlineStr"/>
      <c r="N63" s="8" t="inlineStr">
        <is>
          <t>Y</t>
        </is>
      </c>
      <c r="O63" s="7" t="inlineStr"/>
      <c r="P63" s="7" t="inlineStr"/>
      <c r="Q63" s="8" t="inlineStr">
        <is>
          <t>N</t>
        </is>
      </c>
      <c r="R63" s="9" t="inlineStr"/>
      <c r="S63" s="8" t="inlineStr">
        <is>
          <t>N</t>
        </is>
      </c>
      <c r="T63" s="8" t="inlineStr"/>
      <c r="U63" s="8" t="n">
        <v>1</v>
      </c>
      <c r="V63" s="11" t="inlineStr">
        <is>
          <t>16.587</t>
        </is>
      </c>
      <c r="W63" s="6" t="inlineStr"/>
      <c r="X63" s="6" t="inlineStr"/>
      <c r="Y63" s="6">
        <f>IF(V63&lt;&gt;"",IFERROR(INDEX(federal_program_name_lookup,MATCH(V63,aln_lookup,0)),""),"")</f>
        <v/>
      </c>
    </row>
    <row r="64">
      <c r="A64" s="6" t="inlineStr">
        <is>
          <t>AWARD-0063</t>
        </is>
      </c>
      <c r="B64" s="7" t="inlineStr">
        <is>
          <t>16</t>
        </is>
      </c>
      <c r="C64" s="7" t="inlineStr">
        <is>
          <t>608</t>
        </is>
      </c>
      <c r="D64" s="7" t="inlineStr"/>
      <c r="E64" s="8" t="inlineStr">
        <is>
          <t>TRIBAL COURT ASSISTANCE PROGRAM</t>
        </is>
      </c>
      <c r="F64" s="9" t="n">
        <v>143938</v>
      </c>
      <c r="G64" s="8" t="inlineStr">
        <is>
          <t>N/A</t>
        </is>
      </c>
      <c r="H64" s="8" t="inlineStr"/>
      <c r="I64" s="8" t="inlineStr"/>
      <c r="J64" s="10" t="n">
        <v>143938</v>
      </c>
      <c r="K64" s="10" t="n">
        <v>0</v>
      </c>
      <c r="L64" s="8" t="inlineStr">
        <is>
          <t>N</t>
        </is>
      </c>
      <c r="M64" s="7" t="inlineStr"/>
      <c r="N64" s="8" t="inlineStr">
        <is>
          <t>Y</t>
        </is>
      </c>
      <c r="O64" s="7" t="inlineStr"/>
      <c r="P64" s="7" t="inlineStr"/>
      <c r="Q64" s="8" t="inlineStr">
        <is>
          <t>N</t>
        </is>
      </c>
      <c r="R64" s="9" t="inlineStr"/>
      <c r="S64" s="8" t="inlineStr">
        <is>
          <t>N</t>
        </is>
      </c>
      <c r="T64" s="8" t="inlineStr"/>
      <c r="U64" s="8" t="n">
        <v>1</v>
      </c>
      <c r="V64" s="11" t="inlineStr">
        <is>
          <t>16.608</t>
        </is>
      </c>
      <c r="W64" s="6" t="inlineStr"/>
      <c r="X64" s="6" t="inlineStr"/>
      <c r="Y64" s="6">
        <f>IF(V64&lt;&gt;"",IFERROR(INDEX(federal_program_name_lookup,MATCH(V64,aln_lookup,0)),""),"")</f>
        <v/>
      </c>
    </row>
    <row r="65">
      <c r="A65" s="6" t="inlineStr">
        <is>
          <t>AWARD-0064</t>
        </is>
      </c>
      <c r="B65" s="7" t="inlineStr">
        <is>
          <t>16</t>
        </is>
      </c>
      <c r="C65" s="7" t="inlineStr">
        <is>
          <t>731</t>
        </is>
      </c>
      <c r="D65" s="7" t="inlineStr"/>
      <c r="E65" s="8" t="inlineStr">
        <is>
          <t>TRIBAL YOUTH PROGRAM</t>
        </is>
      </c>
      <c r="F65" s="9" t="n">
        <v>41046</v>
      </c>
      <c r="G65" s="8" t="inlineStr">
        <is>
          <t>N/A</t>
        </is>
      </c>
      <c r="H65" s="8" t="inlineStr"/>
      <c r="I65" s="8" t="inlineStr"/>
      <c r="J65" s="10" t="n">
        <v>41046</v>
      </c>
      <c r="K65" s="10" t="n">
        <v>0</v>
      </c>
      <c r="L65" s="8" t="inlineStr">
        <is>
          <t>N</t>
        </is>
      </c>
      <c r="M65" s="7" t="inlineStr"/>
      <c r="N65" s="8" t="inlineStr">
        <is>
          <t>Y</t>
        </is>
      </c>
      <c r="O65" s="7" t="inlineStr"/>
      <c r="P65" s="7" t="inlineStr"/>
      <c r="Q65" s="8" t="inlineStr">
        <is>
          <t>N</t>
        </is>
      </c>
      <c r="R65" s="9" t="inlineStr"/>
      <c r="S65" s="8" t="inlineStr">
        <is>
          <t>N</t>
        </is>
      </c>
      <c r="T65" s="8" t="inlineStr"/>
      <c r="U65" s="8" t="n">
        <v>1</v>
      </c>
      <c r="V65" s="11" t="inlineStr">
        <is>
          <t>16.731</t>
        </is>
      </c>
      <c r="W65" s="6" t="inlineStr"/>
      <c r="X65" s="6" t="inlineStr"/>
      <c r="Y65" s="6">
        <f>IF(V65&lt;&gt;"",IFERROR(INDEX(federal_program_name_lookup,MATCH(V65,aln_lookup,0)),""),"")</f>
        <v/>
      </c>
    </row>
    <row r="66">
      <c r="A66" s="6" t="inlineStr">
        <is>
          <t>AWARD-0065</t>
        </is>
      </c>
      <c r="B66" s="7" t="inlineStr">
        <is>
          <t>16</t>
        </is>
      </c>
      <c r="C66" s="7" t="inlineStr">
        <is>
          <t>838</t>
        </is>
      </c>
      <c r="D66" s="7" t="inlineStr"/>
      <c r="E66" s="8" t="inlineStr">
        <is>
          <t>COMPREHENSIVE OPIOID ABUSE SITE-BASED PROGRAM</t>
        </is>
      </c>
      <c r="F66" s="9" t="n">
        <v>17411</v>
      </c>
      <c r="G66" s="8" t="inlineStr">
        <is>
          <t>N/A</t>
        </is>
      </c>
      <c r="H66" s="8" t="inlineStr"/>
      <c r="I66" s="8" t="inlineStr"/>
      <c r="J66" s="10" t="n">
        <v>17411</v>
      </c>
      <c r="K66" s="10" t="n">
        <v>0</v>
      </c>
      <c r="L66" s="8" t="inlineStr">
        <is>
          <t>N</t>
        </is>
      </c>
      <c r="M66" s="7" t="inlineStr"/>
      <c r="N66" s="8" t="inlineStr">
        <is>
          <t>Y</t>
        </is>
      </c>
      <c r="O66" s="7" t="inlineStr"/>
      <c r="P66" s="7" t="inlineStr"/>
      <c r="Q66" s="8" t="inlineStr">
        <is>
          <t>N</t>
        </is>
      </c>
      <c r="R66" s="9" t="inlineStr"/>
      <c r="S66" s="8" t="inlineStr">
        <is>
          <t>N</t>
        </is>
      </c>
      <c r="T66" s="8" t="inlineStr"/>
      <c r="U66" s="8" t="n">
        <v>1</v>
      </c>
      <c r="V66" s="11" t="inlineStr">
        <is>
          <t>16.838</t>
        </is>
      </c>
      <c r="W66" s="6" t="inlineStr"/>
      <c r="X66" s="6" t="inlineStr"/>
      <c r="Y66" s="6">
        <f>IF(V66&lt;&gt;"",IFERROR(INDEX(federal_program_name_lookup,MATCH(V66,aln_lookup,0)),""),"")</f>
        <v/>
      </c>
    </row>
    <row r="67">
      <c r="A67" s="6" t="inlineStr">
        <is>
          <t>AWARD-0066</t>
        </is>
      </c>
      <c r="B67" s="7" t="inlineStr">
        <is>
          <t>16</t>
        </is>
      </c>
      <c r="C67" s="7" t="inlineStr">
        <is>
          <t>841</t>
        </is>
      </c>
      <c r="D67" s="7" t="inlineStr"/>
      <c r="E67" s="8" t="inlineStr">
        <is>
          <t>VOCA TRIBAL VICTIM SERVICES SET-ASIDE PROGRAM</t>
        </is>
      </c>
      <c r="F67" s="9" t="n">
        <v>115875</v>
      </c>
      <c r="G67" s="8" t="inlineStr">
        <is>
          <t>N/A</t>
        </is>
      </c>
      <c r="H67" s="8" t="inlineStr"/>
      <c r="I67" s="8" t="inlineStr"/>
      <c r="J67" s="10" t="n">
        <v>203863</v>
      </c>
      <c r="K67" s="10" t="n">
        <v>0</v>
      </c>
      <c r="L67" s="8" t="inlineStr">
        <is>
          <t>N</t>
        </is>
      </c>
      <c r="M67" s="7" t="inlineStr"/>
      <c r="N67" s="8" t="inlineStr">
        <is>
          <t>Y</t>
        </is>
      </c>
      <c r="O67" s="7" t="inlineStr"/>
      <c r="P67" s="7" t="inlineStr"/>
      <c r="Q67" s="8" t="inlineStr">
        <is>
          <t>N</t>
        </is>
      </c>
      <c r="R67" s="9" t="inlineStr"/>
      <c r="S67" s="8" t="inlineStr">
        <is>
          <t>N</t>
        </is>
      </c>
      <c r="T67" s="8" t="inlineStr"/>
      <c r="U67" s="8" t="n">
        <v>1</v>
      </c>
      <c r="V67" s="11" t="inlineStr">
        <is>
          <t>16.841</t>
        </is>
      </c>
      <c r="W67" s="6" t="inlineStr"/>
      <c r="X67" s="6" t="inlineStr"/>
      <c r="Y67" s="6">
        <f>IF(V67&lt;&gt;"",IFERROR(INDEX(federal_program_name_lookup,MATCH(V67,aln_lookup,0)),""),"")</f>
        <v/>
      </c>
    </row>
    <row r="68">
      <c r="A68" s="6" t="inlineStr">
        <is>
          <t>AWARD-0067</t>
        </is>
      </c>
      <c r="B68" s="7" t="inlineStr">
        <is>
          <t>16</t>
        </is>
      </c>
      <c r="C68" s="7" t="inlineStr">
        <is>
          <t>841</t>
        </is>
      </c>
      <c r="D68" s="7" t="inlineStr"/>
      <c r="E68" s="8" t="inlineStr">
        <is>
          <t>VOCA TRIBAL VICTIM SERVICES SET-ASIDE PROGRAM</t>
        </is>
      </c>
      <c r="F68" s="9" t="n">
        <v>33953</v>
      </c>
      <c r="G68" s="8" t="inlineStr">
        <is>
          <t>N/A</t>
        </is>
      </c>
      <c r="H68" s="8" t="inlineStr"/>
      <c r="I68" s="8" t="inlineStr"/>
      <c r="J68" s="10" t="n">
        <v>203863</v>
      </c>
      <c r="K68" s="10" t="n">
        <v>0</v>
      </c>
      <c r="L68" s="8" t="inlineStr">
        <is>
          <t>N</t>
        </is>
      </c>
      <c r="M68" s="7" t="inlineStr"/>
      <c r="N68" s="8" t="inlineStr">
        <is>
          <t>Y</t>
        </is>
      </c>
      <c r="O68" s="7" t="inlineStr"/>
      <c r="P68" s="7" t="inlineStr"/>
      <c r="Q68" s="8" t="inlineStr">
        <is>
          <t>N</t>
        </is>
      </c>
      <c r="R68" s="9" t="inlineStr"/>
      <c r="S68" s="8" t="inlineStr">
        <is>
          <t>N</t>
        </is>
      </c>
      <c r="T68" s="8" t="inlineStr"/>
      <c r="U68" s="8" t="n">
        <v>1</v>
      </c>
      <c r="V68" s="11" t="inlineStr">
        <is>
          <t>16.841</t>
        </is>
      </c>
      <c r="W68" s="6" t="inlineStr"/>
      <c r="X68" s="6" t="inlineStr"/>
      <c r="Y68" s="6">
        <f>IF(V68&lt;&gt;"",IFERROR(INDEX(federal_program_name_lookup,MATCH(V68,aln_lookup,0)),""),"")</f>
        <v/>
      </c>
    </row>
    <row r="69">
      <c r="A69" s="6" t="inlineStr">
        <is>
          <t>AWARD-0068</t>
        </is>
      </c>
      <c r="B69" s="7" t="inlineStr">
        <is>
          <t>16</t>
        </is>
      </c>
      <c r="C69" s="7" t="inlineStr">
        <is>
          <t>841</t>
        </is>
      </c>
      <c r="D69" s="7" t="inlineStr"/>
      <c r="E69" s="8" t="inlineStr">
        <is>
          <t>VOCA TRIBAL VICTIM SERVICES SET-ASIDE PROGRAM</t>
        </is>
      </c>
      <c r="F69" s="9" t="n">
        <v>28160</v>
      </c>
      <c r="G69" s="8" t="inlineStr">
        <is>
          <t>N/A</t>
        </is>
      </c>
      <c r="H69" s="8" t="inlineStr"/>
      <c r="I69" s="8" t="inlineStr"/>
      <c r="J69" s="10" t="n">
        <v>203863</v>
      </c>
      <c r="K69" s="10" t="n">
        <v>0</v>
      </c>
      <c r="L69" s="8" t="inlineStr">
        <is>
          <t>N</t>
        </is>
      </c>
      <c r="M69" s="7" t="inlineStr"/>
      <c r="N69" s="8" t="inlineStr">
        <is>
          <t>Y</t>
        </is>
      </c>
      <c r="O69" s="7" t="inlineStr"/>
      <c r="P69" s="7" t="inlineStr"/>
      <c r="Q69" s="8" t="inlineStr">
        <is>
          <t>N</t>
        </is>
      </c>
      <c r="R69" s="9" t="inlineStr"/>
      <c r="S69" s="8" t="inlineStr">
        <is>
          <t>N</t>
        </is>
      </c>
      <c r="T69" s="8" t="inlineStr"/>
      <c r="U69" s="8" t="n">
        <v>1</v>
      </c>
      <c r="V69" s="11" t="inlineStr">
        <is>
          <t>16.841</t>
        </is>
      </c>
      <c r="W69" s="6" t="inlineStr"/>
      <c r="X69" s="6" t="inlineStr"/>
      <c r="Y69" s="6">
        <f>IF(V69&lt;&gt;"",IFERROR(INDEX(federal_program_name_lookup,MATCH(V69,aln_lookup,0)),""),"")</f>
        <v/>
      </c>
    </row>
    <row r="70">
      <c r="A70" s="6" t="inlineStr">
        <is>
          <t>AWARD-0069</t>
        </is>
      </c>
      <c r="B70" s="7" t="inlineStr">
        <is>
          <t>10</t>
        </is>
      </c>
      <c r="C70" s="7" t="inlineStr">
        <is>
          <t>912</t>
        </is>
      </c>
      <c r="D70" s="7" t="inlineStr"/>
      <c r="E70" s="8" t="inlineStr">
        <is>
          <t>ENVIRONMENTAL QUALITY INCENTIVES PROGRAM</t>
        </is>
      </c>
      <c r="F70" s="9" t="n">
        <v>425</v>
      </c>
      <c r="G70" s="8" t="inlineStr">
        <is>
          <t>N/A</t>
        </is>
      </c>
      <c r="H70" s="8" t="inlineStr"/>
      <c r="I70" s="8" t="inlineStr"/>
      <c r="J70" s="10" t="n">
        <v>425</v>
      </c>
      <c r="K70" s="10" t="n">
        <v>0</v>
      </c>
      <c r="L70" s="8" t="inlineStr">
        <is>
          <t>N</t>
        </is>
      </c>
      <c r="M70" s="7" t="inlineStr"/>
      <c r="N70" s="8" t="inlineStr">
        <is>
          <t>Y</t>
        </is>
      </c>
      <c r="O70" s="7" t="inlineStr"/>
      <c r="P70" s="7" t="inlineStr"/>
      <c r="Q70" s="8" t="inlineStr">
        <is>
          <t>N</t>
        </is>
      </c>
      <c r="R70" s="9" t="inlineStr"/>
      <c r="S70" s="8" t="inlineStr">
        <is>
          <t>N</t>
        </is>
      </c>
      <c r="T70" s="8" t="inlineStr"/>
      <c r="U70" s="8" t="n">
        <v>1</v>
      </c>
      <c r="V70" s="11" t="inlineStr">
        <is>
          <t>10.912</t>
        </is>
      </c>
      <c r="W70" s="6" t="inlineStr"/>
      <c r="X70" s="6" t="inlineStr"/>
      <c r="Y70" s="6">
        <f>IF(V70&lt;&gt;"",IFERROR(INDEX(federal_program_name_lookup,MATCH(V70,aln_lookup,0)),""),"")</f>
        <v/>
      </c>
    </row>
    <row r="71">
      <c r="A71" s="6" t="inlineStr">
        <is>
          <t>AWARD-0070</t>
        </is>
      </c>
      <c r="B71" s="7" t="inlineStr">
        <is>
          <t>16</t>
        </is>
      </c>
      <c r="C71" s="7" t="inlineStr">
        <is>
          <t>841</t>
        </is>
      </c>
      <c r="D71" s="7" t="inlineStr"/>
      <c r="E71" s="8" t="inlineStr">
        <is>
          <t>VOCA TRIBAL VICTIM SERVICES SET-ASIDE PROGRAM</t>
        </is>
      </c>
      <c r="F71" s="9" t="n">
        <v>25875</v>
      </c>
      <c r="G71" s="8" t="inlineStr">
        <is>
          <t>N/A</t>
        </is>
      </c>
      <c r="H71" s="8" t="inlineStr"/>
      <c r="I71" s="8" t="inlineStr"/>
      <c r="J71" s="10" t="n">
        <v>203863</v>
      </c>
      <c r="K71" s="10" t="n">
        <v>0</v>
      </c>
      <c r="L71" s="8" t="inlineStr">
        <is>
          <t>N</t>
        </is>
      </c>
      <c r="M71" s="7" t="inlineStr"/>
      <c r="N71" s="8" t="inlineStr">
        <is>
          <t>N</t>
        </is>
      </c>
      <c r="O71" s="7" t="inlineStr">
        <is>
          <t>NATIONAL CONGRESS OF AMERICAN INDIANS</t>
        </is>
      </c>
      <c r="P71" s="7" t="inlineStr">
        <is>
          <t>2021-LCOBLSCI</t>
        </is>
      </c>
      <c r="Q71" s="8" t="inlineStr">
        <is>
          <t>N</t>
        </is>
      </c>
      <c r="R71" s="9" t="inlineStr"/>
      <c r="S71" s="8" t="inlineStr">
        <is>
          <t>N</t>
        </is>
      </c>
      <c r="T71" s="8" t="inlineStr"/>
      <c r="U71" s="8" t="n">
        <v>1</v>
      </c>
      <c r="V71" s="11" t="inlineStr">
        <is>
          <t>16.841</t>
        </is>
      </c>
      <c r="W71" s="6" t="inlineStr"/>
      <c r="X71" s="6" t="inlineStr"/>
      <c r="Y71" s="6">
        <f>IF(V71&lt;&gt;"",IFERROR(INDEX(federal_program_name_lookup,MATCH(V71,aln_lookup,0)),""),"")</f>
        <v/>
      </c>
    </row>
    <row r="72">
      <c r="A72" s="6" t="inlineStr">
        <is>
          <t>AWARD-0071</t>
        </is>
      </c>
      <c r="B72" s="7" t="inlineStr">
        <is>
          <t>16</t>
        </is>
      </c>
      <c r="C72" s="7" t="inlineStr">
        <is>
          <t>034</t>
        </is>
      </c>
      <c r="D72" s="7" t="inlineStr"/>
      <c r="E72" s="8" t="inlineStr">
        <is>
          <t>CORONAVIRUS EMERGENCY SUPPLEMENTAL FUNDING PROGRAM</t>
        </is>
      </c>
      <c r="F72" s="9" t="n">
        <v>8583</v>
      </c>
      <c r="G72" s="8" t="inlineStr">
        <is>
          <t>N/A</t>
        </is>
      </c>
      <c r="H72" s="8" t="inlineStr"/>
      <c r="I72" s="8" t="inlineStr"/>
      <c r="J72" s="10" t="n">
        <v>8583</v>
      </c>
      <c r="K72" s="10" t="n">
        <v>0</v>
      </c>
      <c r="L72" s="8" t="inlineStr">
        <is>
          <t>N</t>
        </is>
      </c>
      <c r="M72" s="7" t="inlineStr"/>
      <c r="N72" s="8" t="inlineStr">
        <is>
          <t>N</t>
        </is>
      </c>
      <c r="O72" s="7" t="inlineStr">
        <is>
          <t>STATE OF WISCONSIN</t>
        </is>
      </c>
      <c r="P72" s="7" t="inlineStr">
        <is>
          <t>2020-CV-01-16536</t>
        </is>
      </c>
      <c r="Q72" s="8" t="inlineStr">
        <is>
          <t>N</t>
        </is>
      </c>
      <c r="R72" s="9" t="inlineStr"/>
      <c r="S72" s="8" t="inlineStr">
        <is>
          <t>N</t>
        </is>
      </c>
      <c r="T72" s="8" t="inlineStr"/>
      <c r="U72" s="8" t="n">
        <v>1</v>
      </c>
      <c r="V72" s="11" t="inlineStr">
        <is>
          <t>16.034</t>
        </is>
      </c>
      <c r="W72" s="6" t="inlineStr"/>
      <c r="X72" s="6" t="inlineStr"/>
      <c r="Y72" s="6">
        <f>IF(V72&lt;&gt;"",IFERROR(INDEX(federal_program_name_lookup,MATCH(V72,aln_lookup,0)),""),"")</f>
        <v/>
      </c>
    </row>
    <row r="73">
      <c r="A73" s="6" t="inlineStr">
        <is>
          <t>AWARD-0072</t>
        </is>
      </c>
      <c r="B73" s="7" t="inlineStr">
        <is>
          <t>16</t>
        </is>
      </c>
      <c r="C73" s="7" t="inlineStr">
        <is>
          <t>588</t>
        </is>
      </c>
      <c r="D73" s="7" t="inlineStr"/>
      <c r="E73" s="8" t="inlineStr">
        <is>
          <t>VIOLENCE AGAINST WOMEN FORMULA GRANTS</t>
        </is>
      </c>
      <c r="F73" s="9" t="n">
        <v>24608</v>
      </c>
      <c r="G73" s="8" t="inlineStr">
        <is>
          <t>N/A</t>
        </is>
      </c>
      <c r="H73" s="8" t="inlineStr"/>
      <c r="I73" s="8" t="inlineStr"/>
      <c r="J73" s="10" t="n">
        <v>24608</v>
      </c>
      <c r="K73" s="10" t="n">
        <v>0</v>
      </c>
      <c r="L73" s="8" t="inlineStr">
        <is>
          <t>N</t>
        </is>
      </c>
      <c r="M73" s="7" t="inlineStr"/>
      <c r="N73" s="8" t="inlineStr">
        <is>
          <t>N</t>
        </is>
      </c>
      <c r="O73" s="7" t="inlineStr">
        <is>
          <t>STATE OF WISCONSIN</t>
        </is>
      </c>
      <c r="P73" s="7" t="inlineStr">
        <is>
          <t>2018-VA-05D-15701</t>
        </is>
      </c>
      <c r="Q73" s="8" t="inlineStr">
        <is>
          <t>N</t>
        </is>
      </c>
      <c r="R73" s="9" t="inlineStr"/>
      <c r="S73" s="8" t="inlineStr">
        <is>
          <t>N</t>
        </is>
      </c>
      <c r="T73" s="8" t="inlineStr"/>
      <c r="U73" s="8" t="n">
        <v>1</v>
      </c>
      <c r="V73" s="11" t="inlineStr">
        <is>
          <t>16.588</t>
        </is>
      </c>
      <c r="W73" s="6" t="inlineStr"/>
      <c r="X73" s="6" t="inlineStr"/>
      <c r="Y73" s="6">
        <f>IF(V73&lt;&gt;"",IFERROR(INDEX(federal_program_name_lookup,MATCH(V73,aln_lookup,0)),""),"")</f>
        <v/>
      </c>
    </row>
    <row r="74">
      <c r="A74" s="6" t="inlineStr">
        <is>
          <t>AWARD-0073</t>
        </is>
      </c>
      <c r="B74" s="7" t="inlineStr">
        <is>
          <t>17</t>
        </is>
      </c>
      <c r="C74" s="7" t="inlineStr">
        <is>
          <t>265</t>
        </is>
      </c>
      <c r="D74" s="7" t="inlineStr"/>
      <c r="E74" s="8" t="inlineStr">
        <is>
          <t>NATIVE AMERICAN EMPLOYMENT AND TRAINING</t>
        </is>
      </c>
      <c r="F74" s="9" t="n">
        <v>45011</v>
      </c>
      <c r="G74" s="8" t="inlineStr">
        <is>
          <t>N/A</t>
        </is>
      </c>
      <c r="H74" s="8" t="inlineStr"/>
      <c r="I74" s="8" t="inlineStr"/>
      <c r="J74" s="10" t="n">
        <v>221271</v>
      </c>
      <c r="K74" s="10" t="n">
        <v>0</v>
      </c>
      <c r="L74" s="8" t="inlineStr">
        <is>
          <t>N</t>
        </is>
      </c>
      <c r="M74" s="7" t="inlineStr"/>
      <c r="N74" s="8" t="inlineStr">
        <is>
          <t>Y</t>
        </is>
      </c>
      <c r="O74" s="7" t="inlineStr"/>
      <c r="P74" s="7" t="inlineStr"/>
      <c r="Q74" s="8" t="inlineStr">
        <is>
          <t>N</t>
        </is>
      </c>
      <c r="R74" s="9" t="inlineStr"/>
      <c r="S74" s="8" t="inlineStr">
        <is>
          <t>N</t>
        </is>
      </c>
      <c r="T74" s="8" t="inlineStr"/>
      <c r="U74" s="8" t="n">
        <v>1</v>
      </c>
      <c r="V74" s="11" t="inlineStr">
        <is>
          <t>17.265</t>
        </is>
      </c>
      <c r="W74" s="6" t="inlineStr"/>
      <c r="X74" s="6" t="inlineStr"/>
      <c r="Y74" s="6">
        <f>IF(V74&lt;&gt;"",IFERROR(INDEX(federal_program_name_lookup,MATCH(V74,aln_lookup,0)),""),"")</f>
        <v/>
      </c>
    </row>
    <row r="75">
      <c r="A75" s="6" t="inlineStr">
        <is>
          <t>AWARD-0074</t>
        </is>
      </c>
      <c r="B75" s="7" t="inlineStr">
        <is>
          <t>17</t>
        </is>
      </c>
      <c r="C75" s="7" t="inlineStr">
        <is>
          <t>265</t>
        </is>
      </c>
      <c r="D75" s="7" t="inlineStr"/>
      <c r="E75" s="8" t="inlineStr">
        <is>
          <t>NATIVE AMERICAN EMPLOYMENT AND TRAINING</t>
        </is>
      </c>
      <c r="F75" s="9" t="n">
        <v>176260</v>
      </c>
      <c r="G75" s="8" t="inlineStr">
        <is>
          <t>N/A</t>
        </is>
      </c>
      <c r="H75" s="8" t="inlineStr"/>
      <c r="I75" s="8" t="inlineStr"/>
      <c r="J75" s="10" t="n">
        <v>221271</v>
      </c>
      <c r="K75" s="10" t="n">
        <v>0</v>
      </c>
      <c r="L75" s="8" t="inlineStr">
        <is>
          <t>N</t>
        </is>
      </c>
      <c r="M75" s="7" t="inlineStr"/>
      <c r="N75" s="8" t="inlineStr">
        <is>
          <t>Y</t>
        </is>
      </c>
      <c r="O75" s="7" t="inlineStr"/>
      <c r="P75" s="7" t="inlineStr"/>
      <c r="Q75" s="8" t="inlineStr">
        <is>
          <t>N</t>
        </is>
      </c>
      <c r="R75" s="9" t="inlineStr"/>
      <c r="S75" s="8" t="inlineStr">
        <is>
          <t>N</t>
        </is>
      </c>
      <c r="T75" s="8" t="inlineStr"/>
      <c r="U75" s="8" t="n">
        <v>1</v>
      </c>
      <c r="V75" s="11" t="inlineStr">
        <is>
          <t>17.265</t>
        </is>
      </c>
      <c r="W75" s="6" t="inlineStr"/>
      <c r="X75" s="6" t="inlineStr"/>
      <c r="Y75" s="6">
        <f>IF(V75&lt;&gt;"",IFERROR(INDEX(federal_program_name_lookup,MATCH(V75,aln_lookup,0)),""),"")</f>
        <v/>
      </c>
    </row>
    <row r="76">
      <c r="A76" s="6" t="inlineStr">
        <is>
          <t>AWARD-0075</t>
        </is>
      </c>
      <c r="B76" s="7" t="inlineStr">
        <is>
          <t>20</t>
        </is>
      </c>
      <c r="C76" s="7" t="inlineStr">
        <is>
          <t>205</t>
        </is>
      </c>
      <c r="D76" s="7" t="inlineStr"/>
      <c r="E76" s="8" t="inlineStr">
        <is>
          <t>HIGHWAY PLANNING AND CONSTRUCTION</t>
        </is>
      </c>
      <c r="F76" s="9" t="n">
        <v>232158</v>
      </c>
      <c r="G76" s="8" t="inlineStr">
        <is>
          <t>N/A</t>
        </is>
      </c>
      <c r="H76" s="8" t="inlineStr"/>
      <c r="I76" s="8" t="inlineStr"/>
      <c r="J76" s="10" t="n">
        <v>649051</v>
      </c>
      <c r="K76" s="10" t="n">
        <v>0</v>
      </c>
      <c r="L76" s="8" t="inlineStr">
        <is>
          <t>N</t>
        </is>
      </c>
      <c r="M76" s="7" t="inlineStr"/>
      <c r="N76" s="8" t="inlineStr">
        <is>
          <t>Y</t>
        </is>
      </c>
      <c r="O76" s="7" t="inlineStr"/>
      <c r="P76" s="7" t="inlineStr"/>
      <c r="Q76" s="8" t="inlineStr">
        <is>
          <t>N</t>
        </is>
      </c>
      <c r="R76" s="9" t="inlineStr"/>
      <c r="S76" s="8" t="inlineStr">
        <is>
          <t>N</t>
        </is>
      </c>
      <c r="T76" s="8" t="inlineStr"/>
      <c r="U76" s="8" t="n">
        <v>1</v>
      </c>
      <c r="V76" s="11" t="inlineStr">
        <is>
          <t>20.205</t>
        </is>
      </c>
      <c r="W76" s="6" t="inlineStr"/>
      <c r="X76" s="6" t="inlineStr"/>
      <c r="Y76" s="6">
        <f>IF(V76&lt;&gt;"",IFERROR(INDEX(federal_program_name_lookup,MATCH(V76,aln_lookup,0)),""),"")</f>
        <v/>
      </c>
    </row>
    <row r="77">
      <c r="A77" s="6" t="inlineStr">
        <is>
          <t>AWARD-0076</t>
        </is>
      </c>
      <c r="B77" s="7" t="inlineStr">
        <is>
          <t>20</t>
        </is>
      </c>
      <c r="C77" s="7" t="inlineStr">
        <is>
          <t>205</t>
        </is>
      </c>
      <c r="D77" s="7" t="inlineStr"/>
      <c r="E77" s="8" t="inlineStr">
        <is>
          <t>HIGHWAY PLANNING AND CONSTRUCTION</t>
        </is>
      </c>
      <c r="F77" s="9" t="n">
        <v>416893</v>
      </c>
      <c r="G77" s="8" t="inlineStr">
        <is>
          <t>N/A</t>
        </is>
      </c>
      <c r="H77" s="8" t="inlineStr"/>
      <c r="I77" s="8" t="inlineStr"/>
      <c r="J77" s="10" t="n">
        <v>649051</v>
      </c>
      <c r="K77" s="10" t="n">
        <v>0</v>
      </c>
      <c r="L77" s="8" t="inlineStr">
        <is>
          <t>N</t>
        </is>
      </c>
      <c r="M77" s="7" t="inlineStr"/>
      <c r="N77" s="8" t="inlineStr">
        <is>
          <t>Y</t>
        </is>
      </c>
      <c r="O77" s="7" t="inlineStr"/>
      <c r="P77" s="7" t="inlineStr"/>
      <c r="Q77" s="8" t="inlineStr">
        <is>
          <t>N</t>
        </is>
      </c>
      <c r="R77" s="9" t="inlineStr"/>
      <c r="S77" s="8" t="inlineStr">
        <is>
          <t>N</t>
        </is>
      </c>
      <c r="T77" s="8" t="inlineStr"/>
      <c r="U77" s="8" t="n">
        <v>1</v>
      </c>
      <c r="V77" s="11" t="inlineStr">
        <is>
          <t>20.205</t>
        </is>
      </c>
      <c r="W77" s="6" t="inlineStr"/>
      <c r="X77" s="6" t="inlineStr"/>
      <c r="Y77" s="6">
        <f>IF(V77&lt;&gt;"",IFERROR(INDEX(federal_program_name_lookup,MATCH(V77,aln_lookup,0)),""),"")</f>
        <v/>
      </c>
    </row>
    <row r="78">
      <c r="A78" s="6" t="inlineStr">
        <is>
          <t>AWARD-0077</t>
        </is>
      </c>
      <c r="B78" s="7" t="inlineStr">
        <is>
          <t>20</t>
        </is>
      </c>
      <c r="C78" s="7" t="inlineStr">
        <is>
          <t>509</t>
        </is>
      </c>
      <c r="D78" s="7" t="inlineStr"/>
      <c r="E78" s="8" t="inlineStr">
        <is>
          <t>FORMULA GRANTS FOR RURAL AREAS AND TRIBAL TRANSIT PROGRAM</t>
        </is>
      </c>
      <c r="F78" s="9" t="n">
        <v>53895</v>
      </c>
      <c r="G78" s="8" t="inlineStr">
        <is>
          <t>N/A</t>
        </is>
      </c>
      <c r="H78" s="8" t="inlineStr"/>
      <c r="I78" s="8" t="inlineStr"/>
      <c r="J78" s="10" t="n">
        <v>61421</v>
      </c>
      <c r="K78" s="10" t="n">
        <v>0</v>
      </c>
      <c r="L78" s="8" t="inlineStr">
        <is>
          <t>N</t>
        </is>
      </c>
      <c r="M78" s="7" t="inlineStr"/>
      <c r="N78" s="8" t="inlineStr">
        <is>
          <t>Y</t>
        </is>
      </c>
      <c r="O78" s="7" t="inlineStr"/>
      <c r="P78" s="7" t="inlineStr"/>
      <c r="Q78" s="8" t="inlineStr">
        <is>
          <t>N</t>
        </is>
      </c>
      <c r="R78" s="9" t="inlineStr"/>
      <c r="S78" s="8" t="inlineStr">
        <is>
          <t>N</t>
        </is>
      </c>
      <c r="T78" s="8" t="inlineStr"/>
      <c r="U78" s="8" t="n">
        <v>1</v>
      </c>
      <c r="V78" s="11" t="inlineStr">
        <is>
          <t>20.509</t>
        </is>
      </c>
      <c r="W78" s="6" t="inlineStr"/>
      <c r="X78" s="6" t="inlineStr"/>
      <c r="Y78" s="6">
        <f>IF(V78&lt;&gt;"",IFERROR(INDEX(federal_program_name_lookup,MATCH(V78,aln_lookup,0)),""),"")</f>
        <v/>
      </c>
    </row>
    <row r="79">
      <c r="A79" s="6" t="inlineStr">
        <is>
          <t>AWARD-0078</t>
        </is>
      </c>
      <c r="B79" s="7" t="inlineStr">
        <is>
          <t>20</t>
        </is>
      </c>
      <c r="C79" s="7" t="inlineStr">
        <is>
          <t>509</t>
        </is>
      </c>
      <c r="D79" s="7" t="inlineStr"/>
      <c r="E79" s="8" t="inlineStr">
        <is>
          <t>FORMULA GRANTS FOR RURAL AREAS AND TRIBAL TRANSIT PROGRAM</t>
        </is>
      </c>
      <c r="F79" s="9" t="n">
        <v>7526</v>
      </c>
      <c r="G79" s="8" t="inlineStr">
        <is>
          <t>N/A</t>
        </is>
      </c>
      <c r="H79" s="8" t="inlineStr"/>
      <c r="I79" s="8" t="inlineStr"/>
      <c r="J79" s="10" t="n">
        <v>61421</v>
      </c>
      <c r="K79" s="10" t="n">
        <v>0</v>
      </c>
      <c r="L79" s="8" t="inlineStr">
        <is>
          <t>N</t>
        </is>
      </c>
      <c r="M79" s="7" t="inlineStr"/>
      <c r="N79" s="8" t="inlineStr">
        <is>
          <t>Y</t>
        </is>
      </c>
      <c r="O79" s="7" t="inlineStr"/>
      <c r="P79" s="7" t="inlineStr"/>
      <c r="Q79" s="8" t="inlineStr">
        <is>
          <t>N</t>
        </is>
      </c>
      <c r="R79" s="9" t="inlineStr"/>
      <c r="S79" s="8" t="inlineStr">
        <is>
          <t>N</t>
        </is>
      </c>
      <c r="T79" s="8" t="inlineStr"/>
      <c r="U79" s="8" t="n">
        <v>1</v>
      </c>
      <c r="V79" s="11" t="inlineStr">
        <is>
          <t>20.509</t>
        </is>
      </c>
      <c r="W79" s="6" t="inlineStr"/>
      <c r="X79" s="6" t="inlineStr"/>
      <c r="Y79" s="6">
        <f>IF(V79&lt;&gt;"",IFERROR(INDEX(federal_program_name_lookup,MATCH(V79,aln_lookup,0)),""),"")</f>
        <v/>
      </c>
    </row>
    <row r="80">
      <c r="A80" s="6" t="inlineStr">
        <is>
          <t>AWARD-0079</t>
        </is>
      </c>
      <c r="B80" s="7" t="inlineStr">
        <is>
          <t>21</t>
        </is>
      </c>
      <c r="C80" s="7" t="inlineStr">
        <is>
          <t>019</t>
        </is>
      </c>
      <c r="D80" s="7" t="inlineStr"/>
      <c r="E80" s="8" t="inlineStr">
        <is>
          <t>CORONAVIRUS RELIEF FUND</t>
        </is>
      </c>
      <c r="F80" s="9" t="n">
        <v>192565</v>
      </c>
      <c r="G80" s="8" t="inlineStr">
        <is>
          <t>N/A</t>
        </is>
      </c>
      <c r="H80" s="8" t="inlineStr"/>
      <c r="I80" s="8" t="inlineStr"/>
      <c r="J80" s="10" t="n">
        <v>192565</v>
      </c>
      <c r="K80" s="10" t="n">
        <v>0</v>
      </c>
      <c r="L80" s="8" t="inlineStr">
        <is>
          <t>N</t>
        </is>
      </c>
      <c r="M80" s="7" t="inlineStr"/>
      <c r="N80" s="8" t="inlineStr">
        <is>
          <t>Y</t>
        </is>
      </c>
      <c r="O80" s="7" t="inlineStr"/>
      <c r="P80" s="7" t="inlineStr"/>
      <c r="Q80" s="8" t="inlineStr">
        <is>
          <t>N</t>
        </is>
      </c>
      <c r="R80" s="9" t="inlineStr"/>
      <c r="S80" s="8" t="inlineStr">
        <is>
          <t>N</t>
        </is>
      </c>
      <c r="T80" s="8" t="inlineStr"/>
      <c r="U80" s="8" t="n">
        <v>1</v>
      </c>
      <c r="V80" s="11" t="inlineStr">
        <is>
          <t>21.019</t>
        </is>
      </c>
      <c r="W80" s="6" t="inlineStr"/>
      <c r="X80" s="6" t="inlineStr"/>
      <c r="Y80" s="6">
        <f>IF(V80&lt;&gt;"",IFERROR(INDEX(federal_program_name_lookup,MATCH(V80,aln_lookup,0)),""),"")</f>
        <v/>
      </c>
    </row>
    <row r="81">
      <c r="A81" s="6" t="inlineStr">
        <is>
          <t>AWARD-0080</t>
        </is>
      </c>
      <c r="B81" s="7" t="inlineStr">
        <is>
          <t>10</t>
        </is>
      </c>
      <c r="C81" s="7" t="inlineStr">
        <is>
          <t>924</t>
        </is>
      </c>
      <c r="D81" s="7" t="inlineStr"/>
      <c r="E81" s="8" t="inlineStr">
        <is>
          <t>CONSERVATION STEWARDSHIP PROGRAM</t>
        </is>
      </c>
      <c r="F81" s="9" t="n">
        <v>8252</v>
      </c>
      <c r="G81" s="8" t="inlineStr">
        <is>
          <t>N/A</t>
        </is>
      </c>
      <c r="H81" s="8" t="inlineStr"/>
      <c r="I81" s="8" t="inlineStr"/>
      <c r="J81" s="10" t="n">
        <v>8252</v>
      </c>
      <c r="K81" s="10" t="n">
        <v>0</v>
      </c>
      <c r="L81" s="8" t="inlineStr">
        <is>
          <t>N</t>
        </is>
      </c>
      <c r="M81" s="7" t="inlineStr"/>
      <c r="N81" s="8" t="inlineStr">
        <is>
          <t>Y</t>
        </is>
      </c>
      <c r="O81" s="7" t="inlineStr"/>
      <c r="P81" s="7" t="inlineStr"/>
      <c r="Q81" s="8" t="inlineStr">
        <is>
          <t>N</t>
        </is>
      </c>
      <c r="R81" s="9" t="inlineStr"/>
      <c r="S81" s="8" t="inlineStr">
        <is>
          <t>N</t>
        </is>
      </c>
      <c r="T81" s="8" t="inlineStr"/>
      <c r="U81" s="8" t="n">
        <v>1</v>
      </c>
      <c r="V81" s="11" t="inlineStr">
        <is>
          <t>10.924</t>
        </is>
      </c>
      <c r="W81" s="6" t="inlineStr"/>
      <c r="X81" s="6" t="inlineStr"/>
      <c r="Y81" s="6">
        <f>IF(V81&lt;&gt;"",IFERROR(INDEX(federal_program_name_lookup,MATCH(V81,aln_lookup,0)),""),"")</f>
        <v/>
      </c>
    </row>
    <row r="82">
      <c r="A82" s="6" t="inlineStr">
        <is>
          <t>AWARD-0081</t>
        </is>
      </c>
      <c r="B82" s="7" t="inlineStr">
        <is>
          <t>21</t>
        </is>
      </c>
      <c r="C82" s="7" t="inlineStr">
        <is>
          <t>026</t>
        </is>
      </c>
      <c r="D82" s="7" t="inlineStr"/>
      <c r="E82" s="8" t="inlineStr">
        <is>
          <t>HOMEOWNER ASSISTANCE FUND</t>
        </is>
      </c>
      <c r="F82" s="9" t="n">
        <v>860020</v>
      </c>
      <c r="G82" s="8" t="inlineStr">
        <is>
          <t>N/A</t>
        </is>
      </c>
      <c r="H82" s="8" t="inlineStr"/>
      <c r="I82" s="8" t="inlineStr"/>
      <c r="J82" s="10" t="n">
        <v>860020</v>
      </c>
      <c r="K82" s="10" t="n">
        <v>0</v>
      </c>
      <c r="L82" s="8" t="inlineStr">
        <is>
          <t>N</t>
        </is>
      </c>
      <c r="M82" s="7" t="inlineStr"/>
      <c r="N82" s="8" t="inlineStr">
        <is>
          <t>Y</t>
        </is>
      </c>
      <c r="O82" s="7" t="inlineStr"/>
      <c r="P82" s="7" t="inlineStr"/>
      <c r="Q82" s="8" t="inlineStr">
        <is>
          <t>N</t>
        </is>
      </c>
      <c r="R82" s="9" t="inlineStr"/>
      <c r="S82" s="8" t="inlineStr">
        <is>
          <t>N</t>
        </is>
      </c>
      <c r="T82" s="8" t="inlineStr"/>
      <c r="U82" s="8" t="n">
        <v>1</v>
      </c>
      <c r="V82" s="11" t="inlineStr">
        <is>
          <t>21.026</t>
        </is>
      </c>
      <c r="W82" s="6" t="inlineStr"/>
      <c r="X82" s="6" t="inlineStr"/>
      <c r="Y82" s="6">
        <f>IF(V82&lt;&gt;"",IFERROR(INDEX(federal_program_name_lookup,MATCH(V82,aln_lookup,0)),""),"")</f>
        <v/>
      </c>
    </row>
    <row r="83">
      <c r="A83" s="6" t="inlineStr">
        <is>
          <t>AWARD-0082</t>
        </is>
      </c>
      <c r="B83" s="7" t="inlineStr">
        <is>
          <t>21</t>
        </is>
      </c>
      <c r="C83" s="7" t="inlineStr">
        <is>
          <t>027</t>
        </is>
      </c>
      <c r="D83" s="7" t="inlineStr"/>
      <c r="E83" s="8" t="inlineStr">
        <is>
          <t>CORONAVIRUS STATE AND LOCAL FISCAL RECOVERY FUNDS</t>
        </is>
      </c>
      <c r="F83" s="9" t="n">
        <v>11742565</v>
      </c>
      <c r="G83" s="8" t="inlineStr">
        <is>
          <t>N/A</t>
        </is>
      </c>
      <c r="H83" s="8" t="inlineStr"/>
      <c r="I83" s="8" t="inlineStr"/>
      <c r="J83" s="10" t="n">
        <v>11880893</v>
      </c>
      <c r="K83" s="10" t="n">
        <v>0</v>
      </c>
      <c r="L83" s="8" t="inlineStr">
        <is>
          <t>N</t>
        </is>
      </c>
      <c r="M83" s="7" t="inlineStr"/>
      <c r="N83" s="8" t="inlineStr">
        <is>
          <t>Y</t>
        </is>
      </c>
      <c r="O83" s="7" t="inlineStr"/>
      <c r="P83" s="7" t="inlineStr"/>
      <c r="Q83" s="8" t="inlineStr">
        <is>
          <t>N</t>
        </is>
      </c>
      <c r="R83" s="9" t="inlineStr"/>
      <c r="S83" s="8" t="inlineStr">
        <is>
          <t>Y</t>
        </is>
      </c>
      <c r="T83" s="8" t="inlineStr">
        <is>
          <t>U</t>
        </is>
      </c>
      <c r="U83" s="8" t="n">
        <v>1</v>
      </c>
      <c r="V83" s="11" t="inlineStr">
        <is>
          <t>21.027</t>
        </is>
      </c>
      <c r="W83" s="6" t="inlineStr"/>
      <c r="X83" s="6" t="inlineStr"/>
      <c r="Y83" s="6">
        <f>IF(V83&lt;&gt;"",IFERROR(INDEX(federal_program_name_lookup,MATCH(V83,aln_lookup,0)),""),"")</f>
        <v/>
      </c>
    </row>
    <row r="84">
      <c r="A84" s="6" t="inlineStr">
        <is>
          <t>AWARD-0083</t>
        </is>
      </c>
      <c r="B84" s="7" t="inlineStr">
        <is>
          <t>21</t>
        </is>
      </c>
      <c r="C84" s="7" t="inlineStr">
        <is>
          <t>027</t>
        </is>
      </c>
      <c r="D84" s="7" t="inlineStr"/>
      <c r="E84" s="8" t="inlineStr">
        <is>
          <t>CORONAVIRUS STATE AND LOCAL FISCAL RECOVERY FUNDS</t>
        </is>
      </c>
      <c r="F84" s="9" t="n">
        <v>64521</v>
      </c>
      <c r="G84" s="8" t="inlineStr">
        <is>
          <t>N/A</t>
        </is>
      </c>
      <c r="H84" s="8" t="inlineStr"/>
      <c r="I84" s="8" t="inlineStr"/>
      <c r="J84" s="10" t="n">
        <v>11880893</v>
      </c>
      <c r="K84" s="10" t="n">
        <v>0</v>
      </c>
      <c r="L84" s="8" t="inlineStr">
        <is>
          <t>N</t>
        </is>
      </c>
      <c r="M84" s="7" t="inlineStr"/>
      <c r="N84" s="8" t="inlineStr">
        <is>
          <t>N</t>
        </is>
      </c>
      <c r="O84" s="7" t="inlineStr">
        <is>
          <t>STATE OF WISCONSIN</t>
        </is>
      </c>
      <c r="P84" s="7" t="inlineStr">
        <is>
          <t>435.65811</t>
        </is>
      </c>
      <c r="Q84" s="8" t="inlineStr">
        <is>
          <t>N</t>
        </is>
      </c>
      <c r="R84" s="9" t="inlineStr"/>
      <c r="S84" s="8" t="inlineStr">
        <is>
          <t>Y</t>
        </is>
      </c>
      <c r="T84" s="8" t="inlineStr">
        <is>
          <t>U</t>
        </is>
      </c>
      <c r="U84" s="8" t="n">
        <v>1</v>
      </c>
      <c r="V84" s="11" t="inlineStr">
        <is>
          <t>21.027</t>
        </is>
      </c>
      <c r="W84" s="6" t="inlineStr"/>
      <c r="X84" s="6" t="inlineStr"/>
      <c r="Y84" s="6">
        <f>IF(V84&lt;&gt;"",IFERROR(INDEX(federal_program_name_lookup,MATCH(V84,aln_lookup,0)),""),"")</f>
        <v/>
      </c>
    </row>
    <row r="85">
      <c r="A85" s="6" t="inlineStr">
        <is>
          <t>AWARD-0084</t>
        </is>
      </c>
      <c r="B85" s="7" t="inlineStr">
        <is>
          <t>21</t>
        </is>
      </c>
      <c r="C85" s="7" t="inlineStr">
        <is>
          <t>027</t>
        </is>
      </c>
      <c r="D85" s="7" t="inlineStr"/>
      <c r="E85" s="8" t="inlineStr">
        <is>
          <t>CORONAVIRUS STATE AND LOCAL FISCAL RECOVERY FUNDS</t>
        </is>
      </c>
      <c r="F85" s="9" t="n">
        <v>73807</v>
      </c>
      <c r="G85" s="8" t="inlineStr">
        <is>
          <t>N/A</t>
        </is>
      </c>
      <c r="H85" s="8" t="inlineStr"/>
      <c r="I85" s="8" t="inlineStr"/>
      <c r="J85" s="10" t="n">
        <v>11880893</v>
      </c>
      <c r="K85" s="10" t="n">
        <v>0</v>
      </c>
      <c r="L85" s="8" t="inlineStr">
        <is>
          <t>N</t>
        </is>
      </c>
      <c r="M85" s="7" t="inlineStr"/>
      <c r="N85" s="8" t="inlineStr">
        <is>
          <t>N</t>
        </is>
      </c>
      <c r="O85" s="7" t="inlineStr">
        <is>
          <t>STATE OF WISCONSIN</t>
        </is>
      </c>
      <c r="P85" s="7" t="inlineStr">
        <is>
          <t>SLFRP0135</t>
        </is>
      </c>
      <c r="Q85" s="8" t="inlineStr">
        <is>
          <t>N</t>
        </is>
      </c>
      <c r="R85" s="9" t="inlineStr"/>
      <c r="S85" s="8" t="inlineStr">
        <is>
          <t>Y</t>
        </is>
      </c>
      <c r="T85" s="8" t="inlineStr">
        <is>
          <t>U</t>
        </is>
      </c>
      <c r="U85" s="8" t="n">
        <v>1</v>
      </c>
      <c r="V85" s="11" t="inlineStr">
        <is>
          <t>21.027</t>
        </is>
      </c>
      <c r="W85" s="6" t="inlineStr"/>
      <c r="X85" s="6" t="inlineStr"/>
      <c r="Y85" s="6">
        <f>IF(V85&lt;&gt;"",IFERROR(INDEX(federal_program_name_lookup,MATCH(V85,aln_lookup,0)),""),"")</f>
        <v/>
      </c>
    </row>
    <row r="86">
      <c r="A86" s="6" t="inlineStr">
        <is>
          <t>AWARD-0085</t>
        </is>
      </c>
      <c r="B86" s="7" t="inlineStr">
        <is>
          <t>45</t>
        </is>
      </c>
      <c r="C86" s="7" t="inlineStr">
        <is>
          <t>160</t>
        </is>
      </c>
      <c r="D86" s="7" t="inlineStr"/>
      <c r="E86" s="8" t="inlineStr">
        <is>
          <t>PROMOTION OF THE HUMANITIES_FELLOWSHIPS AND STIPENDS</t>
        </is>
      </c>
      <c r="F86" s="9" t="n">
        <v>9845</v>
      </c>
      <c r="G86" s="8" t="inlineStr">
        <is>
          <t>N/A</t>
        </is>
      </c>
      <c r="H86" s="8" t="inlineStr"/>
      <c r="I86" s="8" t="inlineStr"/>
      <c r="J86" s="10" t="n">
        <v>9845</v>
      </c>
      <c r="K86" s="10" t="n">
        <v>0</v>
      </c>
      <c r="L86" s="8" t="inlineStr">
        <is>
          <t>N</t>
        </is>
      </c>
      <c r="M86" s="7" t="inlineStr"/>
      <c r="N86" s="8" t="inlineStr">
        <is>
          <t>Y</t>
        </is>
      </c>
      <c r="O86" s="7" t="inlineStr"/>
      <c r="P86" s="7" t="inlineStr"/>
      <c r="Q86" s="8" t="inlineStr">
        <is>
          <t>N</t>
        </is>
      </c>
      <c r="R86" s="9" t="inlineStr"/>
      <c r="S86" s="8" t="inlineStr">
        <is>
          <t>N</t>
        </is>
      </c>
      <c r="T86" s="8" t="inlineStr"/>
      <c r="U86" s="8" t="n">
        <v>1</v>
      </c>
      <c r="V86" s="11" t="inlineStr">
        <is>
          <t>45.160</t>
        </is>
      </c>
      <c r="W86" s="6" t="inlineStr"/>
      <c r="X86" s="6" t="inlineStr"/>
      <c r="Y86" s="6">
        <f>IF(V86&lt;&gt;"",IFERROR(INDEX(federal_program_name_lookup,MATCH(V86,aln_lookup,0)),""),"")</f>
        <v/>
      </c>
    </row>
    <row r="87">
      <c r="A87" s="6" t="inlineStr">
        <is>
          <t>AWARD-0086</t>
        </is>
      </c>
      <c r="B87" s="7" t="inlineStr">
        <is>
          <t>45</t>
        </is>
      </c>
      <c r="C87" s="7" t="inlineStr">
        <is>
          <t>308</t>
        </is>
      </c>
      <c r="D87" s="7" t="inlineStr"/>
      <c r="E87" s="8" t="inlineStr">
        <is>
          <t>NATIVE AMERICAN/NATIVE HAWAIIAN MUSEUM SERVICES PROGRAM</t>
        </is>
      </c>
      <c r="F87" s="9" t="n">
        <v>4843</v>
      </c>
      <c r="G87" s="8" t="inlineStr">
        <is>
          <t>N/A</t>
        </is>
      </c>
      <c r="H87" s="8" t="inlineStr"/>
      <c r="I87" s="8" t="inlineStr"/>
      <c r="J87" s="10" t="n">
        <v>4843</v>
      </c>
      <c r="K87" s="10" t="n">
        <v>0</v>
      </c>
      <c r="L87" s="8" t="inlineStr">
        <is>
          <t>N</t>
        </is>
      </c>
      <c r="M87" s="7" t="inlineStr"/>
      <c r="N87" s="8" t="inlineStr">
        <is>
          <t>Y</t>
        </is>
      </c>
      <c r="O87" s="7" t="inlineStr"/>
      <c r="P87" s="7" t="inlineStr"/>
      <c r="Q87" s="8" t="inlineStr">
        <is>
          <t>N</t>
        </is>
      </c>
      <c r="R87" s="9" t="inlineStr"/>
      <c r="S87" s="8" t="inlineStr">
        <is>
          <t>N</t>
        </is>
      </c>
      <c r="T87" s="8" t="inlineStr"/>
      <c r="U87" s="8" t="n">
        <v>1</v>
      </c>
      <c r="V87" s="11" t="inlineStr">
        <is>
          <t>45.308</t>
        </is>
      </c>
      <c r="W87" s="6" t="inlineStr"/>
      <c r="X87" s="6" t="inlineStr"/>
      <c r="Y87" s="6">
        <f>IF(V87&lt;&gt;"",IFERROR(INDEX(federal_program_name_lookup,MATCH(V87,aln_lookup,0)),""),"")</f>
        <v/>
      </c>
    </row>
    <row r="88">
      <c r="A88" s="6" t="inlineStr">
        <is>
          <t>AWARD-0087</t>
        </is>
      </c>
      <c r="B88" s="7" t="inlineStr">
        <is>
          <t>45</t>
        </is>
      </c>
      <c r="C88" s="7" t="inlineStr">
        <is>
          <t>311</t>
        </is>
      </c>
      <c r="D88" s="7" t="inlineStr"/>
      <c r="E88" s="8" t="inlineStr">
        <is>
          <t>NATIVE AMERICAN AND NATIVE HAWAIIAN LIBRARY SERVICES</t>
        </is>
      </c>
      <c r="F88" s="9" t="n">
        <v>11582</v>
      </c>
      <c r="G88" s="8" t="inlineStr">
        <is>
          <t>N/A</t>
        </is>
      </c>
      <c r="H88" s="8" t="inlineStr"/>
      <c r="I88" s="8" t="inlineStr"/>
      <c r="J88" s="10" t="n">
        <v>64054</v>
      </c>
      <c r="K88" s="10" t="n">
        <v>0</v>
      </c>
      <c r="L88" s="8" t="inlineStr">
        <is>
          <t>N</t>
        </is>
      </c>
      <c r="M88" s="7" t="inlineStr"/>
      <c r="N88" s="8" t="inlineStr">
        <is>
          <t>Y</t>
        </is>
      </c>
      <c r="O88" s="7" t="inlineStr"/>
      <c r="P88" s="7" t="inlineStr"/>
      <c r="Q88" s="8" t="inlineStr">
        <is>
          <t>N</t>
        </is>
      </c>
      <c r="R88" s="9" t="inlineStr"/>
      <c r="S88" s="8" t="inlineStr">
        <is>
          <t>N</t>
        </is>
      </c>
      <c r="T88" s="8" t="inlineStr"/>
      <c r="U88" s="8" t="n">
        <v>1</v>
      </c>
      <c r="V88" s="11" t="inlineStr">
        <is>
          <t>45.311</t>
        </is>
      </c>
      <c r="W88" s="6" t="inlineStr"/>
      <c r="X88" s="6" t="inlineStr"/>
      <c r="Y88" s="6">
        <f>IF(V88&lt;&gt;"",IFERROR(INDEX(federal_program_name_lookup,MATCH(V88,aln_lookup,0)),""),"")</f>
        <v/>
      </c>
    </row>
    <row r="89">
      <c r="A89" s="6" t="inlineStr">
        <is>
          <t>AWARD-0088</t>
        </is>
      </c>
      <c r="B89" s="7" t="inlineStr">
        <is>
          <t>45</t>
        </is>
      </c>
      <c r="C89" s="7" t="inlineStr">
        <is>
          <t>311</t>
        </is>
      </c>
      <c r="D89" s="7" t="inlineStr"/>
      <c r="E89" s="8" t="inlineStr">
        <is>
          <t>NATIVE AMERICAN AND NATIVE HAWAIIAN LIBRARY SERVICES</t>
        </is>
      </c>
      <c r="F89" s="9" t="n">
        <v>52472</v>
      </c>
      <c r="G89" s="8" t="inlineStr">
        <is>
          <t>N/A</t>
        </is>
      </c>
      <c r="H89" s="8" t="inlineStr"/>
      <c r="I89" s="8" t="inlineStr"/>
      <c r="J89" s="10" t="n">
        <v>64054</v>
      </c>
      <c r="K89" s="10" t="n">
        <v>0</v>
      </c>
      <c r="L89" s="8" t="inlineStr">
        <is>
          <t>N</t>
        </is>
      </c>
      <c r="M89" s="7" t="inlineStr"/>
      <c r="N89" s="8" t="inlineStr">
        <is>
          <t>Y</t>
        </is>
      </c>
      <c r="O89" s="7" t="inlineStr"/>
      <c r="P89" s="7" t="inlineStr"/>
      <c r="Q89" s="8" t="inlineStr">
        <is>
          <t>N</t>
        </is>
      </c>
      <c r="R89" s="9" t="inlineStr"/>
      <c r="S89" s="8" t="inlineStr">
        <is>
          <t>N</t>
        </is>
      </c>
      <c r="T89" s="8" t="inlineStr"/>
      <c r="U89" s="8" t="n">
        <v>1</v>
      </c>
      <c r="V89" s="11" t="inlineStr">
        <is>
          <t>45.311</t>
        </is>
      </c>
      <c r="W89" s="6" t="inlineStr"/>
      <c r="X89" s="6" t="inlineStr"/>
      <c r="Y89" s="6">
        <f>IF(V89&lt;&gt;"",IFERROR(INDEX(federal_program_name_lookup,MATCH(V89,aln_lookup,0)),""),"")</f>
        <v/>
      </c>
    </row>
    <row r="90">
      <c r="A90" s="6" t="inlineStr">
        <is>
          <t>AWARD-0089</t>
        </is>
      </c>
      <c r="B90" s="7" t="inlineStr">
        <is>
          <t>66</t>
        </is>
      </c>
      <c r="C90" s="7" t="inlineStr">
        <is>
          <t>419</t>
        </is>
      </c>
      <c r="D90" s="7" t="inlineStr"/>
      <c r="E90" s="8" t="inlineStr">
        <is>
          <t>WATER POLLUTION CONTROL STATE, INTERSTATE, AND TRIBAL PROGRAM SUPPORT</t>
        </is>
      </c>
      <c r="F90" s="9" t="n">
        <v>257725</v>
      </c>
      <c r="G90" s="8" t="inlineStr">
        <is>
          <t>N/A</t>
        </is>
      </c>
      <c r="H90" s="8" t="inlineStr"/>
      <c r="I90" s="8" t="inlineStr"/>
      <c r="J90" s="10" t="n">
        <v>257725</v>
      </c>
      <c r="K90" s="10" t="n">
        <v>0</v>
      </c>
      <c r="L90" s="8" t="inlineStr">
        <is>
          <t>N</t>
        </is>
      </c>
      <c r="M90" s="7" t="inlineStr"/>
      <c r="N90" s="8" t="inlineStr">
        <is>
          <t>Y</t>
        </is>
      </c>
      <c r="O90" s="7" t="inlineStr"/>
      <c r="P90" s="7" t="inlineStr"/>
      <c r="Q90" s="8" t="inlineStr">
        <is>
          <t>N</t>
        </is>
      </c>
      <c r="R90" s="9" t="inlineStr"/>
      <c r="S90" s="8" t="inlineStr">
        <is>
          <t>N</t>
        </is>
      </c>
      <c r="T90" s="8" t="inlineStr"/>
      <c r="U90" s="8" t="n">
        <v>1</v>
      </c>
      <c r="V90" s="11" t="inlineStr">
        <is>
          <t>66.419</t>
        </is>
      </c>
      <c r="W90" s="6" t="inlineStr"/>
      <c r="X90" s="6" t="inlineStr"/>
      <c r="Y90" s="6">
        <f>IF(V90&lt;&gt;"",IFERROR(INDEX(federal_program_name_lookup,MATCH(V90,aln_lookup,0)),""),"")</f>
        <v/>
      </c>
    </row>
    <row r="91">
      <c r="A91" s="6" t="inlineStr">
        <is>
          <t>AWARD-0090</t>
        </is>
      </c>
      <c r="B91" s="7" t="inlineStr">
        <is>
          <t>66</t>
        </is>
      </c>
      <c r="C91" s="7" t="inlineStr">
        <is>
          <t>461</t>
        </is>
      </c>
      <c r="D91" s="7" t="inlineStr"/>
      <c r="E91" s="8" t="inlineStr">
        <is>
          <t>REGIONAL WETLAND PROGRAM DEVELOPMENT GRANTS</t>
        </is>
      </c>
      <c r="F91" s="9" t="n">
        <v>190230</v>
      </c>
      <c r="G91" s="8" t="inlineStr">
        <is>
          <t>N/A</t>
        </is>
      </c>
      <c r="H91" s="8" t="inlineStr"/>
      <c r="I91" s="8" t="inlineStr"/>
      <c r="J91" s="10" t="n">
        <v>190230</v>
      </c>
      <c r="K91" s="10" t="n">
        <v>0</v>
      </c>
      <c r="L91" s="8" t="inlineStr">
        <is>
          <t>N</t>
        </is>
      </c>
      <c r="M91" s="7" t="inlineStr"/>
      <c r="N91" s="8" t="inlineStr">
        <is>
          <t>Y</t>
        </is>
      </c>
      <c r="O91" s="7" t="inlineStr"/>
      <c r="P91" s="7" t="inlineStr"/>
      <c r="Q91" s="8" t="inlineStr">
        <is>
          <t>N</t>
        </is>
      </c>
      <c r="R91" s="9" t="inlineStr"/>
      <c r="S91" s="8" t="inlineStr">
        <is>
          <t>N</t>
        </is>
      </c>
      <c r="T91" s="8" t="inlineStr"/>
      <c r="U91" s="8" t="n">
        <v>1</v>
      </c>
      <c r="V91" s="11" t="inlineStr">
        <is>
          <t>66.461</t>
        </is>
      </c>
      <c r="W91" s="6" t="inlineStr"/>
      <c r="X91" s="6" t="inlineStr"/>
      <c r="Y91" s="6">
        <f>IF(V91&lt;&gt;"",IFERROR(INDEX(federal_program_name_lookup,MATCH(V91,aln_lookup,0)),""),"")</f>
        <v/>
      </c>
    </row>
    <row r="92">
      <c r="A92" s="6" t="inlineStr">
        <is>
          <t>AWARD-0091</t>
        </is>
      </c>
      <c r="B92" s="7" t="inlineStr">
        <is>
          <t>10</t>
        </is>
      </c>
      <c r="C92" s="7" t="inlineStr">
        <is>
          <t>558</t>
        </is>
      </c>
      <c r="D92" s="7" t="inlineStr"/>
      <c r="E92" s="8" t="inlineStr">
        <is>
          <t>CHILD AND ADULT CARE FOOD PROGRAM</t>
        </is>
      </c>
      <c r="F92" s="9" t="n">
        <v>131859</v>
      </c>
      <c r="G92" s="8" t="inlineStr">
        <is>
          <t>N/A</t>
        </is>
      </c>
      <c r="H92" s="8" t="inlineStr"/>
      <c r="I92" s="8" t="inlineStr"/>
      <c r="J92" s="10" t="n">
        <v>131859</v>
      </c>
      <c r="K92" s="10" t="n">
        <v>0</v>
      </c>
      <c r="L92" s="8" t="inlineStr">
        <is>
          <t>N</t>
        </is>
      </c>
      <c r="M92" s="7" t="inlineStr"/>
      <c r="N92" s="8" t="inlineStr">
        <is>
          <t>N</t>
        </is>
      </c>
      <c r="O92" s="7" t="inlineStr">
        <is>
          <t>STATE OF WISCONSIN</t>
        </is>
      </c>
      <c r="P92" s="7" t="inlineStr">
        <is>
          <t>57-6801</t>
        </is>
      </c>
      <c r="Q92" s="8" t="inlineStr">
        <is>
          <t>N</t>
        </is>
      </c>
      <c r="R92" s="9" t="inlineStr"/>
      <c r="S92" s="8" t="inlineStr">
        <is>
          <t>N</t>
        </is>
      </c>
      <c r="T92" s="8" t="inlineStr"/>
      <c r="U92" s="8" t="n">
        <v>1</v>
      </c>
      <c r="V92" s="11" t="inlineStr">
        <is>
          <t>10.558</t>
        </is>
      </c>
      <c r="W92" s="6" t="inlineStr"/>
      <c r="X92" s="6" t="inlineStr"/>
      <c r="Y92" s="6">
        <f>IF(V92&lt;&gt;"",IFERROR(INDEX(federal_program_name_lookup,MATCH(V92,aln_lookup,0)),""),"")</f>
        <v/>
      </c>
    </row>
    <row r="93">
      <c r="A93" s="6" t="inlineStr">
        <is>
          <t>AWARD-0092</t>
        </is>
      </c>
      <c r="B93" s="7" t="inlineStr">
        <is>
          <t>81</t>
        </is>
      </c>
      <c r="C93" s="7" t="inlineStr">
        <is>
          <t>041</t>
        </is>
      </c>
      <c r="D93" s="7" t="inlineStr"/>
      <c r="E93" s="8" t="inlineStr">
        <is>
          <t>STATE ENERGY PROGRAM</t>
        </is>
      </c>
      <c r="F93" s="9" t="n">
        <v>3604</v>
      </c>
      <c r="G93" s="8" t="inlineStr">
        <is>
          <t>N/A</t>
        </is>
      </c>
      <c r="H93" s="8" t="inlineStr"/>
      <c r="I93" s="8" t="inlineStr"/>
      <c r="J93" s="10" t="n">
        <v>3604</v>
      </c>
      <c r="K93" s="10" t="n">
        <v>0</v>
      </c>
      <c r="L93" s="8" t="inlineStr">
        <is>
          <t>N</t>
        </is>
      </c>
      <c r="M93" s="7" t="inlineStr"/>
      <c r="N93" s="8" t="inlineStr">
        <is>
          <t>N</t>
        </is>
      </c>
      <c r="O93" s="7" t="inlineStr">
        <is>
          <t>STATE OF WISCONSIN</t>
        </is>
      </c>
      <c r="P93" s="7" t="inlineStr">
        <is>
          <t>EIGP-2020-12</t>
        </is>
      </c>
      <c r="Q93" s="8" t="inlineStr">
        <is>
          <t>N</t>
        </is>
      </c>
      <c r="R93" s="9" t="inlineStr"/>
      <c r="S93" s="8" t="inlineStr">
        <is>
          <t>N</t>
        </is>
      </c>
      <c r="T93" s="8" t="inlineStr"/>
      <c r="U93" s="8" t="n">
        <v>1</v>
      </c>
      <c r="V93" s="11" t="inlineStr">
        <is>
          <t>81.041</t>
        </is>
      </c>
      <c r="W93" s="6" t="inlineStr"/>
      <c r="X93" s="6" t="inlineStr"/>
      <c r="Y93" s="6">
        <f>IF(V93&lt;&gt;"",IFERROR(INDEX(federal_program_name_lookup,MATCH(V93,aln_lookup,0)),""),"")</f>
        <v/>
      </c>
    </row>
    <row r="94">
      <c r="A94" s="6" t="inlineStr">
        <is>
          <t>AWARD-0093</t>
        </is>
      </c>
      <c r="B94" s="7" t="inlineStr">
        <is>
          <t>84</t>
        </is>
      </c>
      <c r="C94" s="7" t="inlineStr">
        <is>
          <t>181</t>
        </is>
      </c>
      <c r="D94" s="7" t="inlineStr"/>
      <c r="E94" s="8" t="inlineStr">
        <is>
          <t>SPECIAL EDUCATION-GRANTS FOR INFANTS AND FAMILIES</t>
        </is>
      </c>
      <c r="F94" s="9" t="n">
        <v>7583</v>
      </c>
      <c r="G94" s="8" t="inlineStr">
        <is>
          <t>N/A</t>
        </is>
      </c>
      <c r="H94" s="8" t="inlineStr"/>
      <c r="I94" s="8" t="inlineStr"/>
      <c r="J94" s="10" t="n">
        <v>7583</v>
      </c>
      <c r="K94" s="10" t="n">
        <v>0</v>
      </c>
      <c r="L94" s="8" t="inlineStr">
        <is>
          <t>N</t>
        </is>
      </c>
      <c r="M94" s="7" t="inlineStr"/>
      <c r="N94" s="8" t="inlineStr">
        <is>
          <t>Y</t>
        </is>
      </c>
      <c r="O94" s="7" t="inlineStr"/>
      <c r="P94" s="7" t="inlineStr"/>
      <c r="Q94" s="8" t="inlineStr">
        <is>
          <t>N</t>
        </is>
      </c>
      <c r="R94" s="9" t="inlineStr"/>
      <c r="S94" s="8" t="inlineStr">
        <is>
          <t>N</t>
        </is>
      </c>
      <c r="T94" s="8" t="inlineStr"/>
      <c r="U94" s="8" t="n">
        <v>1</v>
      </c>
      <c r="V94" s="11" t="inlineStr">
        <is>
          <t>84.181</t>
        </is>
      </c>
      <c r="W94" s="6" t="inlineStr"/>
      <c r="X94" s="6" t="inlineStr"/>
      <c r="Y94" s="6">
        <f>IF(V94&lt;&gt;"",IFERROR(INDEX(federal_program_name_lookup,MATCH(V94,aln_lookup,0)),""),"")</f>
        <v/>
      </c>
    </row>
    <row r="95">
      <c r="A95" s="6" t="inlineStr">
        <is>
          <t>AWARD-0094</t>
        </is>
      </c>
      <c r="B95" s="7" t="inlineStr">
        <is>
          <t>84</t>
        </is>
      </c>
      <c r="C95" s="7" t="inlineStr">
        <is>
          <t>250</t>
        </is>
      </c>
      <c r="D95" s="7" t="inlineStr"/>
      <c r="E95" s="8" t="inlineStr">
        <is>
          <t>AMERICAN INDIAN VOCATIONAL REHABILITATION SERVICES</t>
        </is>
      </c>
      <c r="F95" s="9" t="n">
        <v>541926</v>
      </c>
      <c r="G95" s="8" t="inlineStr">
        <is>
          <t>N/A</t>
        </is>
      </c>
      <c r="H95" s="8" t="inlineStr"/>
      <c r="I95" s="8" t="inlineStr"/>
      <c r="J95" s="10" t="n">
        <v>584650</v>
      </c>
      <c r="K95" s="10" t="n">
        <v>0</v>
      </c>
      <c r="L95" s="8" t="inlineStr">
        <is>
          <t>N</t>
        </is>
      </c>
      <c r="M95" s="7" t="inlineStr"/>
      <c r="N95" s="8" t="inlineStr">
        <is>
          <t>Y</t>
        </is>
      </c>
      <c r="O95" s="7" t="inlineStr"/>
      <c r="P95" s="7" t="inlineStr"/>
      <c r="Q95" s="8" t="inlineStr">
        <is>
          <t>N</t>
        </is>
      </c>
      <c r="R95" s="9" t="inlineStr"/>
      <c r="S95" s="8" t="inlineStr">
        <is>
          <t>N</t>
        </is>
      </c>
      <c r="T95" s="8" t="inlineStr"/>
      <c r="U95" s="8" t="n">
        <v>1</v>
      </c>
      <c r="V95" s="11" t="inlineStr">
        <is>
          <t>84.250</t>
        </is>
      </c>
      <c r="W95" s="6" t="inlineStr"/>
      <c r="X95" s="6" t="inlineStr"/>
      <c r="Y95" s="6">
        <f>IF(V95&lt;&gt;"",IFERROR(INDEX(federal_program_name_lookup,MATCH(V95,aln_lookup,0)),""),"")</f>
        <v/>
      </c>
    </row>
    <row r="96">
      <c r="A96" s="6" t="inlineStr">
        <is>
          <t>AWARD-0095</t>
        </is>
      </c>
      <c r="B96" s="7" t="inlineStr">
        <is>
          <t>84</t>
        </is>
      </c>
      <c r="C96" s="7" t="inlineStr">
        <is>
          <t>299</t>
        </is>
      </c>
      <c r="D96" s="7" t="inlineStr"/>
      <c r="E96" s="8" t="inlineStr">
        <is>
          <t>INDIAN EDUCATION -- SPECIAL PROGRAMS FOR INDIAN CHILDREN</t>
        </is>
      </c>
      <c r="F96" s="9" t="n">
        <v>816151</v>
      </c>
      <c r="G96" s="8" t="inlineStr">
        <is>
          <t>N/A</t>
        </is>
      </c>
      <c r="H96" s="8" t="inlineStr"/>
      <c r="I96" s="8" t="inlineStr"/>
      <c r="J96" s="10" t="n">
        <v>816151</v>
      </c>
      <c r="K96" s="10" t="n">
        <v>0</v>
      </c>
      <c r="L96" s="8" t="inlineStr">
        <is>
          <t>N</t>
        </is>
      </c>
      <c r="M96" s="7" t="inlineStr"/>
      <c r="N96" s="8" t="inlineStr">
        <is>
          <t>Y</t>
        </is>
      </c>
      <c r="O96" s="7" t="inlineStr"/>
      <c r="P96" s="7" t="inlineStr"/>
      <c r="Q96" s="8" t="inlineStr">
        <is>
          <t>N</t>
        </is>
      </c>
      <c r="R96" s="9" t="inlineStr"/>
      <c r="S96" s="8" t="inlineStr">
        <is>
          <t>N</t>
        </is>
      </c>
      <c r="T96" s="8" t="inlineStr"/>
      <c r="U96" s="8" t="n">
        <v>1</v>
      </c>
      <c r="V96" s="11" t="inlineStr">
        <is>
          <t>84.299</t>
        </is>
      </c>
      <c r="W96" s="6" t="inlineStr"/>
      <c r="X96" s="6" t="inlineStr"/>
      <c r="Y96" s="6">
        <f>IF(V96&lt;&gt;"",IFERROR(INDEX(federal_program_name_lookup,MATCH(V96,aln_lookup,0)),""),"")</f>
        <v/>
      </c>
    </row>
    <row r="97">
      <c r="A97" s="6" t="inlineStr">
        <is>
          <t>AWARD-0096</t>
        </is>
      </c>
      <c r="B97" s="7" t="inlineStr">
        <is>
          <t>84</t>
        </is>
      </c>
      <c r="C97" s="7" t="inlineStr">
        <is>
          <t>250</t>
        </is>
      </c>
      <c r="D97" s="7" t="inlineStr"/>
      <c r="E97" s="8" t="inlineStr">
        <is>
          <t>AMERICAN INDIAN VOCATIONAL REHABILITATION SERVICES</t>
        </is>
      </c>
      <c r="F97" s="9" t="n">
        <v>42724</v>
      </c>
      <c r="G97" s="8" t="inlineStr">
        <is>
          <t>N/A</t>
        </is>
      </c>
      <c r="H97" s="8" t="inlineStr"/>
      <c r="I97" s="8" t="inlineStr"/>
      <c r="J97" s="10" t="n">
        <v>584650</v>
      </c>
      <c r="K97" s="10" t="n">
        <v>0</v>
      </c>
      <c r="L97" s="8" t="inlineStr">
        <is>
          <t>N</t>
        </is>
      </c>
      <c r="M97" s="7" t="inlineStr"/>
      <c r="N97" s="8" t="inlineStr">
        <is>
          <t>N</t>
        </is>
      </c>
      <c r="O97" s="7" t="inlineStr">
        <is>
          <t>STATE OF WISCONSIN</t>
        </is>
      </c>
      <c r="P97" s="7" t="inlineStr">
        <is>
          <t>445.566</t>
        </is>
      </c>
      <c r="Q97" s="8" t="inlineStr">
        <is>
          <t>N</t>
        </is>
      </c>
      <c r="R97" s="9" t="inlineStr"/>
      <c r="S97" s="8" t="inlineStr">
        <is>
          <t>N</t>
        </is>
      </c>
      <c r="T97" s="8" t="inlineStr"/>
      <c r="U97" s="8" t="n">
        <v>1</v>
      </c>
      <c r="V97" s="11" t="inlineStr">
        <is>
          <t>84.250</t>
        </is>
      </c>
      <c r="W97" s="6" t="inlineStr"/>
      <c r="X97" s="6" t="inlineStr"/>
      <c r="Y97" s="6">
        <f>IF(V97&lt;&gt;"",IFERROR(INDEX(federal_program_name_lookup,MATCH(V97,aln_lookup,0)),""),"")</f>
        <v/>
      </c>
    </row>
    <row r="98">
      <c r="A98" s="6" t="inlineStr">
        <is>
          <t>AWARD-0097</t>
        </is>
      </c>
      <c r="B98" s="7" t="inlineStr">
        <is>
          <t>93</t>
        </is>
      </c>
      <c r="C98" s="7" t="inlineStr">
        <is>
          <t>047</t>
        </is>
      </c>
      <c r="D98" s="7" t="inlineStr"/>
      <c r="E98" s="8" t="inlineStr">
        <is>
          <t>SPECIAL PROGRAMS FOR THE AGING_TITLE VI, PART A, GRANTS TO INDIAN TRIBES_PART B, GRANTS TO NATIVE HAWAIIANS</t>
        </is>
      </c>
      <c r="F98" s="9" t="n">
        <v>119612</v>
      </c>
      <c r="G98" s="8" t="inlineStr">
        <is>
          <t>N/A</t>
        </is>
      </c>
      <c r="H98" s="8" t="inlineStr"/>
      <c r="I98" s="8" t="inlineStr"/>
      <c r="J98" s="10" t="n">
        <v>204066</v>
      </c>
      <c r="K98" s="10" t="n">
        <v>0</v>
      </c>
      <c r="L98" s="8" t="inlineStr">
        <is>
          <t>N</t>
        </is>
      </c>
      <c r="M98" s="7" t="inlineStr"/>
      <c r="N98" s="8" t="inlineStr">
        <is>
          <t>Y</t>
        </is>
      </c>
      <c r="O98" s="7" t="inlineStr"/>
      <c r="P98" s="7" t="inlineStr"/>
      <c r="Q98" s="8" t="inlineStr">
        <is>
          <t>N</t>
        </is>
      </c>
      <c r="R98" s="9" t="inlineStr"/>
      <c r="S98" s="8" t="inlineStr">
        <is>
          <t>N</t>
        </is>
      </c>
      <c r="T98" s="8" t="inlineStr"/>
      <c r="U98" s="8" t="n">
        <v>1</v>
      </c>
      <c r="V98" s="11" t="inlineStr">
        <is>
          <t>93.047</t>
        </is>
      </c>
      <c r="W98" s="6" t="inlineStr"/>
      <c r="X98" s="6" t="inlineStr"/>
      <c r="Y98" s="6">
        <f>IF(V98&lt;&gt;"",IFERROR(INDEX(federal_program_name_lookup,MATCH(V98,aln_lookup,0)),""),"")</f>
        <v/>
      </c>
    </row>
    <row r="99">
      <c r="A99" s="6" t="inlineStr">
        <is>
          <t>AWARD-0098</t>
        </is>
      </c>
      <c r="B99" s="7" t="inlineStr">
        <is>
          <t>93</t>
        </is>
      </c>
      <c r="C99" s="7" t="inlineStr">
        <is>
          <t>047</t>
        </is>
      </c>
      <c r="D99" s="7" t="inlineStr"/>
      <c r="E99" s="8" t="inlineStr">
        <is>
          <t>SPECIAL PROGRAMS FOR THE AGING_TITLE VI, PART A, GRANTS TO INDIAN TRIBES_PART B, GRANTS TO NATIVE HAWAIIANS</t>
        </is>
      </c>
      <c r="F99" s="9" t="n">
        <v>-11760</v>
      </c>
      <c r="G99" s="8" t="inlineStr">
        <is>
          <t>N/A</t>
        </is>
      </c>
      <c r="H99" s="8" t="inlineStr"/>
      <c r="I99" s="8" t="inlineStr"/>
      <c r="J99" s="10" t="n">
        <v>204066</v>
      </c>
      <c r="K99" s="10" t="n">
        <v>0</v>
      </c>
      <c r="L99" s="8" t="inlineStr">
        <is>
          <t>N</t>
        </is>
      </c>
      <c r="M99" s="7" t="inlineStr"/>
      <c r="N99" s="8" t="inlineStr">
        <is>
          <t>Y</t>
        </is>
      </c>
      <c r="O99" s="7" t="inlineStr"/>
      <c r="P99" s="7" t="inlineStr"/>
      <c r="Q99" s="8" t="inlineStr">
        <is>
          <t>N</t>
        </is>
      </c>
      <c r="R99" s="9" t="inlineStr"/>
      <c r="S99" s="8" t="inlineStr">
        <is>
          <t>N</t>
        </is>
      </c>
      <c r="T99" s="8" t="inlineStr"/>
      <c r="U99" s="8" t="n">
        <v>1</v>
      </c>
      <c r="V99" s="11" t="inlineStr">
        <is>
          <t>93.047</t>
        </is>
      </c>
      <c r="W99" s="6" t="inlineStr"/>
      <c r="X99" s="6" t="inlineStr"/>
      <c r="Y99" s="6">
        <f>IF(V99&lt;&gt;"",IFERROR(INDEX(federal_program_name_lookup,MATCH(V99,aln_lookup,0)),""),"")</f>
        <v/>
      </c>
    </row>
    <row r="100">
      <c r="A100" s="6" t="inlineStr">
        <is>
          <t>AWARD-0099</t>
        </is>
      </c>
      <c r="B100" s="7" t="inlineStr">
        <is>
          <t>93</t>
        </is>
      </c>
      <c r="C100" s="7" t="inlineStr">
        <is>
          <t>047</t>
        </is>
      </c>
      <c r="D100" s="7" t="inlineStr"/>
      <c r="E100" s="8" t="inlineStr">
        <is>
          <t>SPECIAL PROGRAMS FOR THE AGING_TITLE VI, PART A, GRANTS TO INDIAN TRIBES_PART B, GRANTS TO NATIVE HAWAIIANS</t>
        </is>
      </c>
      <c r="F100" s="9" t="n">
        <v>20855</v>
      </c>
      <c r="G100" s="8" t="inlineStr">
        <is>
          <t>N/A</t>
        </is>
      </c>
      <c r="H100" s="8" t="inlineStr"/>
      <c r="I100" s="8" t="inlineStr"/>
      <c r="J100" s="10" t="n">
        <v>204066</v>
      </c>
      <c r="K100" s="10" t="n">
        <v>0</v>
      </c>
      <c r="L100" s="8" t="inlineStr">
        <is>
          <t>N</t>
        </is>
      </c>
      <c r="M100" s="7" t="inlineStr"/>
      <c r="N100" s="8" t="inlineStr">
        <is>
          <t>Y</t>
        </is>
      </c>
      <c r="O100" s="7" t="inlineStr"/>
      <c r="P100" s="7" t="inlineStr"/>
      <c r="Q100" s="8" t="inlineStr">
        <is>
          <t>N</t>
        </is>
      </c>
      <c r="R100" s="9" t="inlineStr"/>
      <c r="S100" s="8" t="inlineStr">
        <is>
          <t>N</t>
        </is>
      </c>
      <c r="T100" s="8" t="inlineStr"/>
      <c r="U100" s="8" t="n">
        <v>1</v>
      </c>
      <c r="V100" s="11" t="inlineStr">
        <is>
          <t>93.047</t>
        </is>
      </c>
      <c r="W100" s="6" t="inlineStr"/>
      <c r="X100" s="6" t="inlineStr"/>
      <c r="Y100" s="6">
        <f>IF(V100&lt;&gt;"",IFERROR(INDEX(federal_program_name_lookup,MATCH(V100,aln_lookup,0)),""),"")</f>
        <v/>
      </c>
    </row>
    <row r="101">
      <c r="A101" s="6" t="inlineStr">
        <is>
          <t>AWARD-0100</t>
        </is>
      </c>
      <c r="B101" s="7" t="inlineStr">
        <is>
          <t>93</t>
        </is>
      </c>
      <c r="C101" s="7" t="inlineStr">
        <is>
          <t>047</t>
        </is>
      </c>
      <c r="D101" s="7" t="inlineStr"/>
      <c r="E101" s="8" t="inlineStr">
        <is>
          <t>SPECIAL PROGRAMS FOR THE AGING_TITLE VI, PART A, GRANTS TO INDIAN TRIBES_PART B, GRANTS TO NATIVE HAWAIIANS</t>
        </is>
      </c>
      <c r="F101" s="9" t="n">
        <v>24385</v>
      </c>
      <c r="G101" s="8" t="inlineStr">
        <is>
          <t>N/A</t>
        </is>
      </c>
      <c r="H101" s="8" t="inlineStr"/>
      <c r="I101" s="8" t="inlineStr"/>
      <c r="J101" s="10" t="n">
        <v>204066</v>
      </c>
      <c r="K101" s="10" t="n">
        <v>0</v>
      </c>
      <c r="L101" s="8" t="inlineStr">
        <is>
          <t>N</t>
        </is>
      </c>
      <c r="M101" s="7" t="inlineStr"/>
      <c r="N101" s="8" t="inlineStr">
        <is>
          <t>Y</t>
        </is>
      </c>
      <c r="O101" s="7" t="inlineStr"/>
      <c r="P101" s="7" t="inlineStr"/>
      <c r="Q101" s="8" t="inlineStr">
        <is>
          <t>N</t>
        </is>
      </c>
      <c r="R101" s="9" t="inlineStr"/>
      <c r="S101" s="8" t="inlineStr">
        <is>
          <t>N</t>
        </is>
      </c>
      <c r="T101" s="8" t="inlineStr"/>
      <c r="U101" s="8" t="n">
        <v>1</v>
      </c>
      <c r="V101" s="11" t="inlineStr">
        <is>
          <t>93.047</t>
        </is>
      </c>
      <c r="W101" s="6" t="inlineStr"/>
      <c r="X101" s="6" t="inlineStr"/>
      <c r="Y101" s="6">
        <f>IF(V101&lt;&gt;"",IFERROR(INDEX(federal_program_name_lookup,MATCH(V101,aln_lookup,0)),""),"")</f>
        <v/>
      </c>
    </row>
    <row r="102">
      <c r="A102" s="6" t="inlineStr">
        <is>
          <t>AWARD-0101</t>
        </is>
      </c>
      <c r="B102" s="7" t="inlineStr">
        <is>
          <t>93</t>
        </is>
      </c>
      <c r="C102" s="7" t="inlineStr">
        <is>
          <t>047</t>
        </is>
      </c>
      <c r="D102" s="7" t="inlineStr"/>
      <c r="E102" s="8" t="inlineStr">
        <is>
          <t>SPECIAL PROGRAMS FOR THE AGING_TITLE VI, PART A, GRANTS TO INDIAN TRIBES_PART B, GRANTS TO NATIVE HAWAIIANS</t>
        </is>
      </c>
      <c r="F102" s="9" t="n">
        <v>50974</v>
      </c>
      <c r="G102" s="8" t="inlineStr">
        <is>
          <t>N/A</t>
        </is>
      </c>
      <c r="H102" s="8" t="inlineStr"/>
      <c r="I102" s="8" t="inlineStr"/>
      <c r="J102" s="10" t="n">
        <v>204066</v>
      </c>
      <c r="K102" s="10" t="n">
        <v>0</v>
      </c>
      <c r="L102" s="8" t="inlineStr">
        <is>
          <t>N</t>
        </is>
      </c>
      <c r="M102" s="7" t="inlineStr"/>
      <c r="N102" s="8" t="inlineStr">
        <is>
          <t>Y</t>
        </is>
      </c>
      <c r="O102" s="7" t="inlineStr"/>
      <c r="P102" s="7" t="inlineStr"/>
      <c r="Q102" s="8" t="inlineStr">
        <is>
          <t>N</t>
        </is>
      </c>
      <c r="R102" s="9" t="inlineStr"/>
      <c r="S102" s="8" t="inlineStr">
        <is>
          <t>N</t>
        </is>
      </c>
      <c r="T102" s="8" t="inlineStr"/>
      <c r="U102" s="8" t="n">
        <v>1</v>
      </c>
      <c r="V102" s="11" t="inlineStr">
        <is>
          <t>93.047</t>
        </is>
      </c>
      <c r="W102" s="6" t="inlineStr"/>
      <c r="X102" s="6" t="inlineStr"/>
      <c r="Y102" s="6">
        <f>IF(V102&lt;&gt;"",IFERROR(INDEX(federal_program_name_lookup,MATCH(V102,aln_lookup,0)),""),"")</f>
        <v/>
      </c>
    </row>
    <row r="103">
      <c r="A103" s="6" t="inlineStr">
        <is>
          <t>AWARD-0102</t>
        </is>
      </c>
      <c r="B103" s="7" t="inlineStr">
        <is>
          <t>10</t>
        </is>
      </c>
      <c r="C103" s="7" t="inlineStr">
        <is>
          <t>561</t>
        </is>
      </c>
      <c r="D103" s="7" t="inlineStr"/>
      <c r="E103" s="8" t="inlineStr">
        <is>
          <t>STATE ADMINISTRATIVE MATCHING GRANTS FOR THE SUPPLEMENTAL NUTRITION ASSISTANCE PROGRAM</t>
        </is>
      </c>
      <c r="F103" s="9" t="n">
        <v>111601</v>
      </c>
      <c r="G103" s="8" t="inlineStr">
        <is>
          <t>N/A</t>
        </is>
      </c>
      <c r="H103" s="8" t="inlineStr"/>
      <c r="I103" s="8" t="inlineStr"/>
      <c r="J103" s="10" t="n">
        <v>111601</v>
      </c>
      <c r="K103" s="10" t="n">
        <v>0</v>
      </c>
      <c r="L103" s="8" t="inlineStr">
        <is>
          <t>N</t>
        </is>
      </c>
      <c r="M103" s="7" t="inlineStr"/>
      <c r="N103" s="8" t="inlineStr">
        <is>
          <t>N</t>
        </is>
      </c>
      <c r="O103" s="7" t="inlineStr">
        <is>
          <t>STATE OF WISCONSIN</t>
        </is>
      </c>
      <c r="P103" s="7" t="inlineStr">
        <is>
          <t>192WI1152514</t>
        </is>
      </c>
      <c r="Q103" s="8" t="inlineStr">
        <is>
          <t>N</t>
        </is>
      </c>
      <c r="R103" s="9" t="inlineStr"/>
      <c r="S103" s="8" t="inlineStr">
        <is>
          <t>N</t>
        </is>
      </c>
      <c r="T103" s="8" t="inlineStr"/>
      <c r="U103" s="8" t="n">
        <v>1</v>
      </c>
      <c r="V103" s="11" t="inlineStr">
        <is>
          <t>10.561</t>
        </is>
      </c>
      <c r="W103" s="6" t="inlineStr"/>
      <c r="X103" s="6" t="inlineStr"/>
      <c r="Y103" s="6">
        <f>IF(V103&lt;&gt;"",IFERROR(INDEX(federal_program_name_lookup,MATCH(V103,aln_lookup,0)),""),"")</f>
        <v/>
      </c>
    </row>
    <row r="104">
      <c r="A104" s="6" t="inlineStr">
        <is>
          <t>AWARD-0103</t>
        </is>
      </c>
      <c r="B104" s="7" t="inlineStr">
        <is>
          <t>93</t>
        </is>
      </c>
      <c r="C104" s="7" t="inlineStr">
        <is>
          <t>054</t>
        </is>
      </c>
      <c r="D104" s="7" t="inlineStr"/>
      <c r="E104" s="8" t="inlineStr">
        <is>
          <t>NATIONAL FAMILY CAREGIVER SUPPORT, TITLE VI, PART C, GRANTS TO INDIAN TRIBES AND NATIVE HAWAIIANS</t>
        </is>
      </c>
      <c r="F104" s="9" t="n">
        <v>56694</v>
      </c>
      <c r="G104" s="8" t="inlineStr">
        <is>
          <t>N/A</t>
        </is>
      </c>
      <c r="H104" s="8" t="inlineStr"/>
      <c r="I104" s="8" t="inlineStr"/>
      <c r="J104" s="10" t="n">
        <v>86828</v>
      </c>
      <c r="K104" s="10" t="n">
        <v>0</v>
      </c>
      <c r="L104" s="8" t="inlineStr">
        <is>
          <t>N</t>
        </is>
      </c>
      <c r="M104" s="7" t="inlineStr"/>
      <c r="N104" s="8" t="inlineStr">
        <is>
          <t>Y</t>
        </is>
      </c>
      <c r="O104" s="7" t="inlineStr"/>
      <c r="P104" s="7" t="inlineStr"/>
      <c r="Q104" s="8" t="inlineStr">
        <is>
          <t>N</t>
        </is>
      </c>
      <c r="R104" s="9" t="inlineStr"/>
      <c r="S104" s="8" t="inlineStr">
        <is>
          <t>N</t>
        </is>
      </c>
      <c r="T104" s="8" t="inlineStr"/>
      <c r="U104" s="8" t="n">
        <v>1</v>
      </c>
      <c r="V104" s="11" t="inlineStr">
        <is>
          <t>93.054</t>
        </is>
      </c>
      <c r="W104" s="6" t="inlineStr"/>
      <c r="X104" s="6" t="inlineStr"/>
      <c r="Y104" s="6">
        <f>IF(V104&lt;&gt;"",IFERROR(INDEX(federal_program_name_lookup,MATCH(V104,aln_lookup,0)),""),"")</f>
        <v/>
      </c>
    </row>
    <row r="105">
      <c r="A105" s="6" t="inlineStr">
        <is>
          <t>AWARD-0104</t>
        </is>
      </c>
      <c r="B105" s="7" t="inlineStr">
        <is>
          <t>93</t>
        </is>
      </c>
      <c r="C105" s="7" t="inlineStr">
        <is>
          <t>054</t>
        </is>
      </c>
      <c r="D105" s="7" t="inlineStr"/>
      <c r="E105" s="8" t="inlineStr">
        <is>
          <t>NATIONAL FAMILY CAREGIVER SUPPORT, TITLE VI, PART C, GRANTS TO INDIAN TRIBES AND NATIVE HAWAIIANS</t>
        </is>
      </c>
      <c r="F105" s="9" t="n">
        <v>30134</v>
      </c>
      <c r="G105" s="8" t="inlineStr">
        <is>
          <t>N/A</t>
        </is>
      </c>
      <c r="H105" s="8" t="inlineStr"/>
      <c r="I105" s="8" t="inlineStr"/>
      <c r="J105" s="10" t="n">
        <v>86828</v>
      </c>
      <c r="K105" s="10" t="n">
        <v>0</v>
      </c>
      <c r="L105" s="8" t="inlineStr">
        <is>
          <t>N</t>
        </is>
      </c>
      <c r="M105" s="7" t="inlineStr"/>
      <c r="N105" s="8" t="inlineStr">
        <is>
          <t>Y</t>
        </is>
      </c>
      <c r="O105" s="7" t="inlineStr"/>
      <c r="P105" s="7" t="inlineStr"/>
      <c r="Q105" s="8" t="inlineStr">
        <is>
          <t>N</t>
        </is>
      </c>
      <c r="R105" s="9" t="inlineStr"/>
      <c r="S105" s="8" t="inlineStr">
        <is>
          <t>N</t>
        </is>
      </c>
      <c r="T105" s="8" t="inlineStr"/>
      <c r="U105" s="8" t="n">
        <v>1</v>
      </c>
      <c r="V105" s="11" t="inlineStr">
        <is>
          <t>93.054</t>
        </is>
      </c>
      <c r="W105" s="6" t="inlineStr"/>
      <c r="X105" s="6" t="inlineStr"/>
      <c r="Y105" s="6">
        <f>IF(V105&lt;&gt;"",IFERROR(INDEX(federal_program_name_lookup,MATCH(V105,aln_lookup,0)),""),"")</f>
        <v/>
      </c>
    </row>
    <row r="106">
      <c r="A106" s="6" t="inlineStr">
        <is>
          <t>AWARD-0105</t>
        </is>
      </c>
      <c r="B106" s="7" t="inlineStr">
        <is>
          <t>93</t>
        </is>
      </c>
      <c r="C106" s="7" t="inlineStr">
        <is>
          <t>071</t>
        </is>
      </c>
      <c r="D106" s="7" t="inlineStr"/>
      <c r="E106" s="8" t="inlineStr">
        <is>
          <t>MEDICARE ENROLLMENT ASSISTANCE PROGRAM</t>
        </is>
      </c>
      <c r="F106" s="9" t="n">
        <v>5873</v>
      </c>
      <c r="G106" s="8" t="inlineStr">
        <is>
          <t>N/A</t>
        </is>
      </c>
      <c r="H106" s="8" t="inlineStr"/>
      <c r="I106" s="8" t="inlineStr"/>
      <c r="J106" s="10" t="n">
        <v>5873</v>
      </c>
      <c r="K106" s="10" t="n">
        <v>0</v>
      </c>
      <c r="L106" s="8" t="inlineStr">
        <is>
          <t>N</t>
        </is>
      </c>
      <c r="M106" s="7" t="inlineStr"/>
      <c r="N106" s="8" t="inlineStr">
        <is>
          <t>Y</t>
        </is>
      </c>
      <c r="O106" s="7" t="inlineStr"/>
      <c r="P106" s="7" t="inlineStr"/>
      <c r="Q106" s="8" t="inlineStr">
        <is>
          <t>N</t>
        </is>
      </c>
      <c r="R106" s="9" t="inlineStr"/>
      <c r="S106" s="8" t="inlineStr">
        <is>
          <t>N</t>
        </is>
      </c>
      <c r="T106" s="8" t="inlineStr"/>
      <c r="U106" s="8" t="n">
        <v>1</v>
      </c>
      <c r="V106" s="11" t="inlineStr">
        <is>
          <t>93.071</t>
        </is>
      </c>
      <c r="W106" s="6" t="inlineStr"/>
      <c r="X106" s="6" t="inlineStr"/>
      <c r="Y106" s="6">
        <f>IF(V106&lt;&gt;"",IFERROR(INDEX(federal_program_name_lookup,MATCH(V106,aln_lookup,0)),""),"")</f>
        <v/>
      </c>
    </row>
    <row r="107">
      <c r="A107" s="6" t="inlineStr">
        <is>
          <t>AWARD-0106</t>
        </is>
      </c>
      <c r="B107" s="7" t="inlineStr">
        <is>
          <t>93</t>
        </is>
      </c>
      <c r="C107" s="7" t="inlineStr">
        <is>
          <t>237</t>
        </is>
      </c>
      <c r="D107" s="7" t="inlineStr"/>
      <c r="E107" s="8" t="inlineStr">
        <is>
          <t>SPECIAL DIABETES PROGRAM FOR INDIANS_DIABETES PREVENTION AND TREATMENTPROJECTS</t>
        </is>
      </c>
      <c r="F107" s="9" t="n">
        <v>186315</v>
      </c>
      <c r="G107" s="8" t="inlineStr">
        <is>
          <t>N/A</t>
        </is>
      </c>
      <c r="H107" s="8" t="inlineStr"/>
      <c r="I107" s="8" t="inlineStr"/>
      <c r="J107" s="10" t="n">
        <v>186315</v>
      </c>
      <c r="K107" s="10" t="n">
        <v>0</v>
      </c>
      <c r="L107" s="8" t="inlineStr">
        <is>
          <t>N</t>
        </is>
      </c>
      <c r="M107" s="7" t="inlineStr"/>
      <c r="N107" s="8" t="inlineStr">
        <is>
          <t>Y</t>
        </is>
      </c>
      <c r="O107" s="7" t="inlineStr"/>
      <c r="P107" s="7" t="inlineStr"/>
      <c r="Q107" s="8" t="inlineStr">
        <is>
          <t>N</t>
        </is>
      </c>
      <c r="R107" s="9" t="inlineStr"/>
      <c r="S107" s="8" t="inlineStr">
        <is>
          <t>N</t>
        </is>
      </c>
      <c r="T107" s="8" t="inlineStr"/>
      <c r="U107" s="8" t="n">
        <v>1</v>
      </c>
      <c r="V107" s="11" t="inlineStr">
        <is>
          <t>93.237</t>
        </is>
      </c>
      <c r="W107" s="6" t="inlineStr"/>
      <c r="X107" s="6" t="inlineStr"/>
      <c r="Y107" s="6">
        <f>IF(V107&lt;&gt;"",IFERROR(INDEX(federal_program_name_lookup,MATCH(V107,aln_lookup,0)),""),"")</f>
        <v/>
      </c>
    </row>
    <row r="108">
      <c r="A108" s="6" t="inlineStr">
        <is>
          <t>AWARD-0107</t>
        </is>
      </c>
      <c r="B108" s="7" t="inlineStr">
        <is>
          <t>93</t>
        </is>
      </c>
      <c r="C108" s="7" t="inlineStr">
        <is>
          <t>243</t>
        </is>
      </c>
      <c r="D108" s="7" t="inlineStr"/>
      <c r="E108" s="8" t="inlineStr">
        <is>
          <t>SUBSTANCE ABUSE AND MENTAL HEALTH SERVICES_PROJECTS OF REGIONAL AND NATIONAL SIGNIFICANCE</t>
        </is>
      </c>
      <c r="F108" s="9" t="n">
        <v>143196</v>
      </c>
      <c r="G108" s="8" t="inlineStr">
        <is>
          <t>N/A</t>
        </is>
      </c>
      <c r="H108" s="8" t="inlineStr"/>
      <c r="I108" s="8" t="inlineStr"/>
      <c r="J108" s="10" t="n">
        <v>159056</v>
      </c>
      <c r="K108" s="10" t="n">
        <v>0</v>
      </c>
      <c r="L108" s="8" t="inlineStr">
        <is>
          <t>N</t>
        </is>
      </c>
      <c r="M108" s="7" t="inlineStr"/>
      <c r="N108" s="8" t="inlineStr">
        <is>
          <t>Y</t>
        </is>
      </c>
      <c r="O108" s="7" t="inlineStr"/>
      <c r="P108" s="7" t="inlineStr"/>
      <c r="Q108" s="8" t="inlineStr">
        <is>
          <t>N</t>
        </is>
      </c>
      <c r="R108" s="9" t="inlineStr"/>
      <c r="S108" s="8" t="inlineStr">
        <is>
          <t>N</t>
        </is>
      </c>
      <c r="T108" s="8" t="inlineStr"/>
      <c r="U108" s="8" t="n">
        <v>1</v>
      </c>
      <c r="V108" s="11" t="inlineStr">
        <is>
          <t>93.243</t>
        </is>
      </c>
      <c r="W108" s="6" t="inlineStr"/>
      <c r="X108" s="6" t="inlineStr"/>
      <c r="Y108" s="6">
        <f>IF(V108&lt;&gt;"",IFERROR(INDEX(federal_program_name_lookup,MATCH(V108,aln_lookup,0)),""),"")</f>
        <v/>
      </c>
    </row>
    <row r="109">
      <c r="A109" s="6" t="inlineStr">
        <is>
          <t>AWARD-0108</t>
        </is>
      </c>
      <c r="B109" s="7" t="inlineStr">
        <is>
          <t>93</t>
        </is>
      </c>
      <c r="C109" s="7" t="inlineStr">
        <is>
          <t>243</t>
        </is>
      </c>
      <c r="D109" s="7" t="inlineStr"/>
      <c r="E109" s="8" t="inlineStr">
        <is>
          <t>SUBSTANCE ABUSE AND MENTAL HEALTH SERVICES_PROJECTS OF REGIONAL AND NATIONAL SIGNIFICANCE</t>
        </is>
      </c>
      <c r="F109" s="9" t="n">
        <v>1800</v>
      </c>
      <c r="G109" s="8" t="inlineStr">
        <is>
          <t>N/A</t>
        </is>
      </c>
      <c r="H109" s="8" t="inlineStr"/>
      <c r="I109" s="8" t="inlineStr"/>
      <c r="J109" s="10" t="n">
        <v>159056</v>
      </c>
      <c r="K109" s="10" t="n">
        <v>0</v>
      </c>
      <c r="L109" s="8" t="inlineStr">
        <is>
          <t>N</t>
        </is>
      </c>
      <c r="M109" s="7" t="inlineStr"/>
      <c r="N109" s="8" t="inlineStr">
        <is>
          <t>Y</t>
        </is>
      </c>
      <c r="O109" s="7" t="inlineStr"/>
      <c r="P109" s="7" t="inlineStr"/>
      <c r="Q109" s="8" t="inlineStr">
        <is>
          <t>N</t>
        </is>
      </c>
      <c r="R109" s="9" t="inlineStr"/>
      <c r="S109" s="8" t="inlineStr">
        <is>
          <t>N</t>
        </is>
      </c>
      <c r="T109" s="8" t="inlineStr"/>
      <c r="U109" s="8" t="n">
        <v>1</v>
      </c>
      <c r="V109" s="11" t="inlineStr">
        <is>
          <t>93.243</t>
        </is>
      </c>
      <c r="W109" s="6" t="inlineStr"/>
      <c r="X109" s="6" t="inlineStr"/>
      <c r="Y109" s="6">
        <f>IF(V109&lt;&gt;"",IFERROR(INDEX(federal_program_name_lookup,MATCH(V109,aln_lookup,0)),""),"")</f>
        <v/>
      </c>
    </row>
    <row r="110">
      <c r="A110" s="6" t="inlineStr">
        <is>
          <t>AWARD-0109</t>
        </is>
      </c>
      <c r="B110" s="7" t="inlineStr">
        <is>
          <t>93</t>
        </is>
      </c>
      <c r="C110" s="7" t="inlineStr">
        <is>
          <t>243</t>
        </is>
      </c>
      <c r="D110" s="7" t="inlineStr"/>
      <c r="E110" s="8" t="inlineStr">
        <is>
          <t>SUBSTANCE ABUSE AND MENTAL HEALTH SERVICES_PROJECTS OF REGIONAL AND NATIONAL SIGNIFICANCE</t>
        </is>
      </c>
      <c r="F110" s="9" t="n">
        <v>14060</v>
      </c>
      <c r="G110" s="8" t="inlineStr">
        <is>
          <t>N/A</t>
        </is>
      </c>
      <c r="H110" s="8" t="inlineStr"/>
      <c r="I110" s="8" t="inlineStr"/>
      <c r="J110" s="10" t="n">
        <v>159056</v>
      </c>
      <c r="K110" s="10" t="n">
        <v>0</v>
      </c>
      <c r="L110" s="8" t="inlineStr">
        <is>
          <t>N</t>
        </is>
      </c>
      <c r="M110" s="7" t="inlineStr"/>
      <c r="N110" s="8" t="inlineStr">
        <is>
          <t>Y</t>
        </is>
      </c>
      <c r="O110" s="7" t="inlineStr"/>
      <c r="P110" s="7" t="inlineStr"/>
      <c r="Q110" s="8" t="inlineStr">
        <is>
          <t>N</t>
        </is>
      </c>
      <c r="R110" s="9" t="inlineStr"/>
      <c r="S110" s="8" t="inlineStr">
        <is>
          <t>N</t>
        </is>
      </c>
      <c r="T110" s="8" t="inlineStr"/>
      <c r="U110" s="8" t="n">
        <v>1</v>
      </c>
      <c r="V110" s="11" t="inlineStr">
        <is>
          <t>93.243</t>
        </is>
      </c>
      <c r="W110" s="6" t="inlineStr"/>
      <c r="X110" s="6" t="inlineStr"/>
      <c r="Y110" s="6">
        <f>IF(V110&lt;&gt;"",IFERROR(INDEX(federal_program_name_lookup,MATCH(V110,aln_lookup,0)),""),"")</f>
        <v/>
      </c>
    </row>
    <row r="111">
      <c r="A111" s="6" t="inlineStr">
        <is>
          <t>AWARD-0110</t>
        </is>
      </c>
      <c r="B111" s="7" t="inlineStr">
        <is>
          <t>11</t>
        </is>
      </c>
      <c r="C111" s="7" t="inlineStr">
        <is>
          <t>029</t>
        </is>
      </c>
      <c r="D111" s="7" t="inlineStr"/>
      <c r="E111" s="8" t="inlineStr">
        <is>
          <t>TRIBAL BROADBAND CONNECTIVITY PROGRAM</t>
        </is>
      </c>
      <c r="F111" s="9" t="n">
        <v>250048</v>
      </c>
      <c r="G111" s="8" t="inlineStr">
        <is>
          <t>N/A</t>
        </is>
      </c>
      <c r="H111" s="8" t="inlineStr"/>
      <c r="I111" s="8" t="inlineStr"/>
      <c r="J111" s="10" t="n">
        <v>250048</v>
      </c>
      <c r="K111" s="10" t="n">
        <v>0</v>
      </c>
      <c r="L111" s="8" t="inlineStr">
        <is>
          <t>N</t>
        </is>
      </c>
      <c r="M111" s="7" t="inlineStr"/>
      <c r="N111" s="8" t="inlineStr">
        <is>
          <t>Y</t>
        </is>
      </c>
      <c r="O111" s="7" t="inlineStr"/>
      <c r="P111" s="7" t="inlineStr"/>
      <c r="Q111" s="8" t="inlineStr">
        <is>
          <t>N</t>
        </is>
      </c>
      <c r="R111" s="9" t="inlineStr"/>
      <c r="S111" s="8" t="inlineStr">
        <is>
          <t>N</t>
        </is>
      </c>
      <c r="T111" s="8" t="inlineStr"/>
      <c r="U111" s="8" t="n">
        <v>1</v>
      </c>
      <c r="V111" s="11" t="inlineStr">
        <is>
          <t>11.029</t>
        </is>
      </c>
      <c r="W111" s="6" t="inlineStr"/>
      <c r="X111" s="6" t="inlineStr"/>
      <c r="Y111" s="6">
        <f>IF(V111&lt;&gt;"",IFERROR(INDEX(federal_program_name_lookup,MATCH(V111,aln_lookup,0)),""),"")</f>
        <v/>
      </c>
    </row>
    <row r="112">
      <c r="A112" s="6" t="inlineStr">
        <is>
          <t>AWARD-0111</t>
        </is>
      </c>
      <c r="B112" s="7" t="inlineStr">
        <is>
          <t>93</t>
        </is>
      </c>
      <c r="C112" s="7" t="inlineStr">
        <is>
          <t>441</t>
        </is>
      </c>
      <c r="D112" s="7" t="inlineStr"/>
      <c r="E112" s="8" t="inlineStr">
        <is>
          <t>INDIAN SELF-DETERMINATION</t>
        </is>
      </c>
      <c r="F112" s="9" t="n">
        <v>9637165</v>
      </c>
      <c r="G112" s="8" t="inlineStr">
        <is>
          <t>N/A</t>
        </is>
      </c>
      <c r="H112" s="8" t="inlineStr"/>
      <c r="I112" s="8" t="inlineStr"/>
      <c r="J112" s="10" t="n">
        <v>9637165</v>
      </c>
      <c r="K112" s="10" t="n">
        <v>0</v>
      </c>
      <c r="L112" s="8" t="inlineStr">
        <is>
          <t>N</t>
        </is>
      </c>
      <c r="M112" s="7" t="inlineStr"/>
      <c r="N112" s="8" t="inlineStr">
        <is>
          <t>Y</t>
        </is>
      </c>
      <c r="O112" s="7" t="inlineStr"/>
      <c r="P112" s="7" t="inlineStr"/>
      <c r="Q112" s="8" t="inlineStr">
        <is>
          <t>N</t>
        </is>
      </c>
      <c r="R112" s="9" t="inlineStr"/>
      <c r="S112" s="8" t="inlineStr">
        <is>
          <t>Y</t>
        </is>
      </c>
      <c r="T112" s="8" t="inlineStr">
        <is>
          <t>U</t>
        </is>
      </c>
      <c r="U112" s="8" t="n">
        <v>3</v>
      </c>
      <c r="V112" s="11" t="inlineStr">
        <is>
          <t>93.441</t>
        </is>
      </c>
      <c r="W112" s="6" t="inlineStr"/>
      <c r="X112" s="6" t="inlineStr"/>
      <c r="Y112" s="6">
        <f>IF(V112&lt;&gt;"",IFERROR(INDEX(federal_program_name_lookup,MATCH(V112,aln_lookup,0)),""),"")</f>
        <v/>
      </c>
    </row>
    <row r="113">
      <c r="A113" s="6" t="inlineStr">
        <is>
          <t>AWARD-0112</t>
        </is>
      </c>
      <c r="B113" s="7" t="inlineStr">
        <is>
          <t>93</t>
        </is>
      </c>
      <c r="C113" s="7" t="inlineStr">
        <is>
          <t>445</t>
        </is>
      </c>
      <c r="D113" s="7" t="inlineStr"/>
      <c r="E113" s="8" t="inlineStr">
        <is>
          <t>INDIAN HEALTH SERVICE SANITATION FACILITIES CONSTRUCTION PROGRAM</t>
        </is>
      </c>
      <c r="F113" s="9" t="n">
        <v>240828</v>
      </c>
      <c r="G113" s="8" t="inlineStr">
        <is>
          <t>N/A</t>
        </is>
      </c>
      <c r="H113" s="8" t="inlineStr"/>
      <c r="I113" s="8" t="inlineStr"/>
      <c r="J113" s="10" t="n">
        <v>240828</v>
      </c>
      <c r="K113" s="10" t="n">
        <v>0</v>
      </c>
      <c r="L113" s="8" t="inlineStr">
        <is>
          <t>N</t>
        </is>
      </c>
      <c r="M113" s="7" t="inlineStr"/>
      <c r="N113" s="8" t="inlineStr">
        <is>
          <t>Y</t>
        </is>
      </c>
      <c r="O113" s="7" t="inlineStr"/>
      <c r="P113" s="7" t="inlineStr"/>
      <c r="Q113" s="8" t="inlineStr">
        <is>
          <t>N</t>
        </is>
      </c>
      <c r="R113" s="9" t="inlineStr"/>
      <c r="S113" s="8" t="inlineStr">
        <is>
          <t>N</t>
        </is>
      </c>
      <c r="T113" s="8" t="inlineStr"/>
      <c r="U113" s="8" t="n">
        <v>1</v>
      </c>
      <c r="V113" s="11" t="inlineStr">
        <is>
          <t>93.445</t>
        </is>
      </c>
      <c r="W113" s="6" t="inlineStr"/>
      <c r="X113" s="6" t="inlineStr"/>
      <c r="Y113" s="6">
        <f>IF(V113&lt;&gt;"",IFERROR(INDEX(federal_program_name_lookup,MATCH(V113,aln_lookup,0)),""),"")</f>
        <v/>
      </c>
    </row>
    <row r="114">
      <c r="A114" s="6" t="inlineStr">
        <is>
          <t>AWARD-0113</t>
        </is>
      </c>
      <c r="B114" s="7" t="inlineStr">
        <is>
          <t>93</t>
        </is>
      </c>
      <c r="C114" s="7" t="inlineStr">
        <is>
          <t>556</t>
        </is>
      </c>
      <c r="D114" s="7" t="inlineStr"/>
      <c r="E114" s="8" t="inlineStr">
        <is>
          <t>PROMOTING SAFE AND STABLE FAMILIES</t>
        </is>
      </c>
      <c r="F114" s="9" t="n">
        <v>9920</v>
      </c>
      <c r="G114" s="8" t="inlineStr">
        <is>
          <t>N/A</t>
        </is>
      </c>
      <c r="H114" s="8" t="inlineStr"/>
      <c r="I114" s="8" t="inlineStr"/>
      <c r="J114" s="10" t="n">
        <v>216252</v>
      </c>
      <c r="K114" s="10" t="n">
        <v>0</v>
      </c>
      <c r="L114" s="8" t="inlineStr">
        <is>
          <t>N</t>
        </is>
      </c>
      <c r="M114" s="7" t="inlineStr"/>
      <c r="N114" s="8" t="inlineStr">
        <is>
          <t>Y</t>
        </is>
      </c>
      <c r="O114" s="7" t="inlineStr"/>
      <c r="P114" s="7" t="inlineStr"/>
      <c r="Q114" s="8" t="inlineStr">
        <is>
          <t>N</t>
        </is>
      </c>
      <c r="R114" s="9" t="inlineStr"/>
      <c r="S114" s="8" t="inlineStr">
        <is>
          <t>N</t>
        </is>
      </c>
      <c r="T114" s="8" t="inlineStr"/>
      <c r="U114" s="8" t="n">
        <v>1</v>
      </c>
      <c r="V114" s="11" t="inlineStr">
        <is>
          <t>93.556</t>
        </is>
      </c>
      <c r="W114" s="6" t="inlineStr"/>
      <c r="X114" s="6" t="inlineStr"/>
      <c r="Y114" s="6">
        <f>IF(V114&lt;&gt;"",IFERROR(INDEX(federal_program_name_lookup,MATCH(V114,aln_lookup,0)),""),"")</f>
        <v/>
      </c>
    </row>
    <row r="115">
      <c r="A115" s="6" t="inlineStr">
        <is>
          <t>AWARD-0114</t>
        </is>
      </c>
      <c r="B115" s="7" t="inlineStr">
        <is>
          <t>93</t>
        </is>
      </c>
      <c r="C115" s="7" t="inlineStr">
        <is>
          <t>556</t>
        </is>
      </c>
      <c r="D115" s="7" t="inlineStr"/>
      <c r="E115" s="8" t="inlineStr">
        <is>
          <t>PROMOTING SAFE AND STABLE FAMILIES</t>
        </is>
      </c>
      <c r="F115" s="9" t="n">
        <v>3280</v>
      </c>
      <c r="G115" s="8" t="inlineStr">
        <is>
          <t>N/A</t>
        </is>
      </c>
      <c r="H115" s="8" t="inlineStr"/>
      <c r="I115" s="8" t="inlineStr"/>
      <c r="J115" s="10" t="n">
        <v>216252</v>
      </c>
      <c r="K115" s="10" t="n">
        <v>0</v>
      </c>
      <c r="L115" s="8" t="inlineStr">
        <is>
          <t>N</t>
        </is>
      </c>
      <c r="M115" s="7" t="inlineStr"/>
      <c r="N115" s="8" t="inlineStr">
        <is>
          <t>Y</t>
        </is>
      </c>
      <c r="O115" s="7" t="inlineStr"/>
      <c r="P115" s="7" t="inlineStr"/>
      <c r="Q115" s="8" t="inlineStr">
        <is>
          <t>N</t>
        </is>
      </c>
      <c r="R115" s="9" t="inlineStr"/>
      <c r="S115" s="8" t="inlineStr">
        <is>
          <t>N</t>
        </is>
      </c>
      <c r="T115" s="8" t="inlineStr"/>
      <c r="U115" s="8" t="n">
        <v>1</v>
      </c>
      <c r="V115" s="11" t="inlineStr">
        <is>
          <t>93.556</t>
        </is>
      </c>
      <c r="W115" s="6" t="inlineStr"/>
      <c r="X115" s="6" t="inlineStr"/>
      <c r="Y115" s="6">
        <f>IF(V115&lt;&gt;"",IFERROR(INDEX(federal_program_name_lookup,MATCH(V115,aln_lookup,0)),""),"")</f>
        <v/>
      </c>
    </row>
    <row r="116">
      <c r="A116" s="6" t="inlineStr">
        <is>
          <t>AWARD-0115</t>
        </is>
      </c>
      <c r="B116" s="7" t="inlineStr">
        <is>
          <t>93</t>
        </is>
      </c>
      <c r="C116" s="7" t="inlineStr">
        <is>
          <t>556</t>
        </is>
      </c>
      <c r="D116" s="7" t="inlineStr"/>
      <c r="E116" s="8" t="inlineStr">
        <is>
          <t>PROMOTING SAFE AND STABLE FAMILIES</t>
        </is>
      </c>
      <c r="F116" s="9" t="n">
        <v>389</v>
      </c>
      <c r="G116" s="8" t="inlineStr">
        <is>
          <t>N/A</t>
        </is>
      </c>
      <c r="H116" s="8" t="inlineStr"/>
      <c r="I116" s="8" t="inlineStr"/>
      <c r="J116" s="10" t="n">
        <v>216252</v>
      </c>
      <c r="K116" s="10" t="n">
        <v>0</v>
      </c>
      <c r="L116" s="8" t="inlineStr">
        <is>
          <t>N</t>
        </is>
      </c>
      <c r="M116" s="7" t="inlineStr"/>
      <c r="N116" s="8" t="inlineStr">
        <is>
          <t>Y</t>
        </is>
      </c>
      <c r="O116" s="7" t="inlineStr"/>
      <c r="P116" s="7" t="inlineStr"/>
      <c r="Q116" s="8" t="inlineStr">
        <is>
          <t>N</t>
        </is>
      </c>
      <c r="R116" s="9" t="inlineStr"/>
      <c r="S116" s="8" t="inlineStr">
        <is>
          <t>N</t>
        </is>
      </c>
      <c r="T116" s="8" t="inlineStr"/>
      <c r="U116" s="8" t="n">
        <v>1</v>
      </c>
      <c r="V116" s="11" t="inlineStr">
        <is>
          <t>93.556</t>
        </is>
      </c>
      <c r="W116" s="6" t="inlineStr"/>
      <c r="X116" s="6" t="inlineStr"/>
      <c r="Y116" s="6">
        <f>IF(V116&lt;&gt;"",IFERROR(INDEX(federal_program_name_lookup,MATCH(V116,aln_lookup,0)),""),"")</f>
        <v/>
      </c>
    </row>
    <row r="117">
      <c r="A117" s="6" t="inlineStr">
        <is>
          <t>AWARD-0116</t>
        </is>
      </c>
      <c r="B117" s="7" t="inlineStr">
        <is>
          <t>93</t>
        </is>
      </c>
      <c r="C117" s="7" t="inlineStr">
        <is>
          <t>558</t>
        </is>
      </c>
      <c r="D117" s="7" t="inlineStr"/>
      <c r="E117" s="8" t="inlineStr">
        <is>
          <t>TEMPORARY ASSISTANCE FOR NEEDY FAMILIES</t>
        </is>
      </c>
      <c r="F117" s="9" t="n">
        <v>705077</v>
      </c>
      <c r="G117" s="8" t="inlineStr">
        <is>
          <t>N/A</t>
        </is>
      </c>
      <c r="H117" s="8" t="inlineStr"/>
      <c r="I117" s="8" t="inlineStr"/>
      <c r="J117" s="10" t="n">
        <v>1028606</v>
      </c>
      <c r="K117" s="10" t="n">
        <v>0</v>
      </c>
      <c r="L117" s="8" t="inlineStr">
        <is>
          <t>N</t>
        </is>
      </c>
      <c r="M117" s="7" t="inlineStr"/>
      <c r="N117" s="8" t="inlineStr">
        <is>
          <t>Y</t>
        </is>
      </c>
      <c r="O117" s="7" t="inlineStr"/>
      <c r="P117" s="7" t="inlineStr"/>
      <c r="Q117" s="8" t="inlineStr">
        <is>
          <t>N</t>
        </is>
      </c>
      <c r="R117" s="9" t="inlineStr"/>
      <c r="S117" s="8" t="inlineStr">
        <is>
          <t>N</t>
        </is>
      </c>
      <c r="T117" s="8" t="inlineStr"/>
      <c r="U117" s="8" t="n">
        <v>1</v>
      </c>
      <c r="V117" s="11" t="inlineStr">
        <is>
          <t>93.558</t>
        </is>
      </c>
      <c r="W117" s="6" t="inlineStr"/>
      <c r="X117" s="6" t="inlineStr"/>
      <c r="Y117" s="6">
        <f>IF(V117&lt;&gt;"",IFERROR(INDEX(federal_program_name_lookup,MATCH(V117,aln_lookup,0)),""),"")</f>
        <v/>
      </c>
    </row>
    <row r="118">
      <c r="A118" s="6" t="inlineStr">
        <is>
          <t>AWARD-0117</t>
        </is>
      </c>
      <c r="B118" s="7" t="inlineStr">
        <is>
          <t>93</t>
        </is>
      </c>
      <c r="C118" s="7" t="inlineStr">
        <is>
          <t>563</t>
        </is>
      </c>
      <c r="D118" s="7" t="inlineStr"/>
      <c r="E118" s="8" t="inlineStr">
        <is>
          <t>CHILD SUPPORT ENFORCEMENT</t>
        </is>
      </c>
      <c r="F118" s="9" t="n">
        <v>1297606</v>
      </c>
      <c r="G118" s="8" t="inlineStr">
        <is>
          <t>N/A</t>
        </is>
      </c>
      <c r="H118" s="8" t="inlineStr"/>
      <c r="I118" s="8" t="inlineStr"/>
      <c r="J118" s="10" t="n">
        <v>1297606</v>
      </c>
      <c r="K118" s="10" t="n">
        <v>0</v>
      </c>
      <c r="L118" s="8" t="inlineStr">
        <is>
          <t>N</t>
        </is>
      </c>
      <c r="M118" s="7" t="inlineStr"/>
      <c r="N118" s="8" t="inlineStr">
        <is>
          <t>Y</t>
        </is>
      </c>
      <c r="O118" s="7" t="inlineStr"/>
      <c r="P118" s="7" t="inlineStr"/>
      <c r="Q118" s="8" t="inlineStr">
        <is>
          <t>N</t>
        </is>
      </c>
      <c r="R118" s="9" t="inlineStr"/>
      <c r="S118" s="8" t="inlineStr">
        <is>
          <t>Y</t>
        </is>
      </c>
      <c r="T118" s="8" t="inlineStr">
        <is>
          <t>U</t>
        </is>
      </c>
      <c r="U118" s="8" t="n">
        <v>2</v>
      </c>
      <c r="V118" s="11" t="inlineStr">
        <is>
          <t>93.563</t>
        </is>
      </c>
      <c r="W118" s="6" t="inlineStr"/>
      <c r="X118" s="6" t="inlineStr"/>
      <c r="Y118" s="6">
        <f>IF(V118&lt;&gt;"",IFERROR(INDEX(federal_program_name_lookup,MATCH(V118,aln_lookup,0)),""),"")</f>
        <v/>
      </c>
    </row>
    <row r="119">
      <c r="A119" s="6" t="inlineStr">
        <is>
          <t>AWARD-0118</t>
        </is>
      </c>
      <c r="B119" s="7" t="inlineStr">
        <is>
          <t>93</t>
        </is>
      </c>
      <c r="C119" s="7" t="inlineStr">
        <is>
          <t>564</t>
        </is>
      </c>
      <c r="D119" s="7" t="inlineStr"/>
      <c r="E119" s="8" t="inlineStr">
        <is>
          <t>CHILD SUPPORT ENFORCEMENT RESEARCH</t>
        </is>
      </c>
      <c r="F119" s="9" t="n">
        <v>1076</v>
      </c>
      <c r="G119" s="8" t="inlineStr">
        <is>
          <t>N/A</t>
        </is>
      </c>
      <c r="H119" s="8" t="inlineStr"/>
      <c r="I119" s="8" t="inlineStr"/>
      <c r="J119" s="10" t="n">
        <v>235674</v>
      </c>
      <c r="K119" s="10" t="n">
        <v>0</v>
      </c>
      <c r="L119" s="8" t="inlineStr">
        <is>
          <t>N</t>
        </is>
      </c>
      <c r="M119" s="7" t="inlineStr"/>
      <c r="N119" s="8" t="inlineStr">
        <is>
          <t>Y</t>
        </is>
      </c>
      <c r="O119" s="7" t="inlineStr"/>
      <c r="P119" s="7" t="inlineStr"/>
      <c r="Q119" s="8" t="inlineStr">
        <is>
          <t>N</t>
        </is>
      </c>
      <c r="R119" s="9" t="inlineStr"/>
      <c r="S119" s="8" t="inlineStr">
        <is>
          <t>N</t>
        </is>
      </c>
      <c r="T119" s="8" t="inlineStr"/>
      <c r="U119" s="8" t="n">
        <v>1</v>
      </c>
      <c r="V119" s="11" t="inlineStr">
        <is>
          <t>93.564</t>
        </is>
      </c>
      <c r="W119" s="6" t="inlineStr"/>
      <c r="X119" s="6" t="inlineStr"/>
      <c r="Y119" s="6">
        <f>IF(V119&lt;&gt;"",IFERROR(INDEX(federal_program_name_lookup,MATCH(V119,aln_lookup,0)),""),"")</f>
        <v/>
      </c>
    </row>
    <row r="120">
      <c r="A120" s="6" t="inlineStr">
        <is>
          <t>AWARD-0119</t>
        </is>
      </c>
      <c r="B120" s="7" t="inlineStr">
        <is>
          <t>93</t>
        </is>
      </c>
      <c r="C120" s="7" t="inlineStr">
        <is>
          <t>564</t>
        </is>
      </c>
      <c r="D120" s="7" t="inlineStr"/>
      <c r="E120" s="8" t="inlineStr">
        <is>
          <t>CHILD SUPPORT ENFORCEMENT RESEARCH</t>
        </is>
      </c>
      <c r="F120" s="9" t="n">
        <v>234598</v>
      </c>
      <c r="G120" s="8" t="inlineStr">
        <is>
          <t>N/A</t>
        </is>
      </c>
      <c r="H120" s="8" t="inlineStr"/>
      <c r="I120" s="8" t="inlineStr"/>
      <c r="J120" s="10" t="n">
        <v>235674</v>
      </c>
      <c r="K120" s="10" t="n">
        <v>0</v>
      </c>
      <c r="L120" s="8" t="inlineStr">
        <is>
          <t>N</t>
        </is>
      </c>
      <c r="M120" s="7" t="inlineStr"/>
      <c r="N120" s="8" t="inlineStr">
        <is>
          <t>Y</t>
        </is>
      </c>
      <c r="O120" s="7" t="inlineStr"/>
      <c r="P120" s="7" t="inlineStr"/>
      <c r="Q120" s="8" t="inlineStr">
        <is>
          <t>N</t>
        </is>
      </c>
      <c r="R120" s="9" t="inlineStr"/>
      <c r="S120" s="8" t="inlineStr">
        <is>
          <t>N</t>
        </is>
      </c>
      <c r="T120" s="8" t="inlineStr"/>
      <c r="U120" s="8" t="n">
        <v>1</v>
      </c>
      <c r="V120" s="11" t="inlineStr">
        <is>
          <t>93.564</t>
        </is>
      </c>
      <c r="W120" s="6" t="inlineStr"/>
      <c r="X120" s="6" t="inlineStr"/>
      <c r="Y120" s="6">
        <f>IF(V120&lt;&gt;"",IFERROR(INDEX(federal_program_name_lookup,MATCH(V120,aln_lookup,0)),""),"")</f>
        <v/>
      </c>
    </row>
    <row r="121">
      <c r="A121" s="6" t="inlineStr">
        <is>
          <t>AWARD-0120</t>
        </is>
      </c>
      <c r="B121" s="7" t="inlineStr">
        <is>
          <t>93</t>
        </is>
      </c>
      <c r="C121" s="7" t="inlineStr">
        <is>
          <t>575</t>
        </is>
      </c>
      <c r="D121" s="7" t="inlineStr"/>
      <c r="E121" s="8" t="inlineStr">
        <is>
          <t>CHILD CARE AND DEVELOPMENT BLOCK GRANT</t>
        </is>
      </c>
      <c r="F121" s="9" t="n">
        <v>141149</v>
      </c>
      <c r="G121" s="8" t="inlineStr">
        <is>
          <t>N/A</t>
        </is>
      </c>
      <c r="H121" s="8" t="inlineStr"/>
      <c r="I121" s="8" t="inlineStr"/>
      <c r="J121" s="10" t="n">
        <v>176031</v>
      </c>
      <c r="K121" s="10" t="n">
        <v>0</v>
      </c>
      <c r="L121" s="8" t="inlineStr">
        <is>
          <t>N</t>
        </is>
      </c>
      <c r="M121" s="7" t="inlineStr"/>
      <c r="N121" s="8" t="inlineStr">
        <is>
          <t>Y</t>
        </is>
      </c>
      <c r="O121" s="7" t="inlineStr"/>
      <c r="P121" s="7" t="inlineStr"/>
      <c r="Q121" s="8" t="inlineStr">
        <is>
          <t>N</t>
        </is>
      </c>
      <c r="R121" s="9" t="inlineStr"/>
      <c r="S121" s="8" t="inlineStr">
        <is>
          <t>N</t>
        </is>
      </c>
      <c r="T121" s="8" t="inlineStr"/>
      <c r="U121" s="8" t="n">
        <v>1</v>
      </c>
      <c r="V121" s="11" t="inlineStr">
        <is>
          <t>93.575</t>
        </is>
      </c>
      <c r="W121" s="6" t="inlineStr"/>
      <c r="X121" s="6" t="inlineStr"/>
      <c r="Y121" s="6">
        <f>IF(V121&lt;&gt;"",IFERROR(INDEX(federal_program_name_lookup,MATCH(V121,aln_lookup,0)),""),"")</f>
        <v/>
      </c>
    </row>
    <row r="122">
      <c r="A122" s="6" t="inlineStr">
        <is>
          <t>AWARD-0121</t>
        </is>
      </c>
      <c r="B122" s="7" t="inlineStr">
        <is>
          <t>93</t>
        </is>
      </c>
      <c r="C122" s="7" t="inlineStr">
        <is>
          <t>575</t>
        </is>
      </c>
      <c r="D122" s="7" t="inlineStr"/>
      <c r="E122" s="8" t="inlineStr">
        <is>
          <t>CHILD CARE AND DEVELOPMENT BLOCK GRANT</t>
        </is>
      </c>
      <c r="F122" s="9" t="n">
        <v>16505</v>
      </c>
      <c r="G122" s="8" t="inlineStr">
        <is>
          <t>N/A</t>
        </is>
      </c>
      <c r="H122" s="8" t="inlineStr"/>
      <c r="I122" s="8" t="inlineStr"/>
      <c r="J122" s="10" t="n">
        <v>176031</v>
      </c>
      <c r="K122" s="10" t="n">
        <v>0</v>
      </c>
      <c r="L122" s="8" t="inlineStr">
        <is>
          <t>N</t>
        </is>
      </c>
      <c r="M122" s="7" t="inlineStr"/>
      <c r="N122" s="8" t="inlineStr">
        <is>
          <t>Y</t>
        </is>
      </c>
      <c r="O122" s="7" t="inlineStr"/>
      <c r="P122" s="7" t="inlineStr"/>
      <c r="Q122" s="8" t="inlineStr">
        <is>
          <t>N</t>
        </is>
      </c>
      <c r="R122" s="9" t="inlineStr"/>
      <c r="S122" s="8" t="inlineStr">
        <is>
          <t>N</t>
        </is>
      </c>
      <c r="T122" s="8" t="inlineStr"/>
      <c r="U122" s="8" t="n">
        <v>1</v>
      </c>
      <c r="V122" s="11" t="inlineStr">
        <is>
          <t>93.575</t>
        </is>
      </c>
      <c r="W122" s="6" t="inlineStr"/>
      <c r="X122" s="6" t="inlineStr"/>
      <c r="Y122" s="6">
        <f>IF(V122&lt;&gt;"",IFERROR(INDEX(federal_program_name_lookup,MATCH(V122,aln_lookup,0)),""),"")</f>
        <v/>
      </c>
    </row>
    <row r="123">
      <c r="A123" s="6" t="inlineStr">
        <is>
          <t>AWARD-0122</t>
        </is>
      </c>
      <c r="B123" s="7" t="inlineStr">
        <is>
          <t>93</t>
        </is>
      </c>
      <c r="C123" s="7" t="inlineStr">
        <is>
          <t>581</t>
        </is>
      </c>
      <c r="D123" s="7" t="inlineStr"/>
      <c r="E123" s="8" t="inlineStr">
        <is>
          <t>IMPROVING THE CAPABILITY OF INDIAN TRIBAL GOVERNMENTS TO REGULATE ENVIRONMENTAL QUALITY</t>
        </is>
      </c>
      <c r="F123" s="9" t="n">
        <v>19057</v>
      </c>
      <c r="G123" s="8" t="inlineStr">
        <is>
          <t>N/A</t>
        </is>
      </c>
      <c r="H123" s="8" t="inlineStr"/>
      <c r="I123" s="8" t="inlineStr"/>
      <c r="J123" s="10" t="n">
        <v>19057</v>
      </c>
      <c r="K123" s="10" t="n">
        <v>0</v>
      </c>
      <c r="L123" s="8" t="inlineStr">
        <is>
          <t>N</t>
        </is>
      </c>
      <c r="M123" s="7" t="inlineStr"/>
      <c r="N123" s="8" t="inlineStr">
        <is>
          <t>Y</t>
        </is>
      </c>
      <c r="O123" s="7" t="inlineStr"/>
      <c r="P123" s="7" t="inlineStr"/>
      <c r="Q123" s="8" t="inlineStr">
        <is>
          <t>N</t>
        </is>
      </c>
      <c r="R123" s="9" t="inlineStr"/>
      <c r="S123" s="8" t="inlineStr">
        <is>
          <t>N</t>
        </is>
      </c>
      <c r="T123" s="8" t="inlineStr"/>
      <c r="U123" s="8" t="n">
        <v>1</v>
      </c>
      <c r="V123" s="11" t="inlineStr">
        <is>
          <t>93.581</t>
        </is>
      </c>
      <c r="W123" s="6" t="inlineStr"/>
      <c r="X123" s="6" t="inlineStr"/>
      <c r="Y123" s="6">
        <f>IF(V123&lt;&gt;"",IFERROR(INDEX(federal_program_name_lookup,MATCH(V123,aln_lookup,0)),""),"")</f>
        <v/>
      </c>
    </row>
    <row r="124">
      <c r="A124" s="6" t="inlineStr">
        <is>
          <t>AWARD-0123</t>
        </is>
      </c>
      <c r="B124" s="7" t="inlineStr">
        <is>
          <t>93</t>
        </is>
      </c>
      <c r="C124" s="7" t="inlineStr">
        <is>
          <t>586</t>
        </is>
      </c>
      <c r="D124" s="7" t="inlineStr"/>
      <c r="E124" s="8" t="inlineStr">
        <is>
          <t>STATE COURT IMPROVEMENT PROGRAM</t>
        </is>
      </c>
      <c r="F124" s="9" t="n">
        <v>63616</v>
      </c>
      <c r="G124" s="8" t="inlineStr">
        <is>
          <t>N/A</t>
        </is>
      </c>
      <c r="H124" s="8" t="inlineStr"/>
      <c r="I124" s="8" t="inlineStr"/>
      <c r="J124" s="10" t="n">
        <v>63616</v>
      </c>
      <c r="K124" s="10" t="n">
        <v>0</v>
      </c>
      <c r="L124" s="8" t="inlineStr">
        <is>
          <t>N</t>
        </is>
      </c>
      <c r="M124" s="7" t="inlineStr"/>
      <c r="N124" s="8" t="inlineStr">
        <is>
          <t>Y</t>
        </is>
      </c>
      <c r="O124" s="7" t="inlineStr"/>
      <c r="P124" s="7" t="inlineStr"/>
      <c r="Q124" s="8" t="inlineStr">
        <is>
          <t>N</t>
        </is>
      </c>
      <c r="R124" s="9" t="inlineStr"/>
      <c r="S124" s="8" t="inlineStr">
        <is>
          <t>N</t>
        </is>
      </c>
      <c r="T124" s="8" t="inlineStr"/>
      <c r="U124" s="8" t="n">
        <v>1</v>
      </c>
      <c r="V124" s="11" t="inlineStr">
        <is>
          <t>93.586</t>
        </is>
      </c>
      <c r="W124" s="6" t="inlineStr"/>
      <c r="X124" s="6" t="inlineStr"/>
      <c r="Y124" s="6">
        <f>IF(V124&lt;&gt;"",IFERROR(INDEX(federal_program_name_lookup,MATCH(V124,aln_lookup,0)),""),"")</f>
        <v/>
      </c>
    </row>
    <row r="125">
      <c r="A125" s="6" t="inlineStr">
        <is>
          <t>AWARD-0124</t>
        </is>
      </c>
      <c r="B125" s="7" t="inlineStr">
        <is>
          <t>14</t>
        </is>
      </c>
      <c r="C125" s="7" t="inlineStr">
        <is>
          <t>862</t>
        </is>
      </c>
      <c r="D125" s="7" t="inlineStr"/>
      <c r="E125" s="8" t="inlineStr">
        <is>
          <t>INDIAN COMMUNITY DEVELOPMENT BLOCK GRANT PROGRAM</t>
        </is>
      </c>
      <c r="F125" s="9" t="n">
        <v>541497</v>
      </c>
      <c r="G125" s="8" t="inlineStr">
        <is>
          <t>N/A</t>
        </is>
      </c>
      <c r="H125" s="8" t="inlineStr"/>
      <c r="I125" s="8" t="inlineStr"/>
      <c r="J125" s="10" t="n">
        <v>1841019</v>
      </c>
      <c r="K125" s="10" t="n">
        <v>0</v>
      </c>
      <c r="L125" s="8" t="inlineStr">
        <is>
          <t>N</t>
        </is>
      </c>
      <c r="M125" s="7" t="inlineStr"/>
      <c r="N125" s="8" t="inlineStr">
        <is>
          <t>Y</t>
        </is>
      </c>
      <c r="O125" s="7" t="inlineStr"/>
      <c r="P125" s="7" t="inlineStr"/>
      <c r="Q125" s="8" t="inlineStr">
        <is>
          <t>N</t>
        </is>
      </c>
      <c r="R125" s="9" t="inlineStr"/>
      <c r="S125" s="8" t="inlineStr">
        <is>
          <t>Y</t>
        </is>
      </c>
      <c r="T125" s="8" t="inlineStr">
        <is>
          <t>U</t>
        </is>
      </c>
      <c r="U125" s="8" t="n">
        <v>1</v>
      </c>
      <c r="V125" s="11" t="inlineStr">
        <is>
          <t>14.862</t>
        </is>
      </c>
      <c r="W125" s="6" t="inlineStr"/>
      <c r="X125" s="6" t="inlineStr"/>
      <c r="Y125" s="6">
        <f>IF(V125&lt;&gt;"",IFERROR(INDEX(federal_program_name_lookup,MATCH(V125,aln_lookup,0)),""),"")</f>
        <v/>
      </c>
    </row>
    <row r="126">
      <c r="A126" s="6" t="inlineStr">
        <is>
          <t>AWARD-0125</t>
        </is>
      </c>
      <c r="B126" s="7" t="inlineStr">
        <is>
          <t>93</t>
        </is>
      </c>
      <c r="C126" s="7" t="inlineStr">
        <is>
          <t>594</t>
        </is>
      </c>
      <c r="D126" s="7" t="inlineStr"/>
      <c r="E126" s="8" t="inlineStr">
        <is>
          <t>TRIBAL WORK GRANTS</t>
        </is>
      </c>
      <c r="F126" s="9" t="n">
        <v>41956</v>
      </c>
      <c r="G126" s="8" t="inlineStr">
        <is>
          <t>N/A</t>
        </is>
      </c>
      <c r="H126" s="8" t="inlineStr"/>
      <c r="I126" s="8" t="inlineStr"/>
      <c r="J126" s="10" t="n">
        <v>41956</v>
      </c>
      <c r="K126" s="10" t="n">
        <v>0</v>
      </c>
      <c r="L126" s="8" t="inlineStr">
        <is>
          <t>N</t>
        </is>
      </c>
      <c r="M126" s="7" t="inlineStr"/>
      <c r="N126" s="8" t="inlineStr">
        <is>
          <t>Y</t>
        </is>
      </c>
      <c r="O126" s="7" t="inlineStr"/>
      <c r="P126" s="7" t="inlineStr"/>
      <c r="Q126" s="8" t="inlineStr">
        <is>
          <t>N</t>
        </is>
      </c>
      <c r="R126" s="9" t="inlineStr"/>
      <c r="S126" s="8" t="inlineStr">
        <is>
          <t>N</t>
        </is>
      </c>
      <c r="T126" s="8" t="inlineStr"/>
      <c r="U126" s="8" t="n">
        <v>1</v>
      </c>
      <c r="V126" s="11" t="inlineStr">
        <is>
          <t>93.594</t>
        </is>
      </c>
      <c r="W126" s="6" t="inlineStr"/>
      <c r="X126" s="6" t="inlineStr"/>
      <c r="Y126" s="6">
        <f>IF(V126&lt;&gt;"",IFERROR(INDEX(federal_program_name_lookup,MATCH(V126,aln_lookup,0)),""),"")</f>
        <v/>
      </c>
    </row>
    <row r="127">
      <c r="A127" s="6" t="inlineStr">
        <is>
          <t>AWARD-0126</t>
        </is>
      </c>
      <c r="B127" s="7" t="inlineStr">
        <is>
          <t>93</t>
        </is>
      </c>
      <c r="C127" s="7" t="inlineStr">
        <is>
          <t>600</t>
        </is>
      </c>
      <c r="D127" s="7" t="inlineStr"/>
      <c r="E127" s="8" t="inlineStr">
        <is>
          <t>HEAD START</t>
        </is>
      </c>
      <c r="F127" s="9" t="n">
        <v>2753998</v>
      </c>
      <c r="G127" s="8" t="inlineStr">
        <is>
          <t>N/A</t>
        </is>
      </c>
      <c r="H127" s="8" t="inlineStr"/>
      <c r="I127" s="8" t="inlineStr"/>
      <c r="J127" s="10" t="n">
        <v>2783773</v>
      </c>
      <c r="K127" s="10" t="n">
        <v>0</v>
      </c>
      <c r="L127" s="8" t="inlineStr">
        <is>
          <t>N</t>
        </is>
      </c>
      <c r="M127" s="7" t="inlineStr"/>
      <c r="N127" s="8" t="inlineStr">
        <is>
          <t>Y</t>
        </is>
      </c>
      <c r="O127" s="7" t="inlineStr"/>
      <c r="P127" s="7" t="inlineStr"/>
      <c r="Q127" s="8" t="inlineStr">
        <is>
          <t>N</t>
        </is>
      </c>
      <c r="R127" s="9" t="inlineStr"/>
      <c r="S127" s="8" t="inlineStr">
        <is>
          <t>Y</t>
        </is>
      </c>
      <c r="T127" s="8" t="inlineStr">
        <is>
          <t>U</t>
        </is>
      </c>
      <c r="U127" s="8" t="n">
        <v>2</v>
      </c>
      <c r="V127" s="11" t="inlineStr">
        <is>
          <t>93.600</t>
        </is>
      </c>
      <c r="W127" s="6" t="inlineStr"/>
      <c r="X127" s="6" t="inlineStr"/>
      <c r="Y127" s="6">
        <f>IF(V127&lt;&gt;"",IFERROR(INDEX(federal_program_name_lookup,MATCH(V127,aln_lookup,0)),""),"")</f>
        <v/>
      </c>
    </row>
    <row r="128">
      <c r="A128" s="6" t="inlineStr">
        <is>
          <t>AWARD-0127</t>
        </is>
      </c>
      <c r="B128" s="7" t="inlineStr">
        <is>
          <t>93</t>
        </is>
      </c>
      <c r="C128" s="7" t="inlineStr">
        <is>
          <t>600</t>
        </is>
      </c>
      <c r="D128" s="7" t="inlineStr"/>
      <c r="E128" s="8" t="inlineStr">
        <is>
          <t>HEAD START</t>
        </is>
      </c>
      <c r="F128" s="9" t="n">
        <v>29775</v>
      </c>
      <c r="G128" s="8" t="inlineStr">
        <is>
          <t>N/A</t>
        </is>
      </c>
      <c r="H128" s="8" t="inlineStr"/>
      <c r="I128" s="8" t="inlineStr"/>
      <c r="J128" s="10" t="n">
        <v>2783773</v>
      </c>
      <c r="K128" s="10" t="n">
        <v>0</v>
      </c>
      <c r="L128" s="8" t="inlineStr">
        <is>
          <t>N</t>
        </is>
      </c>
      <c r="M128" s="7" t="inlineStr"/>
      <c r="N128" s="8" t="inlineStr">
        <is>
          <t>Y</t>
        </is>
      </c>
      <c r="O128" s="7" t="inlineStr"/>
      <c r="P128" s="7" t="inlineStr"/>
      <c r="Q128" s="8" t="inlineStr">
        <is>
          <t>N</t>
        </is>
      </c>
      <c r="R128" s="9" t="inlineStr"/>
      <c r="S128" s="8" t="inlineStr">
        <is>
          <t>Y</t>
        </is>
      </c>
      <c r="T128" s="8" t="inlineStr">
        <is>
          <t>U</t>
        </is>
      </c>
      <c r="U128" s="8" t="n">
        <v>2</v>
      </c>
      <c r="V128" s="11" t="inlineStr">
        <is>
          <t>93.600</t>
        </is>
      </c>
      <c r="W128" s="6" t="inlineStr"/>
      <c r="X128" s="6" t="inlineStr"/>
      <c r="Y128" s="6">
        <f>IF(V128&lt;&gt;"",IFERROR(INDEX(federal_program_name_lookup,MATCH(V128,aln_lookup,0)),""),"")</f>
        <v/>
      </c>
    </row>
    <row r="129">
      <c r="A129" s="6" t="inlineStr">
        <is>
          <t>AWARD-0128</t>
        </is>
      </c>
      <c r="B129" s="7" t="inlineStr">
        <is>
          <t>93</t>
        </is>
      </c>
      <c r="C129" s="7" t="inlineStr">
        <is>
          <t>645</t>
        </is>
      </c>
      <c r="D129" s="7" t="inlineStr"/>
      <c r="E129" s="8" t="inlineStr">
        <is>
          <t>STEPHANIE TUBBS JONES CHILD WELFARE SERVICES PROGRAM</t>
        </is>
      </c>
      <c r="F129" s="9" t="n">
        <v>8527</v>
      </c>
      <c r="G129" s="8" t="inlineStr">
        <is>
          <t>N/A</t>
        </is>
      </c>
      <c r="H129" s="8" t="inlineStr"/>
      <c r="I129" s="8" t="inlineStr"/>
      <c r="J129" s="10" t="n">
        <v>8527</v>
      </c>
      <c r="K129" s="10" t="n">
        <v>0</v>
      </c>
      <c r="L129" s="8" t="inlineStr">
        <is>
          <t>N</t>
        </is>
      </c>
      <c r="M129" s="7" t="inlineStr"/>
      <c r="N129" s="8" t="inlineStr">
        <is>
          <t>Y</t>
        </is>
      </c>
      <c r="O129" s="7" t="inlineStr"/>
      <c r="P129" s="7" t="inlineStr"/>
      <c r="Q129" s="8" t="inlineStr">
        <is>
          <t>N</t>
        </is>
      </c>
      <c r="R129" s="9" t="inlineStr"/>
      <c r="S129" s="8" t="inlineStr">
        <is>
          <t>N</t>
        </is>
      </c>
      <c r="T129" s="8" t="inlineStr"/>
      <c r="U129" s="8" t="n">
        <v>1</v>
      </c>
      <c r="V129" s="11" t="inlineStr">
        <is>
          <t>93.645</t>
        </is>
      </c>
      <c r="W129" s="6" t="inlineStr"/>
      <c r="X129" s="6" t="inlineStr"/>
      <c r="Y129" s="6">
        <f>IF(V129&lt;&gt;"",IFERROR(INDEX(federal_program_name_lookup,MATCH(V129,aln_lookup,0)),""),"")</f>
        <v/>
      </c>
    </row>
    <row r="130">
      <c r="A130" s="6" t="inlineStr">
        <is>
          <t>AWARD-0129</t>
        </is>
      </c>
      <c r="B130" s="7" t="inlineStr">
        <is>
          <t>93</t>
        </is>
      </c>
      <c r="C130" s="7" t="inlineStr">
        <is>
          <t>672</t>
        </is>
      </c>
      <c r="D130" s="7" t="inlineStr"/>
      <c r="E130" s="8" t="inlineStr">
        <is>
          <t>GOOD HEALTH AND WELLNESS</t>
        </is>
      </c>
      <c r="F130" s="9" t="n">
        <v>6662</v>
      </c>
      <c r="G130" s="8" t="inlineStr">
        <is>
          <t>N/A</t>
        </is>
      </c>
      <c r="H130" s="8" t="inlineStr"/>
      <c r="I130" s="8" t="inlineStr"/>
      <c r="J130" s="10" t="n">
        <v>6662</v>
      </c>
      <c r="K130" s="10" t="n">
        <v>0</v>
      </c>
      <c r="L130" s="8" t="inlineStr">
        <is>
          <t>N</t>
        </is>
      </c>
      <c r="M130" s="7" t="inlineStr"/>
      <c r="N130" s="8" t="inlineStr">
        <is>
          <t>Y</t>
        </is>
      </c>
      <c r="O130" s="7" t="inlineStr"/>
      <c r="P130" s="7" t="inlineStr"/>
      <c r="Q130" s="8" t="inlineStr">
        <is>
          <t>N</t>
        </is>
      </c>
      <c r="R130" s="9" t="inlineStr"/>
      <c r="S130" s="8" t="inlineStr">
        <is>
          <t>N</t>
        </is>
      </c>
      <c r="T130" s="8" t="inlineStr"/>
      <c r="U130" s="8" t="n">
        <v>1</v>
      </c>
      <c r="V130" s="11" t="inlineStr">
        <is>
          <t>93.672</t>
        </is>
      </c>
      <c r="W130" s="6" t="inlineStr"/>
      <c r="X130" s="6" t="inlineStr"/>
      <c r="Y130" s="6">
        <f>IF(V130&lt;&gt;"",IFERROR(INDEX(federal_program_name_lookup,MATCH(V130,aln_lookup,0)),""),"")</f>
        <v/>
      </c>
    </row>
    <row r="131">
      <c r="A131" s="6" t="inlineStr">
        <is>
          <t>AWARD-0130</t>
        </is>
      </c>
      <c r="B131" s="7" t="inlineStr">
        <is>
          <t>93</t>
        </is>
      </c>
      <c r="C131" s="7" t="inlineStr">
        <is>
          <t>772</t>
        </is>
      </c>
      <c r="D131" s="7" t="inlineStr"/>
      <c r="E131" s="8" t="inlineStr">
        <is>
          <t>TRIBAL PUBLIC HEALTH CAPACITY BUILDING AND QUALITY IMPROVEMENT UMBRELLA COOPERATIVE AGREEMENT</t>
        </is>
      </c>
      <c r="F131" s="9" t="n">
        <v>46021</v>
      </c>
      <c r="G131" s="8" t="inlineStr">
        <is>
          <t>N/A</t>
        </is>
      </c>
      <c r="H131" s="8" t="inlineStr"/>
      <c r="I131" s="8" t="inlineStr"/>
      <c r="J131" s="10" t="n">
        <v>98021</v>
      </c>
      <c r="K131" s="10" t="n">
        <v>0</v>
      </c>
      <c r="L131" s="8" t="inlineStr">
        <is>
          <t>N</t>
        </is>
      </c>
      <c r="M131" s="7" t="inlineStr"/>
      <c r="N131" s="8" t="inlineStr">
        <is>
          <t>Y</t>
        </is>
      </c>
      <c r="O131" s="7" t="inlineStr"/>
      <c r="P131" s="7" t="inlineStr"/>
      <c r="Q131" s="8" t="inlineStr">
        <is>
          <t>N</t>
        </is>
      </c>
      <c r="R131" s="9" t="inlineStr"/>
      <c r="S131" s="8" t="inlineStr">
        <is>
          <t>N</t>
        </is>
      </c>
      <c r="T131" s="8" t="inlineStr"/>
      <c r="U131" s="8" t="n">
        <v>1</v>
      </c>
      <c r="V131" s="11" t="inlineStr">
        <is>
          <t>93.772</t>
        </is>
      </c>
      <c r="W131" s="6" t="inlineStr"/>
      <c r="X131" s="6" t="inlineStr"/>
      <c r="Y131" s="6">
        <f>IF(V131&lt;&gt;"",IFERROR(INDEX(federal_program_name_lookup,MATCH(V131,aln_lookup,0)),""),"")</f>
        <v/>
      </c>
    </row>
    <row r="132">
      <c r="A132" s="6" t="inlineStr">
        <is>
          <t>AWARD-0131</t>
        </is>
      </c>
      <c r="B132" s="7" t="inlineStr">
        <is>
          <t>93</t>
        </is>
      </c>
      <c r="C132" s="7" t="inlineStr">
        <is>
          <t>788</t>
        </is>
      </c>
      <c r="D132" s="7" t="inlineStr"/>
      <c r="E132" s="8" t="inlineStr">
        <is>
          <t>OPIOID STR</t>
        </is>
      </c>
      <c r="F132" s="9" t="n">
        <v>182565</v>
      </c>
      <c r="G132" s="8" t="inlineStr">
        <is>
          <t>N/A</t>
        </is>
      </c>
      <c r="H132" s="8" t="inlineStr"/>
      <c r="I132" s="8" t="inlineStr"/>
      <c r="J132" s="10" t="n">
        <v>373656</v>
      </c>
      <c r="K132" s="10" t="n">
        <v>0</v>
      </c>
      <c r="L132" s="8" t="inlineStr">
        <is>
          <t>N</t>
        </is>
      </c>
      <c r="M132" s="7" t="inlineStr"/>
      <c r="N132" s="8" t="inlineStr">
        <is>
          <t>Y</t>
        </is>
      </c>
      <c r="O132" s="7" t="inlineStr"/>
      <c r="P132" s="7" t="inlineStr"/>
      <c r="Q132" s="8" t="inlineStr">
        <is>
          <t>N</t>
        </is>
      </c>
      <c r="R132" s="9" t="inlineStr"/>
      <c r="S132" s="8" t="inlineStr">
        <is>
          <t>N</t>
        </is>
      </c>
      <c r="T132" s="8" t="inlineStr"/>
      <c r="U132" s="8" t="n">
        <v>1</v>
      </c>
      <c r="V132" s="11" t="inlineStr">
        <is>
          <t>93.788</t>
        </is>
      </c>
      <c r="W132" s="6" t="inlineStr"/>
      <c r="X132" s="6" t="inlineStr"/>
      <c r="Y132" s="6">
        <f>IF(V132&lt;&gt;"",IFERROR(INDEX(federal_program_name_lookup,MATCH(V132,aln_lookup,0)),""),"")</f>
        <v/>
      </c>
    </row>
    <row r="133">
      <c r="A133" s="6" t="inlineStr">
        <is>
          <t>AWARD-0132</t>
        </is>
      </c>
      <c r="B133" s="7" t="inlineStr">
        <is>
          <t>93</t>
        </is>
      </c>
      <c r="C133" s="7" t="inlineStr">
        <is>
          <t>933</t>
        </is>
      </c>
      <c r="D133" s="7" t="inlineStr"/>
      <c r="E133" s="8" t="inlineStr">
        <is>
          <t>DEMONSTRATION PROJECTS FOR INDIAN HEALTH</t>
        </is>
      </c>
      <c r="F133" s="9" t="n">
        <v>13508</v>
      </c>
      <c r="G133" s="8" t="inlineStr">
        <is>
          <t>N/A</t>
        </is>
      </c>
      <c r="H133" s="8" t="inlineStr"/>
      <c r="I133" s="8" t="inlineStr"/>
      <c r="J133" s="10" t="n">
        <v>406125</v>
      </c>
      <c r="K133" s="10" t="n">
        <v>0</v>
      </c>
      <c r="L133" s="8" t="inlineStr">
        <is>
          <t>N</t>
        </is>
      </c>
      <c r="M133" s="7" t="inlineStr"/>
      <c r="N133" s="8" t="inlineStr">
        <is>
          <t>Y</t>
        </is>
      </c>
      <c r="O133" s="7" t="inlineStr"/>
      <c r="P133" s="7" t="inlineStr"/>
      <c r="Q133" s="8" t="inlineStr">
        <is>
          <t>N</t>
        </is>
      </c>
      <c r="R133" s="9" t="inlineStr"/>
      <c r="S133" s="8" t="inlineStr">
        <is>
          <t>N</t>
        </is>
      </c>
      <c r="T133" s="8" t="inlineStr"/>
      <c r="U133" s="8" t="n">
        <v>1</v>
      </c>
      <c r="V133" s="11" t="inlineStr">
        <is>
          <t>93.933</t>
        </is>
      </c>
      <c r="W133" s="6" t="inlineStr"/>
      <c r="X133" s="6" t="inlineStr"/>
      <c r="Y133" s="6">
        <f>IF(V133&lt;&gt;"",IFERROR(INDEX(federal_program_name_lookup,MATCH(V133,aln_lookup,0)),""),"")</f>
        <v/>
      </c>
    </row>
    <row r="134">
      <c r="A134" s="6" t="inlineStr">
        <is>
          <t>AWARD-0133</t>
        </is>
      </c>
      <c r="B134" s="7" t="inlineStr">
        <is>
          <t>93</t>
        </is>
      </c>
      <c r="C134" s="7" t="inlineStr">
        <is>
          <t>933</t>
        </is>
      </c>
      <c r="D134" s="7" t="inlineStr"/>
      <c r="E134" s="8" t="inlineStr">
        <is>
          <t>DEMONSTRATION PROJECTS FOR INDIAN HEALTH</t>
        </is>
      </c>
      <c r="F134" s="9" t="n">
        <v>392617</v>
      </c>
      <c r="G134" s="8" t="inlineStr">
        <is>
          <t>N/A</t>
        </is>
      </c>
      <c r="H134" s="8" t="inlineStr"/>
      <c r="I134" s="8" t="inlineStr"/>
      <c r="J134" s="10" t="n">
        <v>406125</v>
      </c>
      <c r="K134" s="10" t="n">
        <v>0</v>
      </c>
      <c r="L134" s="8" t="inlineStr">
        <is>
          <t>N</t>
        </is>
      </c>
      <c r="M134" s="7" t="inlineStr"/>
      <c r="N134" s="8" t="inlineStr">
        <is>
          <t>Y</t>
        </is>
      </c>
      <c r="O134" s="7" t="inlineStr"/>
      <c r="P134" s="7" t="inlineStr"/>
      <c r="Q134" s="8" t="inlineStr">
        <is>
          <t>N</t>
        </is>
      </c>
      <c r="R134" s="9" t="inlineStr"/>
      <c r="S134" s="8" t="inlineStr">
        <is>
          <t>N</t>
        </is>
      </c>
      <c r="T134" s="8" t="inlineStr"/>
      <c r="U134" s="8" t="n">
        <v>1</v>
      </c>
      <c r="V134" s="11" t="inlineStr">
        <is>
          <t>93.933</t>
        </is>
      </c>
      <c r="W134" s="6" t="inlineStr"/>
      <c r="X134" s="6" t="inlineStr"/>
      <c r="Y134" s="6">
        <f>IF(V134&lt;&gt;"",IFERROR(INDEX(federal_program_name_lookup,MATCH(V134,aln_lookup,0)),""),"")</f>
        <v/>
      </c>
    </row>
    <row r="135">
      <c r="A135" s="6" t="inlineStr">
        <is>
          <t>AWARD-0134</t>
        </is>
      </c>
      <c r="B135" s="7" t="inlineStr">
        <is>
          <t>93</t>
        </is>
      </c>
      <c r="C135" s="7" t="inlineStr">
        <is>
          <t>958</t>
        </is>
      </c>
      <c r="D135" s="7" t="inlineStr"/>
      <c r="E135" s="8" t="inlineStr">
        <is>
          <t>BLOCK GRANTS FOR COMMUNITY MENTAL HEALTH SERVICES</t>
        </is>
      </c>
      <c r="F135" s="9" t="n">
        <v>65876</v>
      </c>
      <c r="G135" s="8" t="inlineStr">
        <is>
          <t>N/A</t>
        </is>
      </c>
      <c r="H135" s="8" t="inlineStr"/>
      <c r="I135" s="8" t="inlineStr"/>
      <c r="J135" s="10" t="n">
        <v>76568</v>
      </c>
      <c r="K135" s="10" t="n">
        <v>0</v>
      </c>
      <c r="L135" s="8" t="inlineStr">
        <is>
          <t>N</t>
        </is>
      </c>
      <c r="M135" s="7" t="inlineStr"/>
      <c r="N135" s="8" t="inlineStr">
        <is>
          <t>Y</t>
        </is>
      </c>
      <c r="O135" s="7" t="inlineStr"/>
      <c r="P135" s="7" t="inlineStr"/>
      <c r="Q135" s="8" t="inlineStr">
        <is>
          <t>N</t>
        </is>
      </c>
      <c r="R135" s="9" t="inlineStr"/>
      <c r="S135" s="8" t="inlineStr">
        <is>
          <t>N</t>
        </is>
      </c>
      <c r="T135" s="8" t="inlineStr"/>
      <c r="U135" s="8" t="n">
        <v>1</v>
      </c>
      <c r="V135" s="11" t="inlineStr">
        <is>
          <t>93.958</t>
        </is>
      </c>
      <c r="W135" s="6" t="inlineStr"/>
      <c r="X135" s="6" t="inlineStr"/>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2023-11-01T23:38:02Z</dcterms:modified>
</cp:coreProperties>
</file>