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LBNNLRDE8793</t>
        </is>
      </c>
    </row>
    <row r="5" ht="60" customHeight="1">
      <c r="A5" s="2" t="inlineStr">
        <is>
          <t>Total amount expended</t>
        </is>
      </c>
      <c r="B5" s="5" t="inlineStr">
        <is>
          <t>8075690</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557</t>
        </is>
      </c>
      <c r="D2" s="7" t="inlineStr"/>
      <c r="E2" s="8" t="inlineStr">
        <is>
          <t>SPECIAL SUPPLEMENTAL NUTRITION PROGRAM FOR WOMEN, INFANTS, AND CHILDREN</t>
        </is>
      </c>
      <c r="F2" s="9" t="n">
        <v>512929</v>
      </c>
      <c r="G2" s="8" t="inlineStr">
        <is>
          <t>N/A</t>
        </is>
      </c>
      <c r="H2" s="8" t="inlineStr"/>
      <c r="I2" s="8" t="inlineStr"/>
      <c r="J2" s="10" t="n">
        <v>512929</v>
      </c>
      <c r="K2" s="10" t="n">
        <v>0</v>
      </c>
      <c r="L2" s="8" t="inlineStr">
        <is>
          <t>N</t>
        </is>
      </c>
      <c r="M2" s="7" t="inlineStr"/>
      <c r="N2" s="8" t="inlineStr">
        <is>
          <t>N</t>
        </is>
      </c>
      <c r="O2" s="7" t="inlineStr">
        <is>
          <t>DOUGLAS COUNTY HEALTH DEPARTMENT</t>
        </is>
      </c>
      <c r="P2" s="7" t="inlineStr">
        <is>
          <t>10.XXX</t>
        </is>
      </c>
      <c r="Q2" s="8" t="inlineStr">
        <is>
          <t>N</t>
        </is>
      </c>
      <c r="R2" s="9" t="inlineStr"/>
      <c r="S2" s="8" t="inlineStr">
        <is>
          <t>N</t>
        </is>
      </c>
      <c r="T2" s="8" t="inlineStr"/>
      <c r="U2" s="8" t="n">
        <v>0</v>
      </c>
      <c r="V2" s="11" t="inlineStr">
        <is>
          <t>10.557</t>
        </is>
      </c>
      <c r="W2" s="6" t="inlineStr"/>
      <c r="X2" s="6" t="inlineStr"/>
      <c r="Y2" s="6">
        <f>IF(V2&lt;&gt;"",IFERROR(INDEX(federal_program_name_lookup,MATCH(V2,aln_lookup,0)),""),"")</f>
        <v/>
      </c>
    </row>
    <row r="3">
      <c r="A3" s="6" t="inlineStr">
        <is>
          <t>AWARD-0002</t>
        </is>
      </c>
      <c r="B3" s="7" t="inlineStr">
        <is>
          <t>93</t>
        </is>
      </c>
      <c r="C3" s="7" t="inlineStr">
        <is>
          <t>224</t>
        </is>
      </c>
      <c r="D3" s="7" t="inlineStr"/>
      <c r="E3" s="8" t="inlineStr">
        <is>
          <t>CONSOLIDATED HEALTH CENTERS (COMMUNITY HEALTH CENTERS, MIGRANT HEALTH CENTERS, HEALTH CARE FOR THE HOMELESS, AND PUBLIC HOUSING PRIMARY CARE)</t>
        </is>
      </c>
      <c r="F3" s="9" t="n">
        <v>4485556</v>
      </c>
      <c r="G3" s="8" t="inlineStr">
        <is>
          <t>HEALTH CENTER PROGRAM CLUSTER</t>
        </is>
      </c>
      <c r="H3" s="8" t="inlineStr"/>
      <c r="I3" s="8" t="inlineStr"/>
      <c r="J3" s="10" t="n">
        <v>5973065</v>
      </c>
      <c r="K3" s="10" t="n">
        <v>6420692</v>
      </c>
      <c r="L3" s="8" t="inlineStr">
        <is>
          <t>N</t>
        </is>
      </c>
      <c r="M3" s="7" t="inlineStr"/>
      <c r="N3" s="8" t="inlineStr">
        <is>
          <t>Y</t>
        </is>
      </c>
      <c r="O3" s="7" t="inlineStr"/>
      <c r="P3" s="7" t="inlineStr"/>
      <c r="Q3" s="8" t="inlineStr">
        <is>
          <t>N</t>
        </is>
      </c>
      <c r="R3" s="9" t="inlineStr"/>
      <c r="S3" s="8" t="inlineStr">
        <is>
          <t>Y</t>
        </is>
      </c>
      <c r="T3" s="8" t="inlineStr">
        <is>
          <t>U</t>
        </is>
      </c>
      <c r="U3" s="8" t="n">
        <v>2</v>
      </c>
      <c r="V3" s="11" t="inlineStr">
        <is>
          <t>93.224</t>
        </is>
      </c>
      <c r="W3" s="6" t="inlineStr"/>
      <c r="X3" s="6" t="inlineStr"/>
      <c r="Y3" s="6">
        <f>IF(V3&lt;&gt;"",IFERROR(INDEX(federal_program_name_lookup,MATCH(V3,aln_lookup,0)),""),"")</f>
        <v/>
      </c>
    </row>
    <row r="4">
      <c r="A4" s="6" t="inlineStr">
        <is>
          <t>AWARD-0003</t>
        </is>
      </c>
      <c r="B4" s="7" t="inlineStr">
        <is>
          <t>93</t>
        </is>
      </c>
      <c r="C4" s="7" t="inlineStr">
        <is>
          <t>527</t>
        </is>
      </c>
      <c r="D4" s="7" t="inlineStr"/>
      <c r="E4" s="8" t="inlineStr">
        <is>
          <t>AFFORDABLE CARE ACT (ACA) GRANTS FOR NEW AND EXPANDED SERVICES UNDER THE HEALTH CENTER PROGRAM</t>
        </is>
      </c>
      <c r="F4" s="9" t="n">
        <v>447627</v>
      </c>
      <c r="G4" s="8" t="inlineStr">
        <is>
          <t>HEALTH CENTER PROGRAM CLUSTER</t>
        </is>
      </c>
      <c r="H4" s="8" t="inlineStr"/>
      <c r="I4" s="8" t="inlineStr"/>
      <c r="J4" s="10" t="n">
        <v>447627</v>
      </c>
      <c r="K4" s="10" t="n">
        <v>6420692</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93.527</t>
        </is>
      </c>
      <c r="W4" s="6" t="inlineStr"/>
      <c r="X4" s="6" t="inlineStr"/>
      <c r="Y4" s="6">
        <f>IF(V4&lt;&gt;"",IFERROR(INDEX(federal_program_name_lookup,MATCH(V4,aln_lookup,0)),""),"")</f>
        <v/>
      </c>
    </row>
    <row r="5">
      <c r="A5" s="6" t="inlineStr">
        <is>
          <t>AWARD-0004</t>
        </is>
      </c>
      <c r="B5" s="7" t="inlineStr">
        <is>
          <t>93</t>
        </is>
      </c>
      <c r="C5" s="7" t="inlineStr">
        <is>
          <t>224</t>
        </is>
      </c>
      <c r="D5" s="7" t="inlineStr">
        <is>
          <t>COVID-19</t>
        </is>
      </c>
      <c r="E5" s="8" t="inlineStr">
        <is>
          <t>COVID-19 - CONSOLIDATED HEALTH CENTERS (COMMUNITY HEALTH CENTERS, MIGRANT HEALTH CENTERS, HEALTH CARE FOR THE HOMELESS, AND PUBLIC HOUSING PRIMARY CARE)</t>
        </is>
      </c>
      <c r="F5" s="9" t="n">
        <v>1487509</v>
      </c>
      <c r="G5" s="8" t="inlineStr">
        <is>
          <t>HEALTH CENTER PROGRAM CLUSTER</t>
        </is>
      </c>
      <c r="H5" s="8" t="inlineStr"/>
      <c r="I5" s="8" t="inlineStr"/>
      <c r="J5" s="10" t="n">
        <v>5973065</v>
      </c>
      <c r="K5" s="10" t="n">
        <v>6420692</v>
      </c>
      <c r="L5" s="8" t="inlineStr">
        <is>
          <t>N</t>
        </is>
      </c>
      <c r="M5" s="7" t="inlineStr"/>
      <c r="N5" s="8" t="inlineStr">
        <is>
          <t>Y</t>
        </is>
      </c>
      <c r="O5" s="7" t="inlineStr"/>
      <c r="P5" s="7" t="inlineStr"/>
      <c r="Q5" s="8" t="inlineStr">
        <is>
          <t>N</t>
        </is>
      </c>
      <c r="R5" s="9" t="inlineStr"/>
      <c r="S5" s="8" t="inlineStr">
        <is>
          <t>Y</t>
        </is>
      </c>
      <c r="T5" s="8" t="inlineStr">
        <is>
          <t>U</t>
        </is>
      </c>
      <c r="U5" s="8" t="n">
        <v>0</v>
      </c>
      <c r="V5" s="11" t="inlineStr">
        <is>
          <t>93.224</t>
        </is>
      </c>
      <c r="W5" s="6" t="inlineStr"/>
      <c r="X5" s="6" t="inlineStr"/>
      <c r="Y5" s="6">
        <f>IF(V5&lt;&gt;"",IFERROR(INDEX(federal_program_name_lookup,MATCH(V5,aln_lookup,0)),""),"")</f>
        <v/>
      </c>
    </row>
    <row r="6">
      <c r="A6" s="6" t="inlineStr">
        <is>
          <t>AWARD-0005</t>
        </is>
      </c>
      <c r="B6" s="7" t="inlineStr">
        <is>
          <t>93</t>
        </is>
      </c>
      <c r="C6" s="7" t="inlineStr">
        <is>
          <t>926</t>
        </is>
      </c>
      <c r="D6" s="7" t="inlineStr"/>
      <c r="E6" s="8" t="inlineStr">
        <is>
          <t>HEALTHY START INITIATIVE</t>
        </is>
      </c>
      <c r="F6" s="9" t="n">
        <v>826156</v>
      </c>
      <c r="G6" s="8" t="inlineStr">
        <is>
          <t>N/A</t>
        </is>
      </c>
      <c r="H6" s="8" t="inlineStr"/>
      <c r="I6" s="8" t="inlineStr"/>
      <c r="J6" s="10" t="n">
        <v>826156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93.926</t>
        </is>
      </c>
      <c r="W6" s="6" t="inlineStr"/>
      <c r="X6" s="6" t="inlineStr"/>
      <c r="Y6" s="6">
        <f>IF(V6&lt;&gt;"",IFERROR(INDEX(federal_program_name_lookup,MATCH(V6,aln_lookup,0)),""),"")</f>
        <v/>
      </c>
    </row>
    <row r="7">
      <c r="A7" s="6" t="inlineStr">
        <is>
          <t>AWARD-0006</t>
        </is>
      </c>
      <c r="B7" s="7" t="inlineStr">
        <is>
          <t>93</t>
        </is>
      </c>
      <c r="C7" s="7" t="inlineStr">
        <is>
          <t>889</t>
        </is>
      </c>
      <c r="D7" s="7" t="inlineStr"/>
      <c r="E7" s="8" t="inlineStr">
        <is>
          <t>NATIONAL BIOTERRORISM HOSPITAL PREPAREDNESS PROGRAM</t>
        </is>
      </c>
      <c r="F7" s="9" t="n">
        <v>4996</v>
      </c>
      <c r="G7" s="8" t="inlineStr">
        <is>
          <t>N/A</t>
        </is>
      </c>
      <c r="H7" s="8" t="inlineStr"/>
      <c r="I7" s="8" t="inlineStr"/>
      <c r="J7" s="10" t="n">
        <v>4996</v>
      </c>
      <c r="K7" s="10" t="n">
        <v>0</v>
      </c>
      <c r="L7" s="8" t="inlineStr">
        <is>
          <t>N</t>
        </is>
      </c>
      <c r="M7" s="7" t="inlineStr"/>
      <c r="N7" s="8" t="inlineStr">
        <is>
          <t>N</t>
        </is>
      </c>
      <c r="O7" s="7" t="inlineStr">
        <is>
          <t>NEBRASKA DEPARTMENT OF HEALTH AND HUMAN SERVICES</t>
        </is>
      </c>
      <c r="P7" s="7" t="inlineStr">
        <is>
          <t>U90TP000533</t>
        </is>
      </c>
      <c r="Q7" s="8" t="inlineStr">
        <is>
          <t>N</t>
        </is>
      </c>
      <c r="R7" s="9" t="inlineStr"/>
      <c r="S7" s="8" t="inlineStr">
        <is>
          <t>N</t>
        </is>
      </c>
      <c r="T7" s="8" t="inlineStr"/>
      <c r="U7" s="8" t="n">
        <v>0</v>
      </c>
      <c r="V7" s="11" t="inlineStr">
        <is>
          <t>93.889</t>
        </is>
      </c>
      <c r="W7" s="6" t="inlineStr"/>
      <c r="X7" s="6" t="inlineStr"/>
      <c r="Y7" s="6">
        <f>IF(V7&lt;&gt;"",IFERROR(INDEX(federal_program_name_lookup,MATCH(V7,aln_lookup,0)),""),"")</f>
        <v/>
      </c>
    </row>
    <row r="8">
      <c r="A8" s="6" t="inlineStr">
        <is>
          <t>AWARD-0007</t>
        </is>
      </c>
      <c r="B8" s="7" t="inlineStr">
        <is>
          <t>93</t>
        </is>
      </c>
      <c r="C8" s="7" t="inlineStr">
        <is>
          <t>940</t>
        </is>
      </c>
      <c r="D8" s="7" t="inlineStr"/>
      <c r="E8" s="8" t="inlineStr">
        <is>
          <t>HIV PREVENTION ACTIVITIES_HEALTH DEPARTMENT BASED</t>
        </is>
      </c>
      <c r="F8" s="9" t="n">
        <v>20001</v>
      </c>
      <c r="G8" s="8" t="inlineStr">
        <is>
          <t>N/A</t>
        </is>
      </c>
      <c r="H8" s="8" t="inlineStr"/>
      <c r="I8" s="8" t="inlineStr"/>
      <c r="J8" s="10" t="n">
        <v>20001</v>
      </c>
      <c r="K8" s="10" t="n">
        <v>0</v>
      </c>
      <c r="L8" s="8" t="inlineStr">
        <is>
          <t>N</t>
        </is>
      </c>
      <c r="M8" s="7" t="inlineStr"/>
      <c r="N8" s="8" t="inlineStr">
        <is>
          <t>N</t>
        </is>
      </c>
      <c r="O8" s="7" t="inlineStr">
        <is>
          <t>NEBRASKA DEPARTMENT OF HEALTH AND HUMAN SERVICES</t>
        </is>
      </c>
      <c r="P8" s="7" t="inlineStr">
        <is>
          <t>U62PS003653</t>
        </is>
      </c>
      <c r="Q8" s="8" t="inlineStr">
        <is>
          <t>N</t>
        </is>
      </c>
      <c r="R8" s="9" t="inlineStr"/>
      <c r="S8" s="8" t="inlineStr">
        <is>
          <t>N</t>
        </is>
      </c>
      <c r="T8" s="8" t="inlineStr"/>
      <c r="U8" s="8" t="n">
        <v>0</v>
      </c>
      <c r="V8" s="11" t="inlineStr">
        <is>
          <t>93.940</t>
        </is>
      </c>
      <c r="W8" s="6" t="inlineStr"/>
      <c r="X8" s="6" t="inlineStr"/>
      <c r="Y8" s="6">
        <f>IF(V8&lt;&gt;"",IFERROR(INDEX(federal_program_name_lookup,MATCH(V8,aln_lookup,0)),""),"")</f>
        <v/>
      </c>
    </row>
    <row r="9">
      <c r="A9" s="6" t="inlineStr">
        <is>
          <t>AWARD-0008</t>
        </is>
      </c>
      <c r="B9" s="7" t="inlineStr">
        <is>
          <t>93</t>
        </is>
      </c>
      <c r="C9" s="7" t="inlineStr">
        <is>
          <t>217</t>
        </is>
      </c>
      <c r="D9" s="7" t="inlineStr"/>
      <c r="E9" s="8" t="inlineStr">
        <is>
          <t>FAMILY PLANNING_SERVICES</t>
        </is>
      </c>
      <c r="F9" s="9" t="n">
        <v>290916</v>
      </c>
      <c r="G9" s="8" t="inlineStr">
        <is>
          <t>N/A</t>
        </is>
      </c>
      <c r="H9" s="8" t="inlineStr"/>
      <c r="I9" s="8" t="inlineStr"/>
      <c r="J9" s="10" t="n">
        <v>290916</v>
      </c>
      <c r="K9" s="10" t="n">
        <v>0</v>
      </c>
      <c r="L9" s="8" t="inlineStr">
        <is>
          <t>N</t>
        </is>
      </c>
      <c r="M9" s="7" t="inlineStr"/>
      <c r="N9" s="8" t="inlineStr">
        <is>
          <t>N</t>
        </is>
      </c>
      <c r="O9" s="7" t="inlineStr">
        <is>
          <t>FAMILY PLANNING COUNCIL OF NEBRASKA, INC.</t>
        </is>
      </c>
      <c r="P9" s="7" t="inlineStr">
        <is>
          <t>27385</t>
        </is>
      </c>
      <c r="Q9" s="8" t="inlineStr">
        <is>
          <t>N</t>
        </is>
      </c>
      <c r="R9" s="9" t="inlineStr"/>
      <c r="S9" s="8" t="inlineStr">
        <is>
          <t>N</t>
        </is>
      </c>
      <c r="T9" s="8" t="inlineStr"/>
      <c r="U9" s="8" t="n">
        <v>0</v>
      </c>
      <c r="V9" s="11" t="inlineStr">
        <is>
          <t>93.217</t>
        </is>
      </c>
      <c r="W9" s="6" t="inlineStr"/>
      <c r="X9" s="6" t="inlineStr"/>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2023-11-28T21:39:09Z</dcterms:modified>
</cp:coreProperties>
</file>